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U:\MTOM\dev\Inflow Forecasts\"/>
    </mc:Choice>
  </mc:AlternateContent>
  <bookViews>
    <workbookView xWindow="0" yWindow="0" windowWidth="25200" windowHeight="1198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0" i="21" l="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4" i="22" s="1"/>
  <c r="A5" i="22" s="1"/>
  <c r="A6" i="22" s="1"/>
  <c r="A7" i="22" s="1"/>
  <c r="A8" i="22" s="1"/>
  <c r="A9" i="22" s="1"/>
  <c r="A71" i="20"/>
  <c r="A70" i="20"/>
  <c r="A69" i="20"/>
  <c r="A68" i="20"/>
  <c r="A67" i="20"/>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71" i="19"/>
  <c r="A70" i="19"/>
  <c r="A69" i="19"/>
  <c r="A68" i="19"/>
  <c r="A67" i="19"/>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71" i="18"/>
  <c r="A70" i="18"/>
  <c r="A69" i="18"/>
  <c r="A68" i="18"/>
  <c r="A67" i="18"/>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71" i="17"/>
  <c r="A70" i="17"/>
  <c r="A69" i="17"/>
  <c r="A68" i="17"/>
  <c r="A67" i="17"/>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71" i="16"/>
  <c r="A70" i="16"/>
  <c r="A69" i="16"/>
  <c r="A68" i="16"/>
  <c r="A67" i="16"/>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authors>
    <author>Shane</author>
  </authors>
  <commentList>
    <comment ref="B4" authorId="0" shapeI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authors>
    <author>Tony</author>
  </authors>
  <commentList>
    <comment ref="B4" authorId="0" shapeI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<sst xmlns="http://schemas.openxmlformats.org/spreadsheetml/2006/main" count="1178" uniqueCount="72">
  <si>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</si>
  <si>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</si>
  <si>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</si>
  <si>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</si>
  <si>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</si>
  <si>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</si>
  <si>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</si>
  <si>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</si>
  <si>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</si>
  <si>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</si>
  <si>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</si>
  <si>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</si>
  <si>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</si>
  <si>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</si>
  <si>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</si>
  <si>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</si>
  <si>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</si>
  <si>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</si>
  <si>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</si>
  <si>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</si>
  <si>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</si>
  <si>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</si>
  <si>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</si>
  <si>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</si>
  <si>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</si>
  <si>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</si>
  <si>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</si>
  <si>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</si>
  <si>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</si>
  <si>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</si>
  <si>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</si>
  <si>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</si>
  <si>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</si>
  <si>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</si>
  <si>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</si>
  <si>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</si>
  <si>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</si>
  <si>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</si>
  <si>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</si>
  <si>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</si>
  <si>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</si>
  <si>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</si>
  <si>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</si>
  <si>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</si>
  <si>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</si>
  <si>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</si>
  <si>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</si>
  <si>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</si>
  <si>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</si>
  <si>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</si>
  <si>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</si>
  <si>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</si>
  <si>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</si>
  <si>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</si>
  <si>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</si>
  <si>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</si>
  <si>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</si>
  <si>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UCHDB2</t>
  </si>
  <si>
    <t>YampaMax</t>
  </si>
  <si>
    <t>YampaMost</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</si>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</sst>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4">
    <xf numFmtId="0" fontId="0" fillId="0" borderId="0" xfId="0"/>
    <xf numFmtId="164" fontId="2" fillId="2" borderId="1" xfId="0" applyNumberFormat="1" applyFont="1" applyFill="1" applyBorder="1" applyAlignment="1">
      <alignment horizontal="center"/>
    </xf>
    <xf numFmtId="0" fontId="2" fillId="2" borderId="0" xfId="0" applyFont="1" applyFill="1" applyBorder="1" applyAlignment="1">
      <alignment horizontal="center"/>
    </xf>
    <xf numFmtId="0" fontId="2" fillId="2" borderId="0" xfId="0" applyFont="1" applyFill="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0" fontId="0" fillId="0" borderId="0" xfId="0" applyFill="1" applyBorder="1"/>
    <xf numFmtId="0" fontId="0" fillId="0" borderId="0" xfId="0" applyNumberFormat="1" applyFill="1" applyBorder="1"/>
    <xf numFmtId="0" fontId="0" fillId="0" borderId="0" xfId="0" applyNumberFormat="1"/>
    <xf numFmtId="0" fontId="0" fillId="0" borderId="0" xfId="0" applyAlignment="1">
      <alignment horizontal="center"/>
    </xf>
    <xf numFmtId="2" fontId="0"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alignment horizontal="center"/>
    </xf>
    <xf numFmtId="0" fontId="0" fillId="0" borderId="0" xfId="0" applyNumberFormat="1" applyAlignment="1">
      <alignment horizontal="center"/>
    </xf>
    <xf numFmtId="2" fontId="0" fillId="0" borderId="0" xfId="0" applyNumberFormat="1"/>
    <xf numFmtId="164" fontId="2" fillId="0" borderId="0" xfId="0" applyNumberFormat="1" applyFont="1" applyFill="1" applyBorder="1" applyAlignment="1">
      <alignment horizontal="center"/>
    </xf>
    <xf numFmtId="0" fontId="2" fillId="0" borderId="0" xfId="0" applyFont="1" applyAlignment="1">
      <alignment horizontal="center"/>
    </xf>
    <xf numFmtId="0" fontId="2" fillId="0" borderId="1"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center"/>
    </xf>
    <xf numFmtId="0" fontId="2" fillId="3" borderId="0" xfId="0" applyFont="1" applyFill="1" applyBorder="1" applyAlignment="1">
      <alignment horizontal="right"/>
    </xf>
    <xf numFmtId="0" fontId="2" fillId="0" borderId="2" xfId="0" applyFont="1" applyFill="1" applyBorder="1" applyAlignment="1">
      <alignment horizontal="center"/>
    </xf>
    <xf numFmtId="0" fontId="2" fillId="3" borderId="3" xfId="0" applyFont="1" applyFill="1" applyBorder="1" applyAlignment="1">
      <alignment horizontal="center"/>
    </xf>
    <xf numFmtId="17" fontId="2" fillId="0" borderId="1" xfId="0" applyNumberFormat="1" applyFont="1" applyFill="1" applyBorder="1" applyAlignment="1">
      <alignment horizontal="center"/>
    </xf>
    <xf numFmtId="0" fontId="0" fillId="0" borderId="0" xfId="0" applyBorder="1"/>
    <xf numFmtId="0" fontId="0" fillId="0" borderId="0" xfId="0" applyNumberFormat="1" applyBorder="1"/>
    <xf numFmtId="0" fontId="0" fillId="0" borderId="0" xfId="0" applyNumberFormat="1" applyBorder="1" applyAlignment="1">
      <alignment horizontal="right"/>
    </xf>
    <xf numFmtId="0" fontId="0" fillId="0" borderId="0" xfId="0" applyBorder="1" applyAlignment="1">
      <alignment horizontal="center"/>
    </xf>
    <xf numFmtId="0" fontId="0" fillId="0" borderId="0" xfId="0" applyNumberFormat="1" applyAlignment="1">
      <alignment horizontal="right"/>
    </xf>
    <xf numFmtId="0" fontId="0" fillId="0" borderId="0" xfId="0" applyAlignment="1">
      <alignment horizontal="right"/>
    </xf>
    <xf numFmtId="0" fontId="2" fillId="3" borderId="0" xfId="0" applyFont="1" applyFill="1" applyAlignment="1">
      <alignment horizontal="center"/>
    </xf>
    <xf numFmtId="0" fontId="2" fillId="4" borderId="1"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2" fontId="0" fillId="0" borderId="0" xfId="0" applyNumberFormat="1" applyAlignment="1">
      <alignment horizontal="center"/>
    </xf>
    <xf numFmtId="0" fontId="2" fillId="4" borderId="0" xfId="0" applyFont="1" applyFill="1" applyAlignment="1">
      <alignment horizontal="center"/>
    </xf>
    <xf numFmtId="0" fontId="2" fillId="5" borderId="1"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center"/>
    </xf>
    <xf numFmtId="0" fontId="2" fillId="5" borderId="0" xfId="0" applyFont="1" applyFill="1" applyBorder="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5" borderId="0" xfId="0" applyFont="1" applyFill="1" applyAlignment="1">
      <alignment horizontal="center"/>
    </xf>
    <xf numFmtId="0" fontId="2" fillId="6" borderId="1"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center"/>
    </xf>
    <xf numFmtId="0" fontId="2" fillId="6" borderId="0" xfId="0" applyFont="1" applyFill="1" applyBorder="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6" borderId="0" xfId="0" applyFont="1" applyFill="1" applyAlignment="1">
      <alignment horizontal="center"/>
    </xf>
    <xf numFmtId="0" fontId="2" fillId="7" borderId="1"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0" fillId="0" borderId="0" xfId="0" applyNumberFormat="1" applyBorder="1" applyAlignment="1">
      <alignment horizontal="center"/>
    </xf>
    <xf numFmtId="2" fontId="3" fillId="0" borderId="0" xfId="0" applyNumberFormat="1" applyFont="1" applyFill="1" applyBorder="1" applyAlignment="1">
      <alignment horizontal="center"/>
    </xf>
    <xf numFmtId="0" fontId="2" fillId="7" borderId="0" xfId="0" applyFont="1" applyFill="1" applyAlignment="1">
      <alignment horizontal="center"/>
    </xf>
    <xf numFmtId="0" fontId="2" fillId="8" borderId="1"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alignment horizontal="center"/>
    </xf>
    <xf numFmtId="0" fontId="2" fillId="8" borderId="0" xfId="0" applyFont="1" applyFill="1" applyBorder="1" applyAlignment="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0" fillId="0" borderId="0" xfId="0" applyNumberFormat="1" applyFill="1" applyBorder="1" applyAlignment="1">
      <alignment horizontal="center"/>
    </xf>
    <xf numFmtId="0" fontId="0" fillId="0" borderId="0" xfId="0" applyNumberFormat="1" applyFill="1" applyBorder="1" applyAlignment="1"/>
    <xf numFmtId="0" fontId="0" fillId="0" borderId="0" xfId="0" applyFill="1" applyBorder="1" applyAlignment="1"/>
    <xf numFmtId="0" fontId="2" fillId="9" borderId="1"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alignment horizontal="center"/>
    </xf>
    <xf numFmtId="0" fontId="2" fillId="9" borderId="0" xfId="0" applyFont="1" applyFill="1" applyBorder="1" applyAlignment="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Border="1" applyAlignment="1">
      <alignment horizontal="center"/>
    </xf>
    <xf numFmtId="0" fontId="2" fillId="10" borderId="0"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0" borderId="0" xfId="0" applyFont="1" applyFill="1" applyAlignment="1">
      <alignment horizontal="center"/>
    </xf>
    <xf numFmtId="0" fontId="2" fillId="11" borderId="0" xfId="0" applyFont="1" applyFill="1" applyBorder="1" applyAlignment="1">
      <alignment horizontal="center"/>
    </xf>
    <xf numFmtId="0" fontId="2" fillId="11" borderId="0" xfId="0" applyFont="1" applyFill="1" applyBorder="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applyBorder="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Border="1" applyAlignment="1">
      <alignment horizontal="center"/>
    </xf>
    <xf numFmtId="0" fontId="2" fillId="13" borderId="0" xfId="0" applyFont="1" applyFill="1" applyBorder="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applyBorder="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Border="1" applyAlignment="1">
      <alignment horizontal="center"/>
    </xf>
    <xf numFmtId="0" fontId="2" fillId="14" borderId="0" xfId="0" applyFont="1" applyFill="1" applyBorder="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alignment horizontal="center"/>
    </xf>
    <xf numFmtId="0" fontId="2" fillId="15" borderId="0" xfId="0" applyFont="1" applyFill="1" applyBorder="1" applyAlignment="1"/>
    <xf numFmtId="17" fontId="2" fillId="15" borderId="0" xfId="0" applyNumberFormat="1" applyFont="1" applyFill="1" applyBorder="1" applyAlignment="1">
      <alignment horizontal="center"/>
    </xf>
    <xf numFmtId="2" fontId="0" fillId="12" borderId="0" xfId="0" applyNumberFormat="1" applyFont="1" applyFill="1" applyBorder="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2" fontId="0" fillId="0" borderId="0" xfId="0" applyNumberFormat="1" applyFill="1" applyBorder="1"/>
    <xf numFmtId="2" fontId="0" fillId="0" borderId="0"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alignment horizontal="center"/>
    </xf>
    <xf numFmtId="0" fontId="2" fillId="16" borderId="0" xfId="0" applyFont="1" applyFill="1" applyBorder="1" applyAlignment="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Border="1" applyAlignment="1">
      <alignment horizontal="center"/>
    </xf>
    <xf numFmtId="0" fontId="2" fillId="17" borderId="0" xfId="0" applyFont="1" applyFill="1" applyBorder="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8" customWidth="1"/>
    <col min="2" max="4" width="7.5703125" style="19" customWidth="1"/>
    <col min="5" max="5" width="9.140625" style="12" customWidth="1"/>
    <col min="6" max="30" width="8" style="12" customWidth="1"/>
    <col min="31" max="31" width="8" style="12" bestFit="1" customWidth="1"/>
    <col min="32" max="32" width="8.28515625" style="12" customWidth="1"/>
    <col min="33" max="54" width="8.85546875" style="12" customWidth="1"/>
    <col min="55" max="16384" width="18.7109375" style="12"/>
  </cols>
  <sheetData>
    <row r="1" spans="1:54" s="4" customFormat="1"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4" customFormat="1" ht="15" x14ac:dyDescent="0.25">
      <c r="A4" s="8">
        <v>43466</v>
      </c>
      <c r="B4" s="9"/>
      <c r="C4" s="9"/>
      <c r="D4" s="10">
        <v>19.900372699999998</v>
      </c>
      <c r="E4" s="10">
        <v>16.058</v>
      </c>
      <c r="F4" s="10">
        <v>15.96</v>
      </c>
      <c r="G4" s="10">
        <v>15.962</v>
      </c>
      <c r="H4" s="10">
        <v>15.96</v>
      </c>
      <c r="I4" s="10">
        <v>15.96</v>
      </c>
      <c r="J4" s="10">
        <v>15.961</v>
      </c>
      <c r="K4" s="10">
        <v>15.96</v>
      </c>
      <c r="L4" s="10">
        <v>15.96</v>
      </c>
      <c r="M4" s="10">
        <v>15.96</v>
      </c>
      <c r="N4" s="10">
        <v>15.96</v>
      </c>
      <c r="O4" s="10">
        <v>15.96</v>
      </c>
      <c r="P4" s="10">
        <v>15.959</v>
      </c>
      <c r="Q4" s="10">
        <v>16.015000000000001</v>
      </c>
      <c r="R4" s="10">
        <v>15.959</v>
      </c>
      <c r="S4" s="10">
        <v>15.96</v>
      </c>
      <c r="T4" s="10">
        <v>15.96</v>
      </c>
      <c r="U4" s="10">
        <v>15.96</v>
      </c>
      <c r="V4" s="10">
        <v>15.96</v>
      </c>
      <c r="W4" s="10">
        <v>16.524999999999999</v>
      </c>
      <c r="X4" s="10">
        <v>18.178999999999998</v>
      </c>
      <c r="Y4" s="10">
        <v>15.959</v>
      </c>
      <c r="Z4" s="10">
        <v>15.96</v>
      </c>
      <c r="AA4" s="10">
        <v>15.967000000000001</v>
      </c>
      <c r="AB4" s="10">
        <v>15.96</v>
      </c>
      <c r="AC4" s="10">
        <v>15.96</v>
      </c>
      <c r="AD4" s="10">
        <v>15.96</v>
      </c>
      <c r="AE4" s="10">
        <v>16.058</v>
      </c>
      <c r="AF4" s="10">
        <v>15.96</v>
      </c>
      <c r="AG4" s="10">
        <v>15.96</v>
      </c>
      <c r="AH4" s="10">
        <v>15.958</v>
      </c>
      <c r="AI4" s="4">
        <v>15.967000000000001</v>
      </c>
      <c r="AJ4" s="4">
        <v>15.96</v>
      </c>
      <c r="AK4" s="4">
        <v>15.987</v>
      </c>
      <c r="AL4" s="4">
        <v>15.96</v>
      </c>
      <c r="AM4" s="4">
        <v>15.964</v>
      </c>
    </row>
    <row r="5" spans="1:54" ht="15" x14ac:dyDescent="0.25">
      <c r="A5" s="1">
        <v>43497</v>
      </c>
      <c r="B5"/>
      <c r="C5"/>
      <c r="D5" s="11">
        <v>14</v>
      </c>
      <c r="E5" s="11">
        <v>17.077000000000002</v>
      </c>
      <c r="F5" s="11">
        <v>13.243</v>
      </c>
      <c r="G5" s="11">
        <v>14.52</v>
      </c>
      <c r="H5" s="11">
        <v>12.997999999999999</v>
      </c>
      <c r="I5" s="11">
        <v>13.449</v>
      </c>
      <c r="J5" s="11">
        <v>23.673999999999999</v>
      </c>
      <c r="K5" s="11">
        <v>16.425999999999998</v>
      </c>
      <c r="L5" s="11">
        <v>13.002000000000001</v>
      </c>
      <c r="M5" s="11">
        <v>13.356999999999999</v>
      </c>
      <c r="N5" s="11">
        <v>14.739000000000001</v>
      </c>
      <c r="O5" s="11">
        <v>14.329000000000001</v>
      </c>
      <c r="P5" s="11">
        <v>13.914999999999999</v>
      </c>
      <c r="Q5" s="11">
        <v>14.718</v>
      </c>
      <c r="R5" s="11">
        <v>13.05</v>
      </c>
      <c r="S5" s="11">
        <v>16.943000000000001</v>
      </c>
      <c r="T5" s="11">
        <v>15.347</v>
      </c>
      <c r="U5" s="11">
        <v>13.003</v>
      </c>
      <c r="V5" s="11">
        <v>13.909000000000001</v>
      </c>
      <c r="W5" s="11">
        <v>18.518000000000001</v>
      </c>
      <c r="X5" s="11">
        <v>19.635000000000002</v>
      </c>
      <c r="Y5" s="11">
        <v>15.888</v>
      </c>
      <c r="Z5" s="11">
        <v>13.1</v>
      </c>
      <c r="AA5" s="11">
        <v>17.091000000000001</v>
      </c>
      <c r="AB5" s="11">
        <v>13.157</v>
      </c>
      <c r="AC5" s="11">
        <v>14.613</v>
      </c>
      <c r="AD5" s="11">
        <v>13.002000000000001</v>
      </c>
      <c r="AE5" s="11">
        <v>16.381</v>
      </c>
      <c r="AF5" s="11">
        <v>13.003</v>
      </c>
      <c r="AG5" s="11">
        <v>14</v>
      </c>
      <c r="AH5" s="11">
        <v>12.997999999999999</v>
      </c>
      <c r="AI5" s="12">
        <v>13.423999999999999</v>
      </c>
      <c r="AJ5" s="12">
        <v>13.481</v>
      </c>
      <c r="AK5" s="12">
        <v>13.25</v>
      </c>
      <c r="AL5" s="12">
        <v>15.324</v>
      </c>
      <c r="AM5" s="12">
        <v>15.973000000000001</v>
      </c>
    </row>
    <row r="6" spans="1:54" ht="15" x14ac:dyDescent="0.25">
      <c r="A6" s="1">
        <v>43525</v>
      </c>
      <c r="B6"/>
      <c r="C6"/>
      <c r="D6" s="11">
        <v>26</v>
      </c>
      <c r="E6" s="11">
        <v>21.548999999999999</v>
      </c>
      <c r="F6" s="11">
        <v>23.914999999999999</v>
      </c>
      <c r="G6" s="11">
        <v>29.073</v>
      </c>
      <c r="H6" s="11">
        <v>13.41</v>
      </c>
      <c r="I6" s="11">
        <v>25.058</v>
      </c>
      <c r="J6" s="11">
        <v>42.225000000000001</v>
      </c>
      <c r="K6" s="11">
        <v>22.094999999999999</v>
      </c>
      <c r="L6" s="11">
        <v>20.399000000000001</v>
      </c>
      <c r="M6" s="11">
        <v>37.665999999999997</v>
      </c>
      <c r="N6" s="11">
        <v>28.614999999999998</v>
      </c>
      <c r="O6" s="11">
        <v>23.039000000000001</v>
      </c>
      <c r="P6" s="11">
        <v>25.463000000000001</v>
      </c>
      <c r="Q6" s="11">
        <v>27.617999999999999</v>
      </c>
      <c r="R6" s="11">
        <v>28.292000000000002</v>
      </c>
      <c r="S6" s="11">
        <v>44.786999999999999</v>
      </c>
      <c r="T6" s="11">
        <v>25.158000000000001</v>
      </c>
      <c r="U6" s="11">
        <v>27.189</v>
      </c>
      <c r="V6" s="11">
        <v>26.064</v>
      </c>
      <c r="W6" s="11">
        <v>28.664000000000001</v>
      </c>
      <c r="X6" s="11">
        <v>23.492000000000001</v>
      </c>
      <c r="Y6" s="11">
        <v>26</v>
      </c>
      <c r="Z6" s="11">
        <v>17.498999999999999</v>
      </c>
      <c r="AA6" s="11">
        <v>26.126000000000001</v>
      </c>
      <c r="AB6" s="11">
        <v>38.572000000000003</v>
      </c>
      <c r="AC6" s="11">
        <v>20.981000000000002</v>
      </c>
      <c r="AD6" s="11">
        <v>19.523</v>
      </c>
      <c r="AE6" s="11">
        <v>41.125</v>
      </c>
      <c r="AF6" s="11">
        <v>13.292999999999999</v>
      </c>
      <c r="AG6" s="11">
        <v>28.965</v>
      </c>
      <c r="AH6" s="11">
        <v>17.132000000000001</v>
      </c>
      <c r="AI6" s="12">
        <v>26.655000000000001</v>
      </c>
      <c r="AJ6" s="12">
        <v>32.918999999999997</v>
      </c>
      <c r="AK6" s="12">
        <v>20.885000000000002</v>
      </c>
      <c r="AL6" s="12">
        <v>17.605</v>
      </c>
      <c r="AM6" s="12">
        <v>29.878</v>
      </c>
    </row>
    <row r="7" spans="1:54" ht="15" x14ac:dyDescent="0.25">
      <c r="A7" s="1">
        <v>43556</v>
      </c>
      <c r="B7"/>
      <c r="C7"/>
      <c r="D7" s="11">
        <v>57</v>
      </c>
      <c r="E7" s="11">
        <v>58.555999999999997</v>
      </c>
      <c r="F7" s="11">
        <v>42.634</v>
      </c>
      <c r="G7" s="11">
        <v>32.783000000000001</v>
      </c>
      <c r="H7" s="11">
        <v>28.57</v>
      </c>
      <c r="I7" s="11">
        <v>65.774000000000001</v>
      </c>
      <c r="J7" s="11">
        <v>74.207999999999998</v>
      </c>
      <c r="K7" s="11">
        <v>55.76</v>
      </c>
      <c r="L7" s="11">
        <v>63.454999999999998</v>
      </c>
      <c r="M7" s="11">
        <v>94.438000000000002</v>
      </c>
      <c r="N7" s="11">
        <v>69.494</v>
      </c>
      <c r="O7" s="11">
        <v>49.094000000000001</v>
      </c>
      <c r="P7" s="11">
        <v>67.947999999999993</v>
      </c>
      <c r="Q7" s="11">
        <v>89.57</v>
      </c>
      <c r="R7" s="11">
        <v>57.56</v>
      </c>
      <c r="S7" s="11">
        <v>60.878</v>
      </c>
      <c r="T7" s="11">
        <v>75.543999999999997</v>
      </c>
      <c r="U7" s="11">
        <v>54.183999999999997</v>
      </c>
      <c r="V7" s="11">
        <v>46.741999999999997</v>
      </c>
      <c r="W7" s="11">
        <v>42.497</v>
      </c>
      <c r="X7" s="11">
        <v>77.397999999999996</v>
      </c>
      <c r="Y7" s="11">
        <v>57.162999999999997</v>
      </c>
      <c r="Z7" s="11">
        <v>52.298000000000002</v>
      </c>
      <c r="AA7" s="11">
        <v>52.027999999999999</v>
      </c>
      <c r="AB7" s="11">
        <v>84.695999999999998</v>
      </c>
      <c r="AC7" s="11">
        <v>56.115000000000002</v>
      </c>
      <c r="AD7" s="11">
        <v>59.36</v>
      </c>
      <c r="AE7" s="11">
        <v>57</v>
      </c>
      <c r="AF7" s="11">
        <v>42.862000000000002</v>
      </c>
      <c r="AG7" s="11">
        <v>50.787999999999997</v>
      </c>
      <c r="AH7" s="11">
        <v>54.378999999999998</v>
      </c>
      <c r="AI7" s="12">
        <v>60.792000000000002</v>
      </c>
      <c r="AJ7" s="12">
        <v>85.491</v>
      </c>
      <c r="AK7" s="12">
        <v>50.07</v>
      </c>
      <c r="AL7" s="12">
        <v>38.683999999999997</v>
      </c>
      <c r="AM7" s="12">
        <v>49.656999999999996</v>
      </c>
    </row>
    <row r="8" spans="1:54" ht="15" x14ac:dyDescent="0.25">
      <c r="A8" s="1">
        <v>43586</v>
      </c>
      <c r="B8"/>
      <c r="C8"/>
      <c r="D8" s="11">
        <v>163</v>
      </c>
      <c r="E8" s="11">
        <v>133.93299999999999</v>
      </c>
      <c r="F8" s="11">
        <v>128.36699999999999</v>
      </c>
      <c r="G8" s="11">
        <v>107.754</v>
      </c>
      <c r="H8" s="11">
        <v>202.44900000000001</v>
      </c>
      <c r="I8" s="11">
        <v>238.292</v>
      </c>
      <c r="J8" s="11">
        <v>188.24299999999999</v>
      </c>
      <c r="K8" s="11">
        <v>192.34899999999999</v>
      </c>
      <c r="L8" s="11">
        <v>141.82</v>
      </c>
      <c r="M8" s="11">
        <v>163</v>
      </c>
      <c r="N8" s="11">
        <v>131.95699999999999</v>
      </c>
      <c r="O8" s="11">
        <v>115.996</v>
      </c>
      <c r="P8" s="11">
        <v>172.84899999999999</v>
      </c>
      <c r="Q8" s="11">
        <v>257.55</v>
      </c>
      <c r="R8" s="11">
        <v>164.57300000000001</v>
      </c>
      <c r="S8" s="11">
        <v>179.048</v>
      </c>
      <c r="T8" s="11">
        <v>300.12799999999999</v>
      </c>
      <c r="U8" s="11">
        <v>177.637</v>
      </c>
      <c r="V8" s="11">
        <v>136.459</v>
      </c>
      <c r="W8" s="11">
        <v>177.93899999999999</v>
      </c>
      <c r="X8" s="11">
        <v>247.94399999999999</v>
      </c>
      <c r="Y8" s="11">
        <v>231.328</v>
      </c>
      <c r="Z8" s="11">
        <v>77.135000000000005</v>
      </c>
      <c r="AA8" s="11">
        <v>141.22</v>
      </c>
      <c r="AB8" s="11">
        <v>175.37899999999999</v>
      </c>
      <c r="AC8" s="11">
        <v>213.833</v>
      </c>
      <c r="AD8" s="11">
        <v>137.34800000000001</v>
      </c>
      <c r="AE8" s="11">
        <v>149.08099999999999</v>
      </c>
      <c r="AF8" s="11">
        <v>170.892</v>
      </c>
      <c r="AG8" s="11">
        <v>209.12700000000001</v>
      </c>
      <c r="AH8" s="11">
        <v>99.067999999999998</v>
      </c>
      <c r="AI8" s="12">
        <v>115.07</v>
      </c>
      <c r="AJ8" s="12">
        <v>140.86600000000001</v>
      </c>
      <c r="AK8" s="12">
        <v>136.24799999999999</v>
      </c>
      <c r="AL8" s="12">
        <v>153.47200000000001</v>
      </c>
      <c r="AM8" s="12">
        <v>117.511</v>
      </c>
    </row>
    <row r="9" spans="1:54" ht="15" x14ac:dyDescent="0.25">
      <c r="A9" s="1">
        <v>43617</v>
      </c>
      <c r="B9"/>
      <c r="C9"/>
      <c r="D9" s="11">
        <v>240</v>
      </c>
      <c r="E9" s="11">
        <v>163.64699999999999</v>
      </c>
      <c r="F9" s="11">
        <v>247.863</v>
      </c>
      <c r="G9" s="11">
        <v>315.08300000000003</v>
      </c>
      <c r="H9" s="11">
        <v>329.09300000000002</v>
      </c>
      <c r="I9" s="11">
        <v>274.44</v>
      </c>
      <c r="J9" s="11">
        <v>274.54300000000001</v>
      </c>
      <c r="K9" s="11">
        <v>209.846</v>
      </c>
      <c r="L9" s="11">
        <v>187.49</v>
      </c>
      <c r="M9" s="11">
        <v>133.108</v>
      </c>
      <c r="N9" s="11">
        <v>224.971</v>
      </c>
      <c r="O9" s="11">
        <v>240.10499999999999</v>
      </c>
      <c r="P9" s="11">
        <v>148.85900000000001</v>
      </c>
      <c r="Q9" s="11">
        <v>393.971</v>
      </c>
      <c r="R9" s="11">
        <v>195.09299999999999</v>
      </c>
      <c r="S9" s="11">
        <v>492.92899999999997</v>
      </c>
      <c r="T9" s="11">
        <v>322.28500000000003</v>
      </c>
      <c r="U9" s="11">
        <v>308.33300000000003</v>
      </c>
      <c r="V9" s="11">
        <v>173.04599999999999</v>
      </c>
      <c r="W9" s="11">
        <v>333.67700000000002</v>
      </c>
      <c r="X9" s="11">
        <v>240</v>
      </c>
      <c r="Y9" s="11">
        <v>194.858</v>
      </c>
      <c r="Z9" s="11">
        <v>74.176000000000002</v>
      </c>
      <c r="AA9" s="11">
        <v>215.62100000000001</v>
      </c>
      <c r="AB9" s="11">
        <v>120.04300000000001</v>
      </c>
      <c r="AC9" s="11">
        <v>251.244</v>
      </c>
      <c r="AD9" s="11">
        <v>146.86000000000001</v>
      </c>
      <c r="AE9" s="11">
        <v>137.983</v>
      </c>
      <c r="AF9" s="11">
        <v>384.99900000000002</v>
      </c>
      <c r="AG9" s="11">
        <v>218.191</v>
      </c>
      <c r="AH9" s="11">
        <v>248.59700000000001</v>
      </c>
      <c r="AI9" s="12">
        <v>307.70299999999997</v>
      </c>
      <c r="AJ9" s="12">
        <v>63.844000000000001</v>
      </c>
      <c r="AK9" s="12">
        <v>203.625</v>
      </c>
      <c r="AL9" s="12">
        <v>283.49799999999999</v>
      </c>
      <c r="AM9" s="12">
        <v>275.72399999999999</v>
      </c>
    </row>
    <row r="10" spans="1:54" ht="15" x14ac:dyDescent="0.25">
      <c r="A10" s="1">
        <v>43647</v>
      </c>
      <c r="B10"/>
      <c r="C10"/>
      <c r="D10" s="11">
        <v>90</v>
      </c>
      <c r="E10" s="11">
        <v>64.454999999999998</v>
      </c>
      <c r="F10" s="11">
        <v>151.63900000000001</v>
      </c>
      <c r="G10" s="11">
        <v>213.626</v>
      </c>
      <c r="H10" s="11">
        <v>172.03100000000001</v>
      </c>
      <c r="I10" s="11">
        <v>90</v>
      </c>
      <c r="J10" s="11">
        <v>121.559</v>
      </c>
      <c r="K10" s="11">
        <v>74.435000000000002</v>
      </c>
      <c r="L10" s="11">
        <v>80.405000000000001</v>
      </c>
      <c r="M10" s="11">
        <v>56.881</v>
      </c>
      <c r="N10" s="11">
        <v>101.414</v>
      </c>
      <c r="O10" s="11">
        <v>129.62100000000001</v>
      </c>
      <c r="P10" s="11">
        <v>57.11</v>
      </c>
      <c r="Q10" s="11">
        <v>192.77199999999999</v>
      </c>
      <c r="R10" s="11">
        <v>61.741999999999997</v>
      </c>
      <c r="S10" s="11">
        <v>478.59800000000001</v>
      </c>
      <c r="T10" s="11">
        <v>132.13999999999999</v>
      </c>
      <c r="U10" s="11">
        <v>115.289</v>
      </c>
      <c r="V10" s="11">
        <v>97.067999999999998</v>
      </c>
      <c r="W10" s="11">
        <v>226.15899999999999</v>
      </c>
      <c r="X10" s="11">
        <v>69.77</v>
      </c>
      <c r="Y10" s="11">
        <v>58.363999999999997</v>
      </c>
      <c r="Z10" s="11">
        <v>25.783999999999999</v>
      </c>
      <c r="AA10" s="11">
        <v>63.500999999999998</v>
      </c>
      <c r="AB10" s="11">
        <v>44.374000000000002</v>
      </c>
      <c r="AC10" s="11">
        <v>107.90600000000001</v>
      </c>
      <c r="AD10" s="11">
        <v>57.66</v>
      </c>
      <c r="AE10" s="11">
        <v>51.707999999999998</v>
      </c>
      <c r="AF10" s="11">
        <v>189.84899999999999</v>
      </c>
      <c r="AG10" s="11">
        <v>114.23</v>
      </c>
      <c r="AH10" s="11">
        <v>77.56</v>
      </c>
      <c r="AI10" s="12">
        <v>162.49100000000001</v>
      </c>
      <c r="AJ10" s="12">
        <v>27.085000000000001</v>
      </c>
      <c r="AK10" s="12">
        <v>71.277000000000001</v>
      </c>
      <c r="AL10" s="12">
        <v>96.751999999999995</v>
      </c>
      <c r="AM10" s="12">
        <v>87.272999999999996</v>
      </c>
    </row>
    <row r="11" spans="1:54" ht="15" x14ac:dyDescent="0.25">
      <c r="A11" s="1">
        <v>43678</v>
      </c>
      <c r="B11"/>
      <c r="C11"/>
      <c r="D11" s="11">
        <v>46</v>
      </c>
      <c r="E11" s="11">
        <v>35.686999999999998</v>
      </c>
      <c r="F11" s="11">
        <v>83.507999999999996</v>
      </c>
      <c r="G11" s="11">
        <v>84.346999999999994</v>
      </c>
      <c r="H11" s="11">
        <v>80.028999999999996</v>
      </c>
      <c r="I11" s="11">
        <v>45.295999999999999</v>
      </c>
      <c r="J11" s="11">
        <v>50.600999999999999</v>
      </c>
      <c r="K11" s="11">
        <v>43.970999999999997</v>
      </c>
      <c r="L11" s="11">
        <v>42.255000000000003</v>
      </c>
      <c r="M11" s="11">
        <v>46.084000000000003</v>
      </c>
      <c r="N11" s="11">
        <v>45.887999999999998</v>
      </c>
      <c r="O11" s="11">
        <v>55.296999999999997</v>
      </c>
      <c r="P11" s="11">
        <v>47.570999999999998</v>
      </c>
      <c r="Q11" s="11">
        <v>66.096000000000004</v>
      </c>
      <c r="R11" s="11">
        <v>35.81</v>
      </c>
      <c r="S11" s="11">
        <v>134.35400000000001</v>
      </c>
      <c r="T11" s="11">
        <v>52.442</v>
      </c>
      <c r="U11" s="11">
        <v>56.906999999999996</v>
      </c>
      <c r="V11" s="11">
        <v>42.975000000000001</v>
      </c>
      <c r="W11" s="11">
        <v>88.078000000000003</v>
      </c>
      <c r="X11" s="11">
        <v>47.927</v>
      </c>
      <c r="Y11" s="11">
        <v>45.302</v>
      </c>
      <c r="Z11" s="11">
        <v>18.867999999999999</v>
      </c>
      <c r="AA11" s="11">
        <v>38.777000000000001</v>
      </c>
      <c r="AB11" s="11">
        <v>30.785</v>
      </c>
      <c r="AC11" s="11">
        <v>52.76</v>
      </c>
      <c r="AD11" s="11">
        <v>44.122</v>
      </c>
      <c r="AE11" s="11">
        <v>39.356999999999999</v>
      </c>
      <c r="AF11" s="11">
        <v>69.088999999999999</v>
      </c>
      <c r="AG11" s="11">
        <v>45.628</v>
      </c>
      <c r="AH11" s="11">
        <v>44.722000000000001</v>
      </c>
      <c r="AI11" s="12">
        <v>53.936999999999998</v>
      </c>
      <c r="AJ11" s="12">
        <v>24.468</v>
      </c>
      <c r="AK11" s="12">
        <v>46</v>
      </c>
      <c r="AL11" s="12">
        <v>48.781999999999996</v>
      </c>
      <c r="AM11" s="12">
        <v>38.625999999999998</v>
      </c>
    </row>
    <row r="12" spans="1:54" ht="15" x14ac:dyDescent="0.25">
      <c r="A12" s="1">
        <v>43709</v>
      </c>
      <c r="B12"/>
      <c r="C12"/>
      <c r="D12" s="11">
        <v>35</v>
      </c>
      <c r="E12" s="11">
        <v>26.824999999999999</v>
      </c>
      <c r="F12" s="11">
        <v>66.683000000000007</v>
      </c>
      <c r="G12" s="11">
        <v>38.676000000000002</v>
      </c>
      <c r="H12" s="11">
        <v>44.923000000000002</v>
      </c>
      <c r="I12" s="11">
        <v>44.063000000000002</v>
      </c>
      <c r="J12" s="11">
        <v>49.661000000000001</v>
      </c>
      <c r="K12" s="11">
        <v>33.354999999999997</v>
      </c>
      <c r="L12" s="11">
        <v>37.238999999999997</v>
      </c>
      <c r="M12" s="11">
        <v>29.044</v>
      </c>
      <c r="N12" s="11">
        <v>33.295999999999999</v>
      </c>
      <c r="O12" s="11">
        <v>31.812999999999999</v>
      </c>
      <c r="P12" s="11">
        <v>38.372</v>
      </c>
      <c r="Q12" s="11">
        <v>52.183999999999997</v>
      </c>
      <c r="R12" s="11">
        <v>30.382999999999999</v>
      </c>
      <c r="S12" s="11">
        <v>59.975000000000001</v>
      </c>
      <c r="T12" s="11">
        <v>36.494</v>
      </c>
      <c r="U12" s="11">
        <v>41.552999999999997</v>
      </c>
      <c r="V12" s="11">
        <v>26.768999999999998</v>
      </c>
      <c r="W12" s="11">
        <v>43.723999999999997</v>
      </c>
      <c r="X12" s="11">
        <v>35</v>
      </c>
      <c r="Y12" s="11">
        <v>28.902000000000001</v>
      </c>
      <c r="Z12" s="11">
        <v>18.853000000000002</v>
      </c>
      <c r="AA12" s="11">
        <v>51.582000000000001</v>
      </c>
      <c r="AB12" s="11">
        <v>28.747</v>
      </c>
      <c r="AC12" s="11">
        <v>32.871000000000002</v>
      </c>
      <c r="AD12" s="11">
        <v>30.692</v>
      </c>
      <c r="AE12" s="11">
        <v>35.316000000000003</v>
      </c>
      <c r="AF12" s="11">
        <v>38.314</v>
      </c>
      <c r="AG12" s="11">
        <v>30.225000000000001</v>
      </c>
      <c r="AH12" s="11">
        <v>26.648</v>
      </c>
      <c r="AI12" s="12">
        <v>31.876999999999999</v>
      </c>
      <c r="AJ12" s="12">
        <v>20.363</v>
      </c>
      <c r="AK12" s="12">
        <v>58.03</v>
      </c>
      <c r="AL12" s="12">
        <v>41.045999999999999</v>
      </c>
      <c r="AM12" s="12">
        <v>29.564</v>
      </c>
    </row>
    <row r="13" spans="1:54" ht="15" x14ac:dyDescent="0.25">
      <c r="A13" s="1">
        <v>43739</v>
      </c>
      <c r="B13"/>
      <c r="C13"/>
      <c r="D13" s="11">
        <v>36.21</v>
      </c>
      <c r="E13" s="11">
        <v>26.681000000000001</v>
      </c>
      <c r="F13" s="11">
        <v>42.838000000000001</v>
      </c>
      <c r="G13" s="11">
        <v>32.723999999999997</v>
      </c>
      <c r="H13" s="11">
        <v>39.508000000000003</v>
      </c>
      <c r="I13" s="11">
        <v>73.388999999999996</v>
      </c>
      <c r="J13" s="11">
        <v>58.124000000000002</v>
      </c>
      <c r="K13" s="11">
        <v>26.5</v>
      </c>
      <c r="L13" s="11">
        <v>29.312999999999999</v>
      </c>
      <c r="M13" s="11">
        <v>27.978999999999999</v>
      </c>
      <c r="N13" s="11">
        <v>49.622</v>
      </c>
      <c r="O13" s="11">
        <v>27.100999999999999</v>
      </c>
      <c r="P13" s="11">
        <v>25.838999999999999</v>
      </c>
      <c r="Q13" s="11">
        <v>45.366999999999997</v>
      </c>
      <c r="R13" s="11">
        <v>27.748999999999999</v>
      </c>
      <c r="S13" s="11">
        <v>55.061</v>
      </c>
      <c r="T13" s="11">
        <v>41.926000000000002</v>
      </c>
      <c r="U13" s="11">
        <v>46.411999999999999</v>
      </c>
      <c r="V13" s="11">
        <v>32.49</v>
      </c>
      <c r="W13" s="11">
        <v>35.527000000000001</v>
      </c>
      <c r="X13" s="11">
        <v>29.654</v>
      </c>
      <c r="Y13" s="11">
        <v>26.018999999999998</v>
      </c>
      <c r="Z13" s="11">
        <v>26.440999999999999</v>
      </c>
      <c r="AA13" s="11">
        <v>33.996000000000002</v>
      </c>
      <c r="AB13" s="11">
        <v>28.460999999999999</v>
      </c>
      <c r="AC13" s="11">
        <v>45.963999999999999</v>
      </c>
      <c r="AD13" s="11">
        <v>51.594999999999999</v>
      </c>
      <c r="AE13" s="11">
        <v>33.668999999999997</v>
      </c>
      <c r="AF13" s="11">
        <v>33.926000000000002</v>
      </c>
      <c r="AG13" s="11">
        <v>30.751999999999999</v>
      </c>
      <c r="AH13" s="11">
        <v>27.2</v>
      </c>
      <c r="AI13" s="12">
        <v>31.795000000000002</v>
      </c>
      <c r="AJ13" s="12">
        <v>19.260000000000002</v>
      </c>
      <c r="AK13" s="12">
        <v>52.368000000000002</v>
      </c>
      <c r="AL13" s="12">
        <v>52.843000000000004</v>
      </c>
      <c r="AM13" s="12">
        <v>25.481999999999999</v>
      </c>
    </row>
    <row r="14" spans="1:54" ht="15" x14ac:dyDescent="0.25">
      <c r="A14" s="1">
        <v>43770</v>
      </c>
      <c r="B14"/>
      <c r="C14"/>
      <c r="D14" s="11">
        <v>30.29</v>
      </c>
      <c r="E14" s="11">
        <v>24.34</v>
      </c>
      <c r="F14" s="11">
        <v>29.355</v>
      </c>
      <c r="G14" s="11">
        <v>27.934999999999999</v>
      </c>
      <c r="H14" s="11">
        <v>31.507999999999999</v>
      </c>
      <c r="I14" s="11">
        <v>41.77</v>
      </c>
      <c r="J14" s="11">
        <v>39.283999999999999</v>
      </c>
      <c r="K14" s="11">
        <v>25.37</v>
      </c>
      <c r="L14" s="11">
        <v>22.524999999999999</v>
      </c>
      <c r="M14" s="11">
        <v>22.446000000000002</v>
      </c>
      <c r="N14" s="11">
        <v>41.228000000000002</v>
      </c>
      <c r="O14" s="11">
        <v>24.954999999999998</v>
      </c>
      <c r="P14" s="11">
        <v>21.577999999999999</v>
      </c>
      <c r="Q14" s="11">
        <v>35.03</v>
      </c>
      <c r="R14" s="11">
        <v>25.501999999999999</v>
      </c>
      <c r="S14" s="11">
        <v>41.628</v>
      </c>
      <c r="T14" s="11">
        <v>32.503</v>
      </c>
      <c r="U14" s="11">
        <v>32.247</v>
      </c>
      <c r="V14" s="11">
        <v>26.762</v>
      </c>
      <c r="W14" s="11">
        <v>28.216999999999999</v>
      </c>
      <c r="X14" s="11">
        <v>25.651</v>
      </c>
      <c r="Y14" s="11">
        <v>25.891999999999999</v>
      </c>
      <c r="Z14" s="11">
        <v>16.372</v>
      </c>
      <c r="AA14" s="11">
        <v>24.045000000000002</v>
      </c>
      <c r="AB14" s="11">
        <v>23.861999999999998</v>
      </c>
      <c r="AC14" s="11">
        <v>34.823999999999998</v>
      </c>
      <c r="AD14" s="11">
        <v>34.075000000000003</v>
      </c>
      <c r="AE14" s="11">
        <v>25.116</v>
      </c>
      <c r="AF14" s="11">
        <v>29.364000000000001</v>
      </c>
      <c r="AG14" s="11">
        <v>28.524000000000001</v>
      </c>
      <c r="AH14" s="11">
        <v>26.962</v>
      </c>
      <c r="AI14" s="12">
        <v>26.545000000000002</v>
      </c>
      <c r="AJ14" s="12">
        <v>16.138000000000002</v>
      </c>
      <c r="AK14" s="12">
        <v>30.991</v>
      </c>
      <c r="AL14" s="12">
        <v>32.277999999999999</v>
      </c>
      <c r="AM14" s="12">
        <v>23.96</v>
      </c>
    </row>
    <row r="15" spans="1:54" ht="15" x14ac:dyDescent="0.25">
      <c r="A15" s="1">
        <v>43800</v>
      </c>
      <c r="B15"/>
      <c r="C15"/>
      <c r="D15" s="11">
        <v>25.64</v>
      </c>
      <c r="E15" s="11">
        <v>19.940999999999999</v>
      </c>
      <c r="F15" s="11">
        <v>25.692</v>
      </c>
      <c r="G15" s="11">
        <v>26.571000000000002</v>
      </c>
      <c r="H15" s="11">
        <v>27.241</v>
      </c>
      <c r="I15" s="11">
        <v>28.914000000000001</v>
      </c>
      <c r="J15" s="11">
        <v>29.387</v>
      </c>
      <c r="K15" s="11">
        <v>22.542000000000002</v>
      </c>
      <c r="L15" s="11">
        <v>20.529</v>
      </c>
      <c r="M15" s="11">
        <v>20.195</v>
      </c>
      <c r="N15" s="11">
        <v>29.41</v>
      </c>
      <c r="O15" s="11">
        <v>22.733000000000001</v>
      </c>
      <c r="P15" s="11">
        <v>19.896000000000001</v>
      </c>
      <c r="Q15" s="11">
        <v>30.321999999999999</v>
      </c>
      <c r="R15" s="11">
        <v>21.533999999999999</v>
      </c>
      <c r="S15" s="11">
        <v>37.774999999999999</v>
      </c>
      <c r="T15" s="11">
        <v>29.026</v>
      </c>
      <c r="U15" s="11">
        <v>26.247</v>
      </c>
      <c r="V15" s="11">
        <v>24.852</v>
      </c>
      <c r="W15" s="11">
        <v>25.986000000000001</v>
      </c>
      <c r="X15" s="11">
        <v>23.068000000000001</v>
      </c>
      <c r="Y15" s="11">
        <v>22.164999999999999</v>
      </c>
      <c r="Z15" s="11">
        <v>13.858000000000001</v>
      </c>
      <c r="AA15" s="11">
        <v>22.315000000000001</v>
      </c>
      <c r="AB15" s="11">
        <v>20.103999999999999</v>
      </c>
      <c r="AC15" s="11">
        <v>26.274999999999999</v>
      </c>
      <c r="AD15" s="11">
        <v>23.920999999999999</v>
      </c>
      <c r="AE15" s="11">
        <v>19.722000000000001</v>
      </c>
      <c r="AF15" s="11">
        <v>26.832000000000001</v>
      </c>
      <c r="AG15" s="11">
        <v>23.577999999999999</v>
      </c>
      <c r="AH15" s="11">
        <v>22.609000000000002</v>
      </c>
      <c r="AI15" s="12">
        <v>23.573</v>
      </c>
      <c r="AJ15" s="12">
        <v>14.999000000000001</v>
      </c>
      <c r="AK15" s="12">
        <v>24.574000000000002</v>
      </c>
      <c r="AL15" s="12">
        <v>24.940999999999999</v>
      </c>
      <c r="AM15" s="12">
        <v>22.471</v>
      </c>
    </row>
    <row r="16" spans="1:54" ht="15" x14ac:dyDescent="0.25">
      <c r="A16" s="1">
        <v>43831</v>
      </c>
      <c r="B16"/>
      <c r="C16"/>
      <c r="D16" s="11">
        <v>24.31</v>
      </c>
      <c r="E16" s="11">
        <v>17.34</v>
      </c>
      <c r="F16" s="11">
        <v>22.925999999999998</v>
      </c>
      <c r="G16" s="11">
        <v>25.806000000000001</v>
      </c>
      <c r="H16" s="11">
        <v>24.413</v>
      </c>
      <c r="I16" s="11">
        <v>24.806000000000001</v>
      </c>
      <c r="J16" s="11">
        <v>24.463999999999999</v>
      </c>
      <c r="K16" s="11">
        <v>19.928999999999998</v>
      </c>
      <c r="L16" s="11">
        <v>18.373000000000001</v>
      </c>
      <c r="M16" s="11">
        <v>18.091000000000001</v>
      </c>
      <c r="N16" s="11">
        <v>23.46</v>
      </c>
      <c r="O16" s="11">
        <v>19.863</v>
      </c>
      <c r="P16" s="11">
        <v>18.117000000000001</v>
      </c>
      <c r="Q16" s="11">
        <v>27.128</v>
      </c>
      <c r="R16" s="11">
        <v>19.087</v>
      </c>
      <c r="S16" s="11">
        <v>32.927999999999997</v>
      </c>
      <c r="T16" s="11">
        <v>24.745999999999999</v>
      </c>
      <c r="U16" s="11">
        <v>23.542999999999999</v>
      </c>
      <c r="V16" s="11">
        <v>21.288</v>
      </c>
      <c r="W16" s="11">
        <v>25.181999999999999</v>
      </c>
      <c r="X16" s="11">
        <v>20.635999999999999</v>
      </c>
      <c r="Y16" s="11">
        <v>19.565000000000001</v>
      </c>
      <c r="Z16" s="11">
        <v>12.499000000000001</v>
      </c>
      <c r="AA16" s="11">
        <v>19.811</v>
      </c>
      <c r="AB16" s="11">
        <v>21.106999999999999</v>
      </c>
      <c r="AC16" s="11">
        <v>22.690999999999999</v>
      </c>
      <c r="AD16" s="11">
        <v>21.472000000000001</v>
      </c>
      <c r="AE16" s="11">
        <v>17.036999999999999</v>
      </c>
      <c r="AF16" s="11">
        <v>24.148</v>
      </c>
      <c r="AG16" s="11">
        <v>20.635999999999999</v>
      </c>
      <c r="AH16" s="11">
        <v>20.084</v>
      </c>
      <c r="AI16" s="12">
        <v>21.292000000000002</v>
      </c>
      <c r="AJ16" s="12">
        <v>13.472</v>
      </c>
      <c r="AK16" s="12">
        <v>21.61</v>
      </c>
      <c r="AL16" s="12">
        <v>21.891999999999999</v>
      </c>
      <c r="AM16" s="12">
        <v>20.663</v>
      </c>
    </row>
    <row r="17" spans="1:1005" ht="15" x14ac:dyDescent="0.25">
      <c r="A17" s="1">
        <v>43862</v>
      </c>
      <c r="B17"/>
      <c r="C17"/>
      <c r="D17" s="11">
        <v>22.39</v>
      </c>
      <c r="E17" s="11">
        <v>14.999000000000001</v>
      </c>
      <c r="F17" s="11">
        <v>20.055</v>
      </c>
      <c r="G17" s="11">
        <v>20.393999999999998</v>
      </c>
      <c r="H17" s="11">
        <v>21.18</v>
      </c>
      <c r="I17" s="11">
        <v>35.988</v>
      </c>
      <c r="J17" s="11">
        <v>23.603000000000002</v>
      </c>
      <c r="K17" s="11">
        <v>16.896999999999998</v>
      </c>
      <c r="L17" s="11">
        <v>15.622</v>
      </c>
      <c r="M17" s="11">
        <v>16.032</v>
      </c>
      <c r="N17" s="11">
        <v>20.972999999999999</v>
      </c>
      <c r="O17" s="11">
        <v>17.652000000000001</v>
      </c>
      <c r="P17" s="11">
        <v>17.463000000000001</v>
      </c>
      <c r="Q17" s="11">
        <v>22.896000000000001</v>
      </c>
      <c r="R17" s="11">
        <v>20.632000000000001</v>
      </c>
      <c r="S17" s="11">
        <v>30.591999999999999</v>
      </c>
      <c r="T17" s="11">
        <v>20.863</v>
      </c>
      <c r="U17" s="11">
        <v>21.402999999999999</v>
      </c>
      <c r="V17" s="11">
        <v>21.798999999999999</v>
      </c>
      <c r="W17" s="11">
        <v>26.15</v>
      </c>
      <c r="X17" s="11">
        <v>20.738</v>
      </c>
      <c r="Y17" s="11">
        <v>16.584</v>
      </c>
      <c r="Z17" s="11">
        <v>15.984</v>
      </c>
      <c r="AA17" s="11">
        <v>17.123999999999999</v>
      </c>
      <c r="AB17" s="11">
        <v>18.803999999999998</v>
      </c>
      <c r="AC17" s="11">
        <v>18.922999999999998</v>
      </c>
      <c r="AD17" s="11">
        <v>20.789000000000001</v>
      </c>
      <c r="AE17" s="11">
        <v>14.381</v>
      </c>
      <c r="AF17" s="11">
        <v>21.143000000000001</v>
      </c>
      <c r="AG17" s="11">
        <v>17.385000000000002</v>
      </c>
      <c r="AH17" s="11">
        <v>17.117999999999999</v>
      </c>
      <c r="AI17" s="12">
        <v>18.350999999999999</v>
      </c>
      <c r="AJ17" s="12">
        <v>11.579000000000001</v>
      </c>
      <c r="AK17" s="12">
        <v>20.895</v>
      </c>
      <c r="AL17" s="12">
        <v>21.646000000000001</v>
      </c>
      <c r="AM17" s="12">
        <v>17.954000000000001</v>
      </c>
    </row>
    <row r="18" spans="1:1005" ht="15" x14ac:dyDescent="0.25">
      <c r="A18" s="1">
        <v>43891</v>
      </c>
      <c r="B18"/>
      <c r="C18"/>
      <c r="D18" s="11">
        <v>36.020000000000003</v>
      </c>
      <c r="E18" s="11">
        <v>25.061</v>
      </c>
      <c r="F18" s="11">
        <v>31.076000000000001</v>
      </c>
      <c r="G18" s="11">
        <v>20.039000000000001</v>
      </c>
      <c r="H18" s="11">
        <v>32.944000000000003</v>
      </c>
      <c r="I18" s="11">
        <v>65.406000000000006</v>
      </c>
      <c r="J18" s="11">
        <v>27.309000000000001</v>
      </c>
      <c r="K18" s="11">
        <v>25.097999999999999</v>
      </c>
      <c r="L18" s="11">
        <v>41.375</v>
      </c>
      <c r="M18" s="11">
        <v>25.638000000000002</v>
      </c>
      <c r="N18" s="11">
        <v>28.86</v>
      </c>
      <c r="O18" s="11">
        <v>27.268999999999998</v>
      </c>
      <c r="P18" s="11">
        <v>31.012</v>
      </c>
      <c r="Q18" s="11">
        <v>40.170999999999999</v>
      </c>
      <c r="R18" s="11">
        <v>45.667000000000002</v>
      </c>
      <c r="S18" s="11">
        <v>39.537999999999997</v>
      </c>
      <c r="T18" s="11">
        <v>36.984000000000002</v>
      </c>
      <c r="U18" s="11">
        <v>33.613999999999997</v>
      </c>
      <c r="V18" s="11">
        <v>29.981999999999999</v>
      </c>
      <c r="W18" s="11">
        <v>28.794</v>
      </c>
      <c r="X18" s="11">
        <v>30.411999999999999</v>
      </c>
      <c r="Y18" s="11">
        <v>20.004000000000001</v>
      </c>
      <c r="Z18" s="11">
        <v>25.126000000000001</v>
      </c>
      <c r="AA18" s="11">
        <v>45.354999999999997</v>
      </c>
      <c r="AB18" s="11">
        <v>21.106000000000002</v>
      </c>
      <c r="AC18" s="11">
        <v>25.776</v>
      </c>
      <c r="AD18" s="11">
        <v>52.404000000000003</v>
      </c>
      <c r="AE18" s="11">
        <v>14.385999999999999</v>
      </c>
      <c r="AF18" s="11">
        <v>39.353999999999999</v>
      </c>
      <c r="AG18" s="11">
        <v>20.498999999999999</v>
      </c>
      <c r="AH18" s="11">
        <v>30.167000000000002</v>
      </c>
      <c r="AI18" s="12">
        <v>35.529000000000003</v>
      </c>
      <c r="AJ18" s="12">
        <v>17.98</v>
      </c>
      <c r="AK18" s="12">
        <v>21.908999999999999</v>
      </c>
      <c r="AL18" s="12">
        <v>39.71</v>
      </c>
      <c r="AM18" s="12">
        <v>18.978000000000002</v>
      </c>
    </row>
    <row r="19" spans="1:1005" ht="15" x14ac:dyDescent="0.25">
      <c r="A19" s="1">
        <v>43922</v>
      </c>
      <c r="B19"/>
      <c r="C19"/>
      <c r="D19" s="11">
        <v>77.08</v>
      </c>
      <c r="E19" s="11">
        <v>43.616999999999997</v>
      </c>
      <c r="F19" s="11">
        <v>38.683</v>
      </c>
      <c r="G19" s="11">
        <v>43.795999999999999</v>
      </c>
      <c r="H19" s="11">
        <v>81.531000000000006</v>
      </c>
      <c r="I19" s="11">
        <v>113.878</v>
      </c>
      <c r="J19" s="11">
        <v>82.86</v>
      </c>
      <c r="K19" s="11">
        <v>60.542999999999999</v>
      </c>
      <c r="L19" s="11">
        <v>102.679</v>
      </c>
      <c r="M19" s="11">
        <v>56.378</v>
      </c>
      <c r="N19" s="11">
        <v>53.796999999999997</v>
      </c>
      <c r="O19" s="11">
        <v>72.08</v>
      </c>
      <c r="P19" s="11">
        <v>91.019000000000005</v>
      </c>
      <c r="Q19" s="11">
        <v>78.034000000000006</v>
      </c>
      <c r="R19" s="11">
        <v>58.94</v>
      </c>
      <c r="S19" s="11">
        <v>88.051000000000002</v>
      </c>
      <c r="T19" s="11">
        <v>76.325999999999993</v>
      </c>
      <c r="U19" s="11">
        <v>51.374000000000002</v>
      </c>
      <c r="V19" s="11">
        <v>40.752000000000002</v>
      </c>
      <c r="W19" s="11">
        <v>73.87</v>
      </c>
      <c r="X19" s="11">
        <v>58.289000000000001</v>
      </c>
      <c r="Y19" s="11">
        <v>51.411999999999999</v>
      </c>
      <c r="Z19" s="11">
        <v>50.776000000000003</v>
      </c>
      <c r="AA19" s="11">
        <v>90.822999999999993</v>
      </c>
      <c r="AB19" s="11">
        <v>55.539000000000001</v>
      </c>
      <c r="AC19" s="11">
        <v>81.540999999999997</v>
      </c>
      <c r="AD19" s="11">
        <v>76.02</v>
      </c>
      <c r="AE19" s="11">
        <v>49.433999999999997</v>
      </c>
      <c r="AF19" s="11">
        <v>63.595999999999997</v>
      </c>
      <c r="AG19" s="11">
        <v>52.295000000000002</v>
      </c>
      <c r="AH19" s="11">
        <v>67.531000000000006</v>
      </c>
      <c r="AI19" s="12">
        <v>75.933000000000007</v>
      </c>
      <c r="AJ19" s="12">
        <v>39.854999999999997</v>
      </c>
      <c r="AK19" s="12">
        <v>53.337000000000003</v>
      </c>
      <c r="AL19" s="12">
        <v>72.405000000000001</v>
      </c>
      <c r="AM19" s="12">
        <v>46.228999999999999</v>
      </c>
    </row>
    <row r="20" spans="1:1005" ht="15" x14ac:dyDescent="0.25">
      <c r="A20" s="1">
        <v>43952</v>
      </c>
      <c r="B20"/>
      <c r="C20"/>
      <c r="D20" s="11">
        <v>221.07</v>
      </c>
      <c r="E20" s="11">
        <v>156.077</v>
      </c>
      <c r="F20" s="11">
        <v>143.05799999999999</v>
      </c>
      <c r="G20" s="11">
        <v>442.471</v>
      </c>
      <c r="H20" s="11">
        <v>345.31599999999997</v>
      </c>
      <c r="I20" s="11">
        <v>315.40899999999999</v>
      </c>
      <c r="J20" s="11">
        <v>276.61200000000002</v>
      </c>
      <c r="K20" s="11">
        <v>139.54499999999999</v>
      </c>
      <c r="L20" s="11">
        <v>180.84100000000001</v>
      </c>
      <c r="M20" s="11">
        <v>114.813</v>
      </c>
      <c r="N20" s="11">
        <v>171.87</v>
      </c>
      <c r="O20" s="11">
        <v>197.529</v>
      </c>
      <c r="P20" s="11">
        <v>267.08499999999998</v>
      </c>
      <c r="Q20" s="11">
        <v>219.376</v>
      </c>
      <c r="R20" s="11">
        <v>186.68700000000001</v>
      </c>
      <c r="S20" s="11">
        <v>350.61500000000001</v>
      </c>
      <c r="T20" s="11">
        <v>306.589</v>
      </c>
      <c r="U20" s="11">
        <v>180.46799999999999</v>
      </c>
      <c r="V20" s="11">
        <v>192.262</v>
      </c>
      <c r="W20" s="11">
        <v>223.905</v>
      </c>
      <c r="X20" s="11">
        <v>244.46</v>
      </c>
      <c r="Y20" s="11">
        <v>74.465000000000003</v>
      </c>
      <c r="Z20" s="11">
        <v>158.31700000000001</v>
      </c>
      <c r="AA20" s="11">
        <v>210.92500000000001</v>
      </c>
      <c r="AB20" s="11">
        <v>239.03299999999999</v>
      </c>
      <c r="AC20" s="11">
        <v>207.739</v>
      </c>
      <c r="AD20" s="11">
        <v>208.65899999999999</v>
      </c>
      <c r="AE20" s="11">
        <v>242.292</v>
      </c>
      <c r="AF20" s="11">
        <v>265.67899999999997</v>
      </c>
      <c r="AG20" s="11">
        <v>109.17400000000001</v>
      </c>
      <c r="AH20" s="11">
        <v>147.84</v>
      </c>
      <c r="AI20" s="12">
        <v>115.383</v>
      </c>
      <c r="AJ20" s="12">
        <v>104.181</v>
      </c>
      <c r="AK20" s="12">
        <v>242.69300000000001</v>
      </c>
      <c r="AL20" s="12">
        <v>183.15899999999999</v>
      </c>
      <c r="AM20" s="12">
        <v>105.199</v>
      </c>
    </row>
    <row r="21" spans="1:1005" ht="15" x14ac:dyDescent="0.25">
      <c r="A21" s="1">
        <v>43983</v>
      </c>
      <c r="B21"/>
      <c r="C21"/>
      <c r="D21" s="11">
        <v>261.05</v>
      </c>
      <c r="E21" s="11">
        <v>298.31299999999999</v>
      </c>
      <c r="F21" s="11">
        <v>362.56299999999999</v>
      </c>
      <c r="G21" s="11">
        <v>675.3</v>
      </c>
      <c r="H21" s="11">
        <v>381.846</v>
      </c>
      <c r="I21" s="11">
        <v>394.161</v>
      </c>
      <c r="J21" s="11">
        <v>271.82</v>
      </c>
      <c r="K21" s="11">
        <v>169.434</v>
      </c>
      <c r="L21" s="11">
        <v>150.006</v>
      </c>
      <c r="M21" s="11">
        <v>170.33500000000001</v>
      </c>
      <c r="N21" s="11">
        <v>278.58499999999998</v>
      </c>
      <c r="O21" s="11">
        <v>167.06800000000001</v>
      </c>
      <c r="P21" s="11">
        <v>408.72699999999998</v>
      </c>
      <c r="Q21" s="11">
        <v>217.90899999999999</v>
      </c>
      <c r="R21" s="11">
        <v>545.96299999999997</v>
      </c>
      <c r="S21" s="11">
        <v>312.57400000000001</v>
      </c>
      <c r="T21" s="11">
        <v>509.02699999999999</v>
      </c>
      <c r="U21" s="11">
        <v>186.37700000000001</v>
      </c>
      <c r="V21" s="11">
        <v>334.315</v>
      </c>
      <c r="W21" s="11">
        <v>155.386</v>
      </c>
      <c r="X21" s="11">
        <v>199.15600000000001</v>
      </c>
      <c r="Y21" s="11">
        <v>51.878</v>
      </c>
      <c r="Z21" s="11">
        <v>214.75899999999999</v>
      </c>
      <c r="AA21" s="11">
        <v>139.84700000000001</v>
      </c>
      <c r="AB21" s="11">
        <v>280.58100000000002</v>
      </c>
      <c r="AC21" s="11">
        <v>193.46</v>
      </c>
      <c r="AD21" s="11">
        <v>167.72399999999999</v>
      </c>
      <c r="AE21" s="11">
        <v>474.56299999999999</v>
      </c>
      <c r="AF21" s="11">
        <v>272.202</v>
      </c>
      <c r="AG21" s="11">
        <v>241.9</v>
      </c>
      <c r="AH21" s="11">
        <v>428.69400000000002</v>
      </c>
      <c r="AI21" s="12">
        <v>46.093000000000004</v>
      </c>
      <c r="AJ21" s="12">
        <v>145.42599999999999</v>
      </c>
      <c r="AK21" s="12">
        <v>330.13799999999998</v>
      </c>
      <c r="AL21" s="12">
        <v>317.87799999999999</v>
      </c>
      <c r="AM21" s="12">
        <v>108.92</v>
      </c>
    </row>
    <row r="22" spans="1:1005" ht="15" x14ac:dyDescent="0.25">
      <c r="A22" s="1">
        <v>44013</v>
      </c>
      <c r="B22"/>
      <c r="C22"/>
      <c r="D22" s="11">
        <v>116.85</v>
      </c>
      <c r="E22" s="11">
        <v>168.57400000000001</v>
      </c>
      <c r="F22" s="11">
        <v>208.386</v>
      </c>
      <c r="G22" s="11">
        <v>321.93</v>
      </c>
      <c r="H22" s="11">
        <v>122.74299999999999</v>
      </c>
      <c r="I22" s="11">
        <v>160.83699999999999</v>
      </c>
      <c r="J22" s="11">
        <v>89.628</v>
      </c>
      <c r="K22" s="11">
        <v>66.372</v>
      </c>
      <c r="L22" s="11">
        <v>64.804000000000002</v>
      </c>
      <c r="M22" s="11">
        <v>70.188999999999993</v>
      </c>
      <c r="N22" s="11">
        <v>130.13999999999999</v>
      </c>
      <c r="O22" s="11">
        <v>66.114999999999995</v>
      </c>
      <c r="P22" s="11">
        <v>196.917</v>
      </c>
      <c r="Q22" s="11">
        <v>69.453000000000003</v>
      </c>
      <c r="R22" s="11">
        <v>487.28300000000002</v>
      </c>
      <c r="S22" s="11">
        <v>122.148</v>
      </c>
      <c r="T22" s="11">
        <v>188.46</v>
      </c>
      <c r="U22" s="11">
        <v>92.715000000000003</v>
      </c>
      <c r="V22" s="11">
        <v>207.262</v>
      </c>
      <c r="W22" s="11">
        <v>49.686</v>
      </c>
      <c r="X22" s="11">
        <v>59.195999999999998</v>
      </c>
      <c r="Y22" s="11">
        <v>21.498999999999999</v>
      </c>
      <c r="Z22" s="11">
        <v>63.292999999999999</v>
      </c>
      <c r="AA22" s="11">
        <v>52.95</v>
      </c>
      <c r="AB22" s="11">
        <v>115.91</v>
      </c>
      <c r="AC22" s="11">
        <v>74.221999999999994</v>
      </c>
      <c r="AD22" s="11">
        <v>61.152000000000001</v>
      </c>
      <c r="AE22" s="11">
        <v>209.65700000000001</v>
      </c>
      <c r="AF22" s="11">
        <v>143.95599999999999</v>
      </c>
      <c r="AG22" s="11">
        <v>72.263000000000005</v>
      </c>
      <c r="AH22" s="11">
        <v>208.59399999999999</v>
      </c>
      <c r="AI22" s="12">
        <v>22.984999999999999</v>
      </c>
      <c r="AJ22" s="12">
        <v>51.707000000000001</v>
      </c>
      <c r="AK22" s="12">
        <v>104.875</v>
      </c>
      <c r="AL22" s="12">
        <v>96.513000000000005</v>
      </c>
      <c r="AM22" s="12">
        <v>42.17</v>
      </c>
    </row>
    <row r="23" spans="1:1005" ht="15" x14ac:dyDescent="0.25">
      <c r="A23" s="1">
        <v>44044</v>
      </c>
      <c r="B23"/>
      <c r="C23"/>
      <c r="D23" s="11">
        <v>63.46</v>
      </c>
      <c r="E23" s="11">
        <v>87.078000000000003</v>
      </c>
      <c r="F23" s="11">
        <v>80.144000000000005</v>
      </c>
      <c r="G23" s="11">
        <v>120.51</v>
      </c>
      <c r="H23" s="11">
        <v>54.768999999999998</v>
      </c>
      <c r="I23" s="11">
        <v>61.74</v>
      </c>
      <c r="J23" s="11">
        <v>50.98</v>
      </c>
      <c r="K23" s="11">
        <v>38.997</v>
      </c>
      <c r="L23" s="11">
        <v>48.305</v>
      </c>
      <c r="M23" s="11">
        <v>36.642000000000003</v>
      </c>
      <c r="N23" s="11">
        <v>55.749000000000002</v>
      </c>
      <c r="O23" s="11">
        <v>50.918999999999997</v>
      </c>
      <c r="P23" s="11">
        <v>66.209999999999994</v>
      </c>
      <c r="Q23" s="11">
        <v>40.445</v>
      </c>
      <c r="R23" s="11">
        <v>130.13</v>
      </c>
      <c r="S23" s="11">
        <v>51.73</v>
      </c>
      <c r="T23" s="11">
        <v>79.341999999999999</v>
      </c>
      <c r="U23" s="11">
        <v>43.186</v>
      </c>
      <c r="V23" s="11">
        <v>79.210999999999999</v>
      </c>
      <c r="W23" s="11">
        <v>40.180999999999997</v>
      </c>
      <c r="X23" s="11">
        <v>45.057000000000002</v>
      </c>
      <c r="Y23" s="11">
        <v>17.094000000000001</v>
      </c>
      <c r="Z23" s="11">
        <v>37.491</v>
      </c>
      <c r="AA23" s="11">
        <v>33.314999999999998</v>
      </c>
      <c r="AB23" s="11">
        <v>53.744999999999997</v>
      </c>
      <c r="AC23" s="11">
        <v>50.929000000000002</v>
      </c>
      <c r="AD23" s="11">
        <v>42.354999999999997</v>
      </c>
      <c r="AE23" s="11">
        <v>73.757999999999996</v>
      </c>
      <c r="AF23" s="11">
        <v>53.146999999999998</v>
      </c>
      <c r="AG23" s="11">
        <v>42.406999999999996</v>
      </c>
      <c r="AH23" s="11">
        <v>63.76</v>
      </c>
      <c r="AI23" s="12">
        <v>22.001000000000001</v>
      </c>
      <c r="AJ23" s="12">
        <v>35.875999999999998</v>
      </c>
      <c r="AK23" s="12">
        <v>52.106999999999999</v>
      </c>
      <c r="AL23" s="12">
        <v>41.284999999999997</v>
      </c>
      <c r="AM23" s="12">
        <v>26.998999999999999</v>
      </c>
    </row>
    <row r="24" spans="1:1005" ht="15" x14ac:dyDescent="0.25">
      <c r="A24" s="1">
        <v>44075</v>
      </c>
      <c r="B24"/>
      <c r="C24"/>
      <c r="D24" s="11">
        <v>38.04</v>
      </c>
      <c r="E24" s="11">
        <v>71.504999999999995</v>
      </c>
      <c r="F24" s="11">
        <v>40.372</v>
      </c>
      <c r="G24" s="11">
        <v>67.875</v>
      </c>
      <c r="H24" s="11">
        <v>52.768000000000001</v>
      </c>
      <c r="I24" s="11">
        <v>61.241</v>
      </c>
      <c r="J24" s="11">
        <v>39.031999999999996</v>
      </c>
      <c r="K24" s="11">
        <v>37.627000000000002</v>
      </c>
      <c r="L24" s="11">
        <v>32.479999999999997</v>
      </c>
      <c r="M24" s="11">
        <v>31.102</v>
      </c>
      <c r="N24" s="11">
        <v>35.024000000000001</v>
      </c>
      <c r="O24" s="11">
        <v>41.055999999999997</v>
      </c>
      <c r="P24" s="11">
        <v>55.337000000000003</v>
      </c>
      <c r="Q24" s="11">
        <v>36.231000000000002</v>
      </c>
      <c r="R24" s="11">
        <v>62.167999999999999</v>
      </c>
      <c r="S24" s="11">
        <v>40.173000000000002</v>
      </c>
      <c r="T24" s="11">
        <v>55.835999999999999</v>
      </c>
      <c r="U24" s="11">
        <v>29.940999999999999</v>
      </c>
      <c r="V24" s="11">
        <v>43.582000000000001</v>
      </c>
      <c r="W24" s="11">
        <v>32.676000000000002</v>
      </c>
      <c r="X24" s="11">
        <v>30.751999999999999</v>
      </c>
      <c r="Y24" s="11">
        <v>19.085999999999999</v>
      </c>
      <c r="Z24" s="11">
        <v>53.189</v>
      </c>
      <c r="AA24" s="11">
        <v>32.945</v>
      </c>
      <c r="AB24" s="11">
        <v>35.292000000000002</v>
      </c>
      <c r="AC24" s="11">
        <v>38.064999999999998</v>
      </c>
      <c r="AD24" s="11">
        <v>39.76</v>
      </c>
      <c r="AE24" s="11">
        <v>44.174999999999997</v>
      </c>
      <c r="AF24" s="11">
        <v>36.701999999999998</v>
      </c>
      <c r="AG24" s="11">
        <v>27.402999999999999</v>
      </c>
      <c r="AH24" s="11">
        <v>38.383000000000003</v>
      </c>
      <c r="AI24" s="12">
        <v>19.928999999999998</v>
      </c>
      <c r="AJ24" s="12">
        <v>52.866</v>
      </c>
      <c r="AK24" s="12">
        <v>46.707000000000001</v>
      </c>
      <c r="AL24" s="12">
        <v>33.454000000000001</v>
      </c>
      <c r="AM24" s="12">
        <v>23.068999999999999</v>
      </c>
    </row>
    <row r="25" spans="1:1005" ht="15" x14ac:dyDescent="0.25">
      <c r="A25" s="1">
        <v>44105</v>
      </c>
      <c r="B25"/>
      <c r="C25"/>
      <c r="D25" s="11">
        <v>38.25</v>
      </c>
      <c r="E25" s="11">
        <v>44.401000000000003</v>
      </c>
      <c r="F25" s="11">
        <v>33.704000000000001</v>
      </c>
      <c r="G25" s="11">
        <v>57.322000000000003</v>
      </c>
      <c r="H25" s="11">
        <v>82.108000000000004</v>
      </c>
      <c r="I25" s="11">
        <v>65.715000000000003</v>
      </c>
      <c r="J25" s="11">
        <v>30.895</v>
      </c>
      <c r="K25" s="11">
        <v>28.843</v>
      </c>
      <c r="L25" s="11">
        <v>30.321999999999999</v>
      </c>
      <c r="M25" s="11">
        <v>45.921999999999997</v>
      </c>
      <c r="N25" s="11">
        <v>29.471</v>
      </c>
      <c r="O25" s="11">
        <v>27.969000000000001</v>
      </c>
      <c r="P25" s="11">
        <v>47.140999999999998</v>
      </c>
      <c r="Q25" s="11">
        <v>32.337000000000003</v>
      </c>
      <c r="R25" s="11">
        <v>55.366999999999997</v>
      </c>
      <c r="S25" s="11">
        <v>44.844999999999999</v>
      </c>
      <c r="T25" s="11">
        <v>57.609000000000002</v>
      </c>
      <c r="U25" s="11">
        <v>35.482999999999997</v>
      </c>
      <c r="V25" s="11">
        <v>34.966999999999999</v>
      </c>
      <c r="W25" s="11">
        <v>27.664000000000001</v>
      </c>
      <c r="X25" s="11">
        <v>27.178999999999998</v>
      </c>
      <c r="Y25" s="11">
        <v>25.920999999999999</v>
      </c>
      <c r="Z25" s="11">
        <v>33.454999999999998</v>
      </c>
      <c r="AA25" s="11">
        <v>30.771999999999998</v>
      </c>
      <c r="AB25" s="11">
        <v>47.813000000000002</v>
      </c>
      <c r="AC25" s="11">
        <v>57.494999999999997</v>
      </c>
      <c r="AD25" s="11">
        <v>36.174999999999997</v>
      </c>
      <c r="AE25" s="11">
        <v>38.409999999999997</v>
      </c>
      <c r="AF25" s="11">
        <v>35.963000000000001</v>
      </c>
      <c r="AG25" s="11">
        <v>27.599</v>
      </c>
      <c r="AH25" s="11">
        <v>36.786999999999999</v>
      </c>
      <c r="AI25" s="12">
        <v>18.407</v>
      </c>
      <c r="AJ25" s="12">
        <v>47.412999999999997</v>
      </c>
      <c r="AK25" s="12">
        <v>57.075000000000003</v>
      </c>
      <c r="AL25" s="12">
        <v>28.271000000000001</v>
      </c>
      <c r="AM25" s="12">
        <v>23.047000000000001</v>
      </c>
    </row>
    <row r="26" spans="1:1005" ht="15" x14ac:dyDescent="0.25">
      <c r="A26" s="1">
        <v>44136</v>
      </c>
      <c r="B26"/>
      <c r="C26"/>
      <c r="D26" s="11">
        <v>31.12</v>
      </c>
      <c r="E26" s="11">
        <v>31.064</v>
      </c>
      <c r="F26" s="11">
        <v>28.792000000000002</v>
      </c>
      <c r="G26" s="11">
        <v>46.276000000000003</v>
      </c>
      <c r="H26" s="11">
        <v>47.209000000000003</v>
      </c>
      <c r="I26" s="11">
        <v>44.765000000000001</v>
      </c>
      <c r="J26" s="11">
        <v>29.106000000000002</v>
      </c>
      <c r="K26" s="11">
        <v>22.355</v>
      </c>
      <c r="L26" s="11">
        <v>24.422000000000001</v>
      </c>
      <c r="M26" s="11">
        <v>37.963000000000001</v>
      </c>
      <c r="N26" s="11">
        <v>27.085999999999999</v>
      </c>
      <c r="O26" s="11">
        <v>23.507000000000001</v>
      </c>
      <c r="P26" s="11">
        <v>36.49</v>
      </c>
      <c r="Q26" s="11">
        <v>29.341000000000001</v>
      </c>
      <c r="R26" s="11">
        <v>42.204000000000001</v>
      </c>
      <c r="S26" s="11">
        <v>35.195</v>
      </c>
      <c r="T26" s="11">
        <v>40.722000000000001</v>
      </c>
      <c r="U26" s="11">
        <v>28.806999999999999</v>
      </c>
      <c r="V26" s="11">
        <v>27.984999999999999</v>
      </c>
      <c r="W26" s="11">
        <v>24.100999999999999</v>
      </c>
      <c r="X26" s="11">
        <v>26.811</v>
      </c>
      <c r="Y26" s="11">
        <v>16.03</v>
      </c>
      <c r="Z26" s="11">
        <v>23.945</v>
      </c>
      <c r="AA26" s="11">
        <v>26.023</v>
      </c>
      <c r="AB26" s="11">
        <v>36.101999999999997</v>
      </c>
      <c r="AC26" s="11">
        <v>38.363999999999997</v>
      </c>
      <c r="AD26" s="11">
        <v>27.016999999999999</v>
      </c>
      <c r="AE26" s="11">
        <v>33.073</v>
      </c>
      <c r="AF26" s="11">
        <v>32.859000000000002</v>
      </c>
      <c r="AG26" s="11">
        <v>27.135000000000002</v>
      </c>
      <c r="AH26" s="11">
        <v>30.367000000000001</v>
      </c>
      <c r="AI26" s="12">
        <v>15.481999999999999</v>
      </c>
      <c r="AJ26" s="12">
        <v>27.466999999999999</v>
      </c>
      <c r="AK26" s="12">
        <v>34.920999999999999</v>
      </c>
      <c r="AL26" s="12">
        <v>26.574999999999999</v>
      </c>
      <c r="AM26" s="12">
        <v>21.231000000000002</v>
      </c>
    </row>
    <row r="27" spans="1:1005" ht="15" x14ac:dyDescent="0.25">
      <c r="A27" s="1">
        <v>44166</v>
      </c>
      <c r="B27"/>
      <c r="C27"/>
      <c r="D27" s="11">
        <v>25.64</v>
      </c>
      <c r="E27" s="11">
        <v>27.321000000000002</v>
      </c>
      <c r="F27" s="11">
        <v>27.617999999999999</v>
      </c>
      <c r="G27" s="11">
        <v>40.74</v>
      </c>
      <c r="H27" s="11">
        <v>33.497</v>
      </c>
      <c r="I27" s="11">
        <v>34.423999999999999</v>
      </c>
      <c r="J27" s="11">
        <v>26.074000000000002</v>
      </c>
      <c r="K27" s="11">
        <v>20.425000000000001</v>
      </c>
      <c r="L27" s="11">
        <v>22.02</v>
      </c>
      <c r="M27" s="11">
        <v>26.998000000000001</v>
      </c>
      <c r="N27" s="11">
        <v>24.626000000000001</v>
      </c>
      <c r="O27" s="11">
        <v>21.68</v>
      </c>
      <c r="P27" s="11">
        <v>31.638000000000002</v>
      </c>
      <c r="Q27" s="11">
        <v>25.317</v>
      </c>
      <c r="R27" s="11">
        <v>38.110999999999997</v>
      </c>
      <c r="S27" s="11">
        <v>31.422000000000001</v>
      </c>
      <c r="T27" s="11">
        <v>33.92</v>
      </c>
      <c r="U27" s="11">
        <v>26.766999999999999</v>
      </c>
      <c r="V27" s="11">
        <v>25.785</v>
      </c>
      <c r="W27" s="11">
        <v>21.693999999999999</v>
      </c>
      <c r="X27" s="11">
        <v>23.113</v>
      </c>
      <c r="Y27" s="11">
        <v>13.657</v>
      </c>
      <c r="Z27" s="11">
        <v>22.24</v>
      </c>
      <c r="AA27" s="11">
        <v>22.038</v>
      </c>
      <c r="AB27" s="11">
        <v>27.341999999999999</v>
      </c>
      <c r="AC27" s="11">
        <v>27.834</v>
      </c>
      <c r="AD27" s="11">
        <v>21.568999999999999</v>
      </c>
      <c r="AE27" s="11">
        <v>30.391999999999999</v>
      </c>
      <c r="AF27" s="11">
        <v>27.599</v>
      </c>
      <c r="AG27" s="11">
        <v>22.847999999999999</v>
      </c>
      <c r="AH27" s="11">
        <v>27.375</v>
      </c>
      <c r="AI27" s="12">
        <v>14.425000000000001</v>
      </c>
      <c r="AJ27" s="12">
        <v>21.686</v>
      </c>
      <c r="AK27" s="12">
        <v>27.727</v>
      </c>
      <c r="AL27" s="12">
        <v>24.917999999999999</v>
      </c>
      <c r="AM27" s="12">
        <v>17.195</v>
      </c>
    </row>
    <row r="28" spans="1:1005" ht="15" x14ac:dyDescent="0.25">
      <c r="A28" s="1">
        <v>44197</v>
      </c>
      <c r="B28"/>
      <c r="C28"/>
      <c r="D28" s="11">
        <v>24.31</v>
      </c>
      <c r="E28" s="11">
        <v>24.408999999999999</v>
      </c>
      <c r="F28" s="11">
        <v>26.460999999999999</v>
      </c>
      <c r="G28" s="11">
        <v>36.476999999999997</v>
      </c>
      <c r="H28" s="11">
        <v>28.853000000000002</v>
      </c>
      <c r="I28" s="11">
        <v>29.170999999999999</v>
      </c>
      <c r="J28" s="11">
        <v>23.154</v>
      </c>
      <c r="K28" s="11">
        <v>18.297999999999998</v>
      </c>
      <c r="L28" s="11">
        <v>19.728000000000002</v>
      </c>
      <c r="M28" s="11">
        <v>21.535</v>
      </c>
      <c r="N28" s="11">
        <v>21.640999999999998</v>
      </c>
      <c r="O28" s="11">
        <v>19.744</v>
      </c>
      <c r="P28" s="11">
        <v>28.3</v>
      </c>
      <c r="Q28" s="11">
        <v>22.577999999999999</v>
      </c>
      <c r="R28" s="11">
        <v>33.286999999999999</v>
      </c>
      <c r="S28" s="11">
        <v>26.995000000000001</v>
      </c>
      <c r="T28" s="11">
        <v>30.454000000000001</v>
      </c>
      <c r="U28" s="11">
        <v>23.123999999999999</v>
      </c>
      <c r="V28" s="11">
        <v>25.143000000000001</v>
      </c>
      <c r="W28" s="11">
        <v>19.411000000000001</v>
      </c>
      <c r="X28" s="11">
        <v>20.425999999999998</v>
      </c>
      <c r="Y28" s="11">
        <v>12.481999999999999</v>
      </c>
      <c r="Z28" s="11">
        <v>19.728000000000002</v>
      </c>
      <c r="AA28" s="11">
        <v>22.925999999999998</v>
      </c>
      <c r="AB28" s="11">
        <v>23.626000000000001</v>
      </c>
      <c r="AC28" s="11">
        <v>25.042999999999999</v>
      </c>
      <c r="AD28" s="11">
        <v>18.693999999999999</v>
      </c>
      <c r="AE28" s="11">
        <v>27.364999999999998</v>
      </c>
      <c r="AF28" s="11">
        <v>24.251999999999999</v>
      </c>
      <c r="AG28" s="11">
        <v>20.231000000000002</v>
      </c>
      <c r="AH28" s="11">
        <v>24.725999999999999</v>
      </c>
      <c r="AI28" s="12">
        <v>12.98</v>
      </c>
      <c r="AJ28" s="12">
        <v>19.062000000000001</v>
      </c>
      <c r="AK28" s="12">
        <v>24.486000000000001</v>
      </c>
      <c r="AL28" s="12">
        <v>22.72</v>
      </c>
      <c r="AM28" s="12">
        <v>14.904</v>
      </c>
      <c r="ALQ28" s="12" t="e">
        <v>#N/A</v>
      </c>
    </row>
    <row r="29" spans="1:1005" ht="15" x14ac:dyDescent="0.25">
      <c r="A29" s="1">
        <v>44228</v>
      </c>
      <c r="B29"/>
      <c r="C29"/>
      <c r="D29" s="11">
        <v>22.39</v>
      </c>
      <c r="E29" s="11">
        <v>20.61</v>
      </c>
      <c r="F29" s="11">
        <v>20.396999999999998</v>
      </c>
      <c r="G29" s="11">
        <v>30.327999999999999</v>
      </c>
      <c r="H29" s="11">
        <v>37.634</v>
      </c>
      <c r="I29" s="11">
        <v>26.786000000000001</v>
      </c>
      <c r="J29" s="11">
        <v>18.995000000000001</v>
      </c>
      <c r="K29" s="11">
        <v>15.057</v>
      </c>
      <c r="L29" s="11">
        <v>16.722000000000001</v>
      </c>
      <c r="M29" s="11">
        <v>18.759</v>
      </c>
      <c r="N29" s="11">
        <v>18.559999999999999</v>
      </c>
      <c r="O29" s="11">
        <v>18.219000000000001</v>
      </c>
      <c r="P29" s="11">
        <v>23.056000000000001</v>
      </c>
      <c r="Q29" s="11">
        <v>22.843</v>
      </c>
      <c r="R29" s="11">
        <v>29.928999999999998</v>
      </c>
      <c r="S29" s="11">
        <v>22.042999999999999</v>
      </c>
      <c r="T29" s="11">
        <v>26.187999999999999</v>
      </c>
      <c r="U29" s="11">
        <v>22.640999999999998</v>
      </c>
      <c r="V29" s="11">
        <v>25.16</v>
      </c>
      <c r="W29" s="11">
        <v>19.113</v>
      </c>
      <c r="X29" s="11">
        <v>16.739000000000001</v>
      </c>
      <c r="Y29" s="11">
        <v>15.324999999999999</v>
      </c>
      <c r="Z29" s="11">
        <v>16.498000000000001</v>
      </c>
      <c r="AA29" s="11">
        <v>19.651</v>
      </c>
      <c r="AB29" s="11">
        <v>19.047000000000001</v>
      </c>
      <c r="AC29" s="11">
        <v>23.023</v>
      </c>
      <c r="AD29" s="11">
        <v>15.246</v>
      </c>
      <c r="AE29" s="11">
        <v>23.129000000000001</v>
      </c>
      <c r="AF29" s="11">
        <v>19.809999999999999</v>
      </c>
      <c r="AG29" s="11">
        <v>16.741</v>
      </c>
      <c r="AH29" s="11">
        <v>20.495000000000001</v>
      </c>
      <c r="AI29" s="12">
        <v>10.79</v>
      </c>
      <c r="AJ29" s="12">
        <v>18.074999999999999</v>
      </c>
      <c r="AK29" s="12">
        <v>23.102</v>
      </c>
      <c r="AL29" s="12">
        <v>19.158999999999999</v>
      </c>
      <c r="AM29" s="12">
        <v>12.47</v>
      </c>
      <c r="ALQ29" s="12" t="e">
        <v>#N/A</v>
      </c>
    </row>
    <row r="30" spans="1:1005" ht="15" x14ac:dyDescent="0.25">
      <c r="A30" s="1">
        <v>44256</v>
      </c>
      <c r="B30"/>
      <c r="C30"/>
      <c r="D30" s="11">
        <v>36.020000000000003</v>
      </c>
      <c r="E30" s="11">
        <v>32.386000000000003</v>
      </c>
      <c r="F30" s="11">
        <v>20.818999999999999</v>
      </c>
      <c r="G30" s="11">
        <v>44.258000000000003</v>
      </c>
      <c r="H30" s="11">
        <v>68.331999999999994</v>
      </c>
      <c r="I30" s="11">
        <v>31.477</v>
      </c>
      <c r="J30" s="11">
        <v>27.759</v>
      </c>
      <c r="K30" s="11">
        <v>41.356000000000002</v>
      </c>
      <c r="L30" s="11">
        <v>26.568999999999999</v>
      </c>
      <c r="M30" s="11">
        <v>27.317</v>
      </c>
      <c r="N30" s="11">
        <v>29.03</v>
      </c>
      <c r="O30" s="11">
        <v>32.414999999999999</v>
      </c>
      <c r="P30" s="11">
        <v>40.835000000000001</v>
      </c>
      <c r="Q30" s="11">
        <v>49.54</v>
      </c>
      <c r="R30" s="11">
        <v>39.92</v>
      </c>
      <c r="S30" s="11">
        <v>39.159999999999997</v>
      </c>
      <c r="T30" s="11">
        <v>39.207000000000001</v>
      </c>
      <c r="U30" s="11">
        <v>31.747</v>
      </c>
      <c r="V30" s="11">
        <v>28.748999999999999</v>
      </c>
      <c r="W30" s="11">
        <v>29.422000000000001</v>
      </c>
      <c r="X30" s="11">
        <v>20.349</v>
      </c>
      <c r="Y30" s="11">
        <v>25.042000000000002</v>
      </c>
      <c r="Z30" s="11">
        <v>45.226999999999997</v>
      </c>
      <c r="AA30" s="11">
        <v>22.69</v>
      </c>
      <c r="AB30" s="11">
        <v>26.271999999999998</v>
      </c>
      <c r="AC30" s="11">
        <v>56.320999999999998</v>
      </c>
      <c r="AD30" s="11">
        <v>15.778</v>
      </c>
      <c r="AE30" s="11">
        <v>42.677999999999997</v>
      </c>
      <c r="AF30" s="11">
        <v>23.256</v>
      </c>
      <c r="AG30" s="11">
        <v>30.331</v>
      </c>
      <c r="AH30" s="11">
        <v>38.789000000000001</v>
      </c>
      <c r="AI30" s="12">
        <v>17.622</v>
      </c>
      <c r="AJ30" s="12">
        <v>19.928000000000001</v>
      </c>
      <c r="AK30" s="12">
        <v>42.238999999999997</v>
      </c>
      <c r="AL30" s="12">
        <v>20.882999999999999</v>
      </c>
      <c r="AM30" s="12">
        <v>22.497</v>
      </c>
      <c r="ALQ30" s="12" t="e">
        <v>#N/A</v>
      </c>
    </row>
    <row r="31" spans="1:1005" ht="15" x14ac:dyDescent="0.25">
      <c r="A31" s="1">
        <v>44287</v>
      </c>
      <c r="B31"/>
      <c r="C31"/>
      <c r="D31" s="11">
        <v>77.08</v>
      </c>
      <c r="E31" s="11">
        <v>40.073999999999998</v>
      </c>
      <c r="F31" s="11">
        <v>44.600999999999999</v>
      </c>
      <c r="G31" s="11">
        <v>97.024000000000001</v>
      </c>
      <c r="H31" s="11">
        <v>119.07599999999999</v>
      </c>
      <c r="I31" s="11">
        <v>89.751000000000005</v>
      </c>
      <c r="J31" s="11">
        <v>64.122</v>
      </c>
      <c r="K31" s="11">
        <v>102.33799999999999</v>
      </c>
      <c r="L31" s="11">
        <v>57.290999999999997</v>
      </c>
      <c r="M31" s="11">
        <v>52.076999999999998</v>
      </c>
      <c r="N31" s="11">
        <v>74.623999999999995</v>
      </c>
      <c r="O31" s="11">
        <v>92.950999999999993</v>
      </c>
      <c r="P31" s="11">
        <v>77.884</v>
      </c>
      <c r="Q31" s="11">
        <v>63.067</v>
      </c>
      <c r="R31" s="11">
        <v>88.769000000000005</v>
      </c>
      <c r="S31" s="11">
        <v>79.042000000000002</v>
      </c>
      <c r="T31" s="11">
        <v>57.197000000000003</v>
      </c>
      <c r="U31" s="11">
        <v>42.441000000000003</v>
      </c>
      <c r="V31" s="11">
        <v>73.664000000000001</v>
      </c>
      <c r="W31" s="11">
        <v>56.860999999999997</v>
      </c>
      <c r="X31" s="11">
        <v>51.33</v>
      </c>
      <c r="Y31" s="11">
        <v>50.609000000000002</v>
      </c>
      <c r="Z31" s="11">
        <v>90.718000000000004</v>
      </c>
      <c r="AA31" s="11">
        <v>57.667999999999999</v>
      </c>
      <c r="AB31" s="11">
        <v>80.796999999999997</v>
      </c>
      <c r="AC31" s="11">
        <v>80.512</v>
      </c>
      <c r="AD31" s="11">
        <v>51.124000000000002</v>
      </c>
      <c r="AE31" s="11">
        <v>67.787999999999997</v>
      </c>
      <c r="AF31" s="11">
        <v>54.896999999999998</v>
      </c>
      <c r="AG31" s="11">
        <v>67.674999999999997</v>
      </c>
      <c r="AH31" s="11">
        <v>80.510000000000005</v>
      </c>
      <c r="AI31" s="12">
        <v>39.587000000000003</v>
      </c>
      <c r="AJ31" s="12">
        <v>49.177</v>
      </c>
      <c r="AK31" s="12">
        <v>75.224000000000004</v>
      </c>
      <c r="AL31" s="12">
        <v>48.703000000000003</v>
      </c>
      <c r="AM31" s="12">
        <v>39.829000000000001</v>
      </c>
      <c r="ALQ31" s="12" t="e">
        <v>#N/A</v>
      </c>
    </row>
    <row r="32" spans="1:1005" ht="15" x14ac:dyDescent="0.25">
      <c r="A32" s="1">
        <v>44317</v>
      </c>
      <c r="B32"/>
      <c r="C32"/>
      <c r="D32" s="11">
        <v>221.07</v>
      </c>
      <c r="E32" s="11">
        <v>145.16900000000001</v>
      </c>
      <c r="F32" s="11">
        <v>447.56799999999998</v>
      </c>
      <c r="G32" s="11">
        <v>379.947</v>
      </c>
      <c r="H32" s="11">
        <v>322.47000000000003</v>
      </c>
      <c r="I32" s="11">
        <v>288.65899999999999</v>
      </c>
      <c r="J32" s="11">
        <v>144.90100000000001</v>
      </c>
      <c r="K32" s="11">
        <v>180.06299999999999</v>
      </c>
      <c r="L32" s="11">
        <v>113.723</v>
      </c>
      <c r="M32" s="11">
        <v>165.876</v>
      </c>
      <c r="N32" s="11">
        <v>201.09399999999999</v>
      </c>
      <c r="O32" s="11">
        <v>272.96600000000001</v>
      </c>
      <c r="P32" s="11">
        <v>213.65600000000001</v>
      </c>
      <c r="Q32" s="11">
        <v>193.58500000000001</v>
      </c>
      <c r="R32" s="11">
        <v>351.33699999999999</v>
      </c>
      <c r="S32" s="11">
        <v>311.18900000000002</v>
      </c>
      <c r="T32" s="11">
        <v>189.489</v>
      </c>
      <c r="U32" s="11">
        <v>195.20500000000001</v>
      </c>
      <c r="V32" s="11">
        <v>222.73599999999999</v>
      </c>
      <c r="W32" s="11">
        <v>238.126</v>
      </c>
      <c r="X32" s="11">
        <v>72.945999999999998</v>
      </c>
      <c r="Y32" s="11">
        <v>156.95500000000001</v>
      </c>
      <c r="Z32" s="11">
        <v>210.595</v>
      </c>
      <c r="AA32" s="11">
        <v>243.81899999999999</v>
      </c>
      <c r="AB32" s="11">
        <v>205.37700000000001</v>
      </c>
      <c r="AC32" s="11">
        <v>215.84200000000001</v>
      </c>
      <c r="AD32" s="11">
        <v>245.613</v>
      </c>
      <c r="AE32" s="11">
        <v>272.64999999999998</v>
      </c>
      <c r="AF32" s="11">
        <v>107.991</v>
      </c>
      <c r="AG32" s="11">
        <v>147.55699999999999</v>
      </c>
      <c r="AH32" s="11">
        <v>119.905</v>
      </c>
      <c r="AI32" s="12">
        <v>102.81100000000001</v>
      </c>
      <c r="AJ32" s="12">
        <v>222.18899999999999</v>
      </c>
      <c r="AK32" s="12">
        <v>187.19800000000001</v>
      </c>
      <c r="AL32" s="12">
        <v>108.283</v>
      </c>
      <c r="AM32" s="12">
        <v>144.13399999999999</v>
      </c>
      <c r="ALQ32" s="12" t="e">
        <v>#N/A</v>
      </c>
    </row>
    <row r="33" spans="1:1005" ht="15" x14ac:dyDescent="0.25">
      <c r="A33" s="1">
        <v>44348</v>
      </c>
      <c r="B33" s="13"/>
      <c r="C33" s="13"/>
      <c r="D33" s="11">
        <v>261.05</v>
      </c>
      <c r="E33" s="11">
        <v>365.96600000000001</v>
      </c>
      <c r="F33" s="11">
        <v>678.37199999999996</v>
      </c>
      <c r="G33" s="11">
        <v>397.548</v>
      </c>
      <c r="H33" s="11">
        <v>400.76400000000001</v>
      </c>
      <c r="I33" s="11">
        <v>276.98</v>
      </c>
      <c r="J33" s="11">
        <v>173.14699999999999</v>
      </c>
      <c r="K33" s="11">
        <v>149.49799999999999</v>
      </c>
      <c r="L33" s="11">
        <v>174.078</v>
      </c>
      <c r="M33" s="11">
        <v>273.81900000000002</v>
      </c>
      <c r="N33" s="11">
        <v>168.928</v>
      </c>
      <c r="O33" s="11">
        <v>413.03300000000002</v>
      </c>
      <c r="P33" s="11">
        <v>223.53200000000001</v>
      </c>
      <c r="Q33" s="11">
        <v>555.49699999999996</v>
      </c>
      <c r="R33" s="11">
        <v>312.22000000000003</v>
      </c>
      <c r="S33" s="11">
        <v>512.18399999999997</v>
      </c>
      <c r="T33" s="11">
        <v>198.12700000000001</v>
      </c>
      <c r="U33" s="11">
        <v>336.77300000000002</v>
      </c>
      <c r="V33" s="11">
        <v>154.941</v>
      </c>
      <c r="W33" s="11">
        <v>196.53100000000001</v>
      </c>
      <c r="X33" s="11">
        <v>54.332999999999998</v>
      </c>
      <c r="Y33" s="11">
        <v>213.738</v>
      </c>
      <c r="Z33" s="11">
        <v>139.60499999999999</v>
      </c>
      <c r="AA33" s="11">
        <v>282.97199999999998</v>
      </c>
      <c r="AB33" s="11">
        <v>196.91800000000001</v>
      </c>
      <c r="AC33" s="11">
        <v>170.55799999999999</v>
      </c>
      <c r="AD33" s="11">
        <v>479.209</v>
      </c>
      <c r="AE33" s="11">
        <v>275.52100000000002</v>
      </c>
      <c r="AF33" s="11">
        <v>249.227</v>
      </c>
      <c r="AG33" s="11">
        <v>428.43900000000002</v>
      </c>
      <c r="AH33" s="11">
        <v>47.78</v>
      </c>
      <c r="AI33" s="12">
        <v>144.05199999999999</v>
      </c>
      <c r="AJ33" s="12">
        <v>332.30599999999998</v>
      </c>
      <c r="AK33" s="12">
        <v>321.15699999999998</v>
      </c>
      <c r="AL33" s="12">
        <v>110.73</v>
      </c>
      <c r="AM33" s="12">
        <v>289.98500000000001</v>
      </c>
      <c r="ALQ33" s="12" t="e">
        <v>#N/A</v>
      </c>
    </row>
    <row r="34" spans="1:1005" ht="15" x14ac:dyDescent="0.25">
      <c r="A34" s="1">
        <v>44378</v>
      </c>
      <c r="B34"/>
      <c r="C34"/>
      <c r="D34" s="11">
        <v>116.85</v>
      </c>
      <c r="E34" s="11">
        <v>209.185</v>
      </c>
      <c r="F34" s="11">
        <v>321.97300000000001</v>
      </c>
      <c r="G34" s="11">
        <v>128.441</v>
      </c>
      <c r="H34" s="11">
        <v>168.23599999999999</v>
      </c>
      <c r="I34" s="11">
        <v>91.444999999999993</v>
      </c>
      <c r="J34" s="11">
        <v>67.787999999999997</v>
      </c>
      <c r="K34" s="11">
        <v>64.409000000000006</v>
      </c>
      <c r="L34" s="11">
        <v>72.203999999999994</v>
      </c>
      <c r="M34" s="11">
        <v>127.97199999999999</v>
      </c>
      <c r="N34" s="11">
        <v>66.540000000000006</v>
      </c>
      <c r="O34" s="11">
        <v>197.751</v>
      </c>
      <c r="P34" s="11">
        <v>71.853999999999999</v>
      </c>
      <c r="Q34" s="11">
        <v>490.33199999999999</v>
      </c>
      <c r="R34" s="11">
        <v>121.788</v>
      </c>
      <c r="S34" s="11">
        <v>189.15100000000001</v>
      </c>
      <c r="T34" s="11">
        <v>98.926000000000002</v>
      </c>
      <c r="U34" s="11">
        <v>207.792</v>
      </c>
      <c r="V34" s="11">
        <v>49.244</v>
      </c>
      <c r="W34" s="11">
        <v>58.122</v>
      </c>
      <c r="X34" s="11">
        <v>21.856000000000002</v>
      </c>
      <c r="Y34" s="11">
        <v>62.8</v>
      </c>
      <c r="Z34" s="11">
        <v>52.539000000000001</v>
      </c>
      <c r="AA34" s="11">
        <v>116.357</v>
      </c>
      <c r="AB34" s="11">
        <v>75.269000000000005</v>
      </c>
      <c r="AC34" s="11">
        <v>62.426000000000002</v>
      </c>
      <c r="AD34" s="11">
        <v>210.36099999999999</v>
      </c>
      <c r="AE34" s="11">
        <v>145.161</v>
      </c>
      <c r="AF34" s="11">
        <v>76.266999999999996</v>
      </c>
      <c r="AG34" s="11">
        <v>208.21199999999999</v>
      </c>
      <c r="AH34" s="11">
        <v>24.460999999999999</v>
      </c>
      <c r="AI34" s="12">
        <v>51.04</v>
      </c>
      <c r="AJ34" s="12">
        <v>106.16200000000001</v>
      </c>
      <c r="AK34" s="12">
        <v>97.284000000000006</v>
      </c>
      <c r="AL34" s="12">
        <v>42.976999999999997</v>
      </c>
      <c r="AM34" s="12">
        <v>171.71899999999999</v>
      </c>
      <c r="ALQ34" s="12" t="e">
        <v>#N/A</v>
      </c>
    </row>
    <row r="35" spans="1:1005" ht="15" x14ac:dyDescent="0.25">
      <c r="A35" s="1">
        <v>44409</v>
      </c>
      <c r="B35"/>
      <c r="C35"/>
      <c r="D35" s="11">
        <v>63.46</v>
      </c>
      <c r="E35" s="11">
        <v>80.555000000000007</v>
      </c>
      <c r="F35" s="11">
        <v>120.398</v>
      </c>
      <c r="G35" s="11">
        <v>58.962000000000003</v>
      </c>
      <c r="H35" s="11">
        <v>63.845999999999997</v>
      </c>
      <c r="I35" s="11">
        <v>52.588000000000001</v>
      </c>
      <c r="J35" s="11">
        <v>40.176000000000002</v>
      </c>
      <c r="K35" s="11">
        <v>48.115000000000002</v>
      </c>
      <c r="L35" s="11">
        <v>37.518999999999998</v>
      </c>
      <c r="M35" s="11">
        <v>54.737000000000002</v>
      </c>
      <c r="N35" s="11">
        <v>51.456000000000003</v>
      </c>
      <c r="O35" s="11">
        <v>66.540000000000006</v>
      </c>
      <c r="P35" s="11">
        <v>41.078000000000003</v>
      </c>
      <c r="Q35" s="11">
        <v>130.995</v>
      </c>
      <c r="R35" s="11">
        <v>51.613999999999997</v>
      </c>
      <c r="S35" s="11">
        <v>79.891000000000005</v>
      </c>
      <c r="T35" s="11">
        <v>46.73</v>
      </c>
      <c r="U35" s="11">
        <v>79.588999999999999</v>
      </c>
      <c r="V35" s="11">
        <v>39.939</v>
      </c>
      <c r="W35" s="11">
        <v>44.389000000000003</v>
      </c>
      <c r="X35" s="11">
        <v>17.463999999999999</v>
      </c>
      <c r="Y35" s="11">
        <v>37.232999999999997</v>
      </c>
      <c r="Z35" s="11">
        <v>33.014000000000003</v>
      </c>
      <c r="AA35" s="11">
        <v>54.079000000000001</v>
      </c>
      <c r="AB35" s="11">
        <v>51.317999999999998</v>
      </c>
      <c r="AC35" s="11">
        <v>43.521999999999998</v>
      </c>
      <c r="AD35" s="11">
        <v>73.938000000000002</v>
      </c>
      <c r="AE35" s="11">
        <v>54.18</v>
      </c>
      <c r="AF35" s="11">
        <v>44.271000000000001</v>
      </c>
      <c r="AG35" s="11">
        <v>63.545999999999999</v>
      </c>
      <c r="AH35" s="11">
        <v>23.408999999999999</v>
      </c>
      <c r="AI35" s="12">
        <v>35.463999999999999</v>
      </c>
      <c r="AJ35" s="12">
        <v>51.790999999999997</v>
      </c>
      <c r="AK35" s="12">
        <v>41.99</v>
      </c>
      <c r="AL35" s="12">
        <v>27.777000000000001</v>
      </c>
      <c r="AM35" s="12">
        <v>87.55</v>
      </c>
      <c r="ALQ35" s="12" t="e">
        <v>#N/A</v>
      </c>
    </row>
    <row r="36" spans="1:1005" ht="15" x14ac:dyDescent="0.25">
      <c r="A36" s="1">
        <v>44440</v>
      </c>
      <c r="B36"/>
      <c r="C36"/>
      <c r="D36" s="14">
        <v>38.04</v>
      </c>
      <c r="E36" s="11">
        <v>40.728000000000002</v>
      </c>
      <c r="F36" s="11">
        <v>67.834999999999994</v>
      </c>
      <c r="G36" s="11">
        <v>56.512</v>
      </c>
      <c r="H36" s="11">
        <v>61.45</v>
      </c>
      <c r="I36" s="11">
        <v>40.479999999999997</v>
      </c>
      <c r="J36" s="11">
        <v>38.726999999999997</v>
      </c>
      <c r="K36" s="11">
        <v>32.430999999999997</v>
      </c>
      <c r="L36" s="11">
        <v>30.945</v>
      </c>
      <c r="M36" s="11">
        <v>34.378999999999998</v>
      </c>
      <c r="N36" s="11">
        <v>41.551000000000002</v>
      </c>
      <c r="O36" s="11">
        <v>55.731000000000002</v>
      </c>
      <c r="P36" s="11">
        <v>36.616999999999997</v>
      </c>
      <c r="Q36" s="11">
        <v>62.863999999999997</v>
      </c>
      <c r="R36" s="11">
        <v>40.167000000000002</v>
      </c>
      <c r="S36" s="11">
        <v>56.384</v>
      </c>
      <c r="T36" s="11">
        <v>32.564</v>
      </c>
      <c r="U36" s="11">
        <v>43.984999999999999</v>
      </c>
      <c r="V36" s="11">
        <v>32.552</v>
      </c>
      <c r="W36" s="11">
        <v>30.332999999999998</v>
      </c>
      <c r="X36" s="11">
        <v>19.251999999999999</v>
      </c>
      <c r="Y36" s="11">
        <v>53.052999999999997</v>
      </c>
      <c r="Z36" s="11">
        <v>32.771000000000001</v>
      </c>
      <c r="AA36" s="11">
        <v>35.646999999999998</v>
      </c>
      <c r="AB36" s="11">
        <v>37.982999999999997</v>
      </c>
      <c r="AC36" s="11">
        <v>40.912999999999997</v>
      </c>
      <c r="AD36" s="11">
        <v>44.353000000000002</v>
      </c>
      <c r="AE36" s="11">
        <v>37.676000000000002</v>
      </c>
      <c r="AF36" s="11">
        <v>28.792999999999999</v>
      </c>
      <c r="AG36" s="11">
        <v>38.311999999999998</v>
      </c>
      <c r="AH36" s="11">
        <v>21.248000000000001</v>
      </c>
      <c r="AI36" s="12">
        <v>52.548999999999999</v>
      </c>
      <c r="AJ36" s="12">
        <v>45.872</v>
      </c>
      <c r="AK36" s="12">
        <v>34.168999999999997</v>
      </c>
      <c r="AL36" s="12">
        <v>23.832000000000001</v>
      </c>
      <c r="AM36" s="12">
        <v>71.531000000000006</v>
      </c>
      <c r="ALQ36" s="12" t="e">
        <v>#N/A</v>
      </c>
    </row>
    <row r="37" spans="1:1005" ht="15" x14ac:dyDescent="0.25">
      <c r="A37" s="1">
        <v>44470</v>
      </c>
      <c r="B37"/>
      <c r="C37" s="15"/>
      <c r="D37" s="15">
        <v>38.25</v>
      </c>
      <c r="E37" s="11">
        <v>34.061999999999998</v>
      </c>
      <c r="F37" s="11">
        <v>57.326999999999998</v>
      </c>
      <c r="G37" s="11">
        <v>86.082999999999998</v>
      </c>
      <c r="H37" s="11">
        <v>67.584000000000003</v>
      </c>
      <c r="I37" s="11">
        <v>32.206000000000003</v>
      </c>
      <c r="J37" s="11">
        <v>29.786999999999999</v>
      </c>
      <c r="K37" s="11">
        <v>30.329000000000001</v>
      </c>
      <c r="L37" s="11">
        <v>46.783000000000001</v>
      </c>
      <c r="M37" s="11">
        <v>28.949000000000002</v>
      </c>
      <c r="N37" s="11">
        <v>28.414000000000001</v>
      </c>
      <c r="O37" s="11">
        <v>47.505000000000003</v>
      </c>
      <c r="P37" s="11">
        <v>32.826000000000001</v>
      </c>
      <c r="Q37" s="11">
        <v>56.061</v>
      </c>
      <c r="R37" s="11">
        <v>44.905000000000001</v>
      </c>
      <c r="S37" s="11">
        <v>58.171999999999997</v>
      </c>
      <c r="T37" s="11">
        <v>37.75</v>
      </c>
      <c r="U37" s="11">
        <v>35.387</v>
      </c>
      <c r="V37" s="11">
        <v>27.606999999999999</v>
      </c>
      <c r="W37" s="11">
        <v>26.838999999999999</v>
      </c>
      <c r="X37" s="11">
        <v>26.559000000000001</v>
      </c>
      <c r="Y37" s="11">
        <v>33.402999999999999</v>
      </c>
      <c r="Z37" s="11">
        <v>30.638000000000002</v>
      </c>
      <c r="AA37" s="11">
        <v>48.232999999999997</v>
      </c>
      <c r="AB37" s="11">
        <v>58.398000000000003</v>
      </c>
      <c r="AC37" s="11">
        <v>37.17</v>
      </c>
      <c r="AD37" s="11">
        <v>38.613999999999997</v>
      </c>
      <c r="AE37" s="11">
        <v>36.938000000000002</v>
      </c>
      <c r="AF37" s="11">
        <v>28.798999999999999</v>
      </c>
      <c r="AG37" s="16">
        <v>36.738999999999997</v>
      </c>
      <c r="AH37" s="16">
        <v>19.667000000000002</v>
      </c>
      <c r="AI37" s="12">
        <v>47.204999999999998</v>
      </c>
      <c r="AJ37" s="12">
        <v>56.801000000000002</v>
      </c>
      <c r="AK37" s="12">
        <v>28.931000000000001</v>
      </c>
      <c r="AL37" s="12">
        <v>23.83</v>
      </c>
      <c r="AM37" s="12">
        <v>44.704000000000001</v>
      </c>
      <c r="ALQ37" s="12" t="e">
        <v>#N/A</v>
      </c>
    </row>
    <row r="38" spans="1:1005" ht="15" x14ac:dyDescent="0.25">
      <c r="A38" s="1">
        <v>44501</v>
      </c>
      <c r="B38"/>
      <c r="C38" s="15"/>
      <c r="D38" s="15">
        <v>31.12</v>
      </c>
      <c r="E38" s="11">
        <v>29.100999999999999</v>
      </c>
      <c r="F38" s="11">
        <v>46.286999999999999</v>
      </c>
      <c r="G38" s="11">
        <v>50.216000000000001</v>
      </c>
      <c r="H38" s="11">
        <v>46.447000000000003</v>
      </c>
      <c r="I38" s="11">
        <v>30.231000000000002</v>
      </c>
      <c r="J38" s="11">
        <v>23.210999999999999</v>
      </c>
      <c r="K38" s="11">
        <v>24.442</v>
      </c>
      <c r="L38" s="11">
        <v>39.15</v>
      </c>
      <c r="M38" s="11">
        <v>26.629000000000001</v>
      </c>
      <c r="N38" s="11">
        <v>23.91</v>
      </c>
      <c r="O38" s="11">
        <v>36.798000000000002</v>
      </c>
      <c r="P38" s="11">
        <v>29.885000000000002</v>
      </c>
      <c r="Q38" s="11">
        <v>42.792000000000002</v>
      </c>
      <c r="R38" s="11">
        <v>35.241</v>
      </c>
      <c r="S38" s="11">
        <v>41.215000000000003</v>
      </c>
      <c r="T38" s="11">
        <v>30.957999999999998</v>
      </c>
      <c r="U38" s="11">
        <v>28.334</v>
      </c>
      <c r="V38" s="11">
        <v>24.071999999999999</v>
      </c>
      <c r="W38" s="11">
        <v>26.545000000000002</v>
      </c>
      <c r="X38" s="11">
        <v>16.542000000000002</v>
      </c>
      <c r="Y38" s="11">
        <v>23.914999999999999</v>
      </c>
      <c r="Z38" s="11">
        <v>25.911999999999999</v>
      </c>
      <c r="AA38" s="11">
        <v>36.454999999999998</v>
      </c>
      <c r="AB38" s="11">
        <v>39.225000000000001</v>
      </c>
      <c r="AC38" s="11">
        <v>27.925000000000001</v>
      </c>
      <c r="AD38" s="11">
        <v>33.253999999999998</v>
      </c>
      <c r="AE38" s="11">
        <v>33.735999999999997</v>
      </c>
      <c r="AF38" s="11">
        <v>28.292999999999999</v>
      </c>
      <c r="AG38" s="16">
        <v>30.332999999999998</v>
      </c>
      <c r="AH38" s="16">
        <v>16.596</v>
      </c>
      <c r="AI38" s="12">
        <v>27.329000000000001</v>
      </c>
      <c r="AJ38" s="12">
        <v>35.082999999999998</v>
      </c>
      <c r="AK38" s="12">
        <v>27.117000000000001</v>
      </c>
      <c r="AL38" s="12">
        <v>21.939</v>
      </c>
      <c r="AM38" s="12">
        <v>30.651</v>
      </c>
      <c r="ALQ38" s="12" t="e">
        <v>#N/A</v>
      </c>
    </row>
    <row r="39" spans="1:1005" ht="15" x14ac:dyDescent="0.25">
      <c r="A39" s="1">
        <v>44531</v>
      </c>
      <c r="B39" s="15"/>
      <c r="C39" s="15"/>
      <c r="D39" s="15">
        <v>25.64</v>
      </c>
      <c r="E39" s="11">
        <v>27.91</v>
      </c>
      <c r="F39" s="11">
        <v>40.744</v>
      </c>
      <c r="G39" s="11">
        <v>36.207999999999998</v>
      </c>
      <c r="H39" s="11">
        <v>35.597000000000001</v>
      </c>
      <c r="I39" s="11">
        <v>27.186</v>
      </c>
      <c r="J39" s="11">
        <v>21.231000000000002</v>
      </c>
      <c r="K39" s="11">
        <v>22.03</v>
      </c>
      <c r="L39" s="11">
        <v>27.791</v>
      </c>
      <c r="M39" s="11">
        <v>24.193999999999999</v>
      </c>
      <c r="N39" s="11">
        <v>22.062000000000001</v>
      </c>
      <c r="O39" s="11">
        <v>31.913</v>
      </c>
      <c r="P39" s="11">
        <v>25.763000000000002</v>
      </c>
      <c r="Q39" s="11">
        <v>38.661999999999999</v>
      </c>
      <c r="R39" s="11">
        <v>31.46</v>
      </c>
      <c r="S39" s="11">
        <v>34.380000000000003</v>
      </c>
      <c r="T39" s="11">
        <v>29.024999999999999</v>
      </c>
      <c r="U39" s="11">
        <v>26.135000000000002</v>
      </c>
      <c r="V39" s="11">
        <v>21.645</v>
      </c>
      <c r="W39" s="11">
        <v>22.841000000000001</v>
      </c>
      <c r="X39" s="11">
        <v>14.038</v>
      </c>
      <c r="Y39" s="11">
        <v>22.213000000000001</v>
      </c>
      <c r="Z39" s="11">
        <v>21.931999999999999</v>
      </c>
      <c r="AA39" s="11">
        <v>27.657</v>
      </c>
      <c r="AB39" s="11">
        <v>28.242999999999999</v>
      </c>
      <c r="AC39" s="11">
        <v>22.445</v>
      </c>
      <c r="AD39" s="11">
        <v>30.556999999999999</v>
      </c>
      <c r="AE39" s="11">
        <v>28.411000000000001</v>
      </c>
      <c r="AF39" s="11">
        <v>23.969000000000001</v>
      </c>
      <c r="AG39" s="11">
        <v>27.346</v>
      </c>
      <c r="AH39" s="11">
        <v>15.472</v>
      </c>
      <c r="AI39" s="12">
        <v>21.548999999999999</v>
      </c>
      <c r="AJ39" s="12">
        <v>27.407</v>
      </c>
      <c r="AK39" s="12">
        <v>25.513999999999999</v>
      </c>
      <c r="AL39" s="12">
        <v>17.841000000000001</v>
      </c>
      <c r="AM39" s="12">
        <v>26.832000000000001</v>
      </c>
      <c r="ALQ39" s="12" t="e">
        <v>#N/A</v>
      </c>
    </row>
    <row r="40" spans="1:1005" ht="15" x14ac:dyDescent="0.25">
      <c r="A40" s="1">
        <v>44562</v>
      </c>
      <c r="B40" s="15"/>
      <c r="C40" s="15"/>
      <c r="D40" s="15">
        <v>24.31</v>
      </c>
      <c r="E40" s="11">
        <v>26.728000000000002</v>
      </c>
      <c r="F40" s="11">
        <v>36.488999999999997</v>
      </c>
      <c r="G40" s="11">
        <v>31.300999999999998</v>
      </c>
      <c r="H40" s="11">
        <v>29.997</v>
      </c>
      <c r="I40" s="11">
        <v>24.169</v>
      </c>
      <c r="J40" s="11">
        <v>19.036000000000001</v>
      </c>
      <c r="K40" s="11">
        <v>19.739999999999998</v>
      </c>
      <c r="L40" s="11">
        <v>22.035</v>
      </c>
      <c r="M40" s="11">
        <v>21.242000000000001</v>
      </c>
      <c r="N40" s="11">
        <v>20.096</v>
      </c>
      <c r="O40" s="11">
        <v>28.556999999999999</v>
      </c>
      <c r="P40" s="11">
        <v>22.933</v>
      </c>
      <c r="Q40" s="11">
        <v>33.792999999999999</v>
      </c>
      <c r="R40" s="11">
        <v>27.038</v>
      </c>
      <c r="S40" s="11">
        <v>30.881</v>
      </c>
      <c r="T40" s="11">
        <v>25.012</v>
      </c>
      <c r="U40" s="11">
        <v>25.478000000000002</v>
      </c>
      <c r="V40" s="11">
        <v>19.369</v>
      </c>
      <c r="W40" s="11">
        <v>20.18</v>
      </c>
      <c r="X40" s="11">
        <v>12.682</v>
      </c>
      <c r="Y40" s="11">
        <v>19.702999999999999</v>
      </c>
      <c r="Z40" s="11">
        <v>22.824999999999999</v>
      </c>
      <c r="AA40" s="11">
        <v>23.917999999999999</v>
      </c>
      <c r="AB40" s="11">
        <v>25.303999999999998</v>
      </c>
      <c r="AC40" s="11">
        <v>19.492000000000001</v>
      </c>
      <c r="AD40" s="11">
        <v>27.524000000000001</v>
      </c>
      <c r="AE40" s="11">
        <v>24.998999999999999</v>
      </c>
      <c r="AF40" s="11">
        <v>21.311</v>
      </c>
      <c r="AG40" s="16">
        <v>24.706</v>
      </c>
      <c r="AH40" s="16">
        <v>13.933</v>
      </c>
      <c r="AI40" s="12">
        <v>18.937999999999999</v>
      </c>
      <c r="AJ40" s="12">
        <v>24.108000000000001</v>
      </c>
      <c r="AK40" s="12">
        <v>23.260999999999999</v>
      </c>
      <c r="AL40" s="12">
        <v>15.491</v>
      </c>
      <c r="AM40" s="12">
        <v>23.934000000000001</v>
      </c>
      <c r="ALQ40" s="12" t="e">
        <v>#N/A</v>
      </c>
    </row>
    <row r="41" spans="1:1005" ht="15" x14ac:dyDescent="0.25">
      <c r="A41" s="1">
        <v>44593</v>
      </c>
      <c r="B41" s="15"/>
      <c r="C41" s="15"/>
      <c r="D41" s="15">
        <v>22.39</v>
      </c>
      <c r="E41" s="11">
        <v>20.61</v>
      </c>
      <c r="F41" s="11">
        <v>30.338999999999999</v>
      </c>
      <c r="G41" s="11">
        <v>40.052999999999997</v>
      </c>
      <c r="H41" s="11">
        <v>27.428000000000001</v>
      </c>
      <c r="I41" s="11">
        <v>19.806000000000001</v>
      </c>
      <c r="J41" s="11">
        <v>15.669</v>
      </c>
      <c r="K41" s="11">
        <v>16.739999999999998</v>
      </c>
      <c r="L41" s="11">
        <v>19.042999999999999</v>
      </c>
      <c r="M41" s="11">
        <v>18.227</v>
      </c>
      <c r="N41" s="11">
        <v>18.513000000000002</v>
      </c>
      <c r="O41" s="11">
        <v>23.268999999999998</v>
      </c>
      <c r="P41" s="11">
        <v>22.809000000000001</v>
      </c>
      <c r="Q41" s="11">
        <v>30.375</v>
      </c>
      <c r="R41" s="11">
        <v>22.077999999999999</v>
      </c>
      <c r="S41" s="11">
        <v>26.547999999999998</v>
      </c>
      <c r="T41" s="11">
        <v>24.132999999999999</v>
      </c>
      <c r="U41" s="11">
        <v>25.451000000000001</v>
      </c>
      <c r="V41" s="11">
        <v>19.087</v>
      </c>
      <c r="W41" s="11">
        <v>16.536999999999999</v>
      </c>
      <c r="X41" s="11">
        <v>15.644</v>
      </c>
      <c r="Y41" s="11">
        <v>16.478999999999999</v>
      </c>
      <c r="Z41" s="11">
        <v>19.565999999999999</v>
      </c>
      <c r="AA41" s="11">
        <v>19.277000000000001</v>
      </c>
      <c r="AB41" s="11">
        <v>23.122</v>
      </c>
      <c r="AC41" s="11">
        <v>15.907999999999999</v>
      </c>
      <c r="AD41" s="11">
        <v>23.262</v>
      </c>
      <c r="AE41" s="11">
        <v>20.422000000000001</v>
      </c>
      <c r="AF41" s="11">
        <v>17.530999999999999</v>
      </c>
      <c r="AG41" s="16">
        <v>20.472999999999999</v>
      </c>
      <c r="AH41" s="16">
        <v>11.58</v>
      </c>
      <c r="AI41" s="12">
        <v>17.978999999999999</v>
      </c>
      <c r="AJ41" s="12">
        <v>22.786999999999999</v>
      </c>
      <c r="AK41" s="12">
        <v>19.593</v>
      </c>
      <c r="AL41" s="12">
        <v>12.957000000000001</v>
      </c>
      <c r="AM41" s="12">
        <v>20.053000000000001</v>
      </c>
      <c r="ALQ41" s="12" t="e">
        <v>#N/A</v>
      </c>
    </row>
    <row r="42" spans="1:1005" ht="15" x14ac:dyDescent="0.25">
      <c r="A42" s="1">
        <v>44621</v>
      </c>
      <c r="B42" s="15"/>
      <c r="C42" s="15"/>
      <c r="D42" s="15">
        <v>36.020000000000003</v>
      </c>
      <c r="E42" s="11">
        <v>21.038</v>
      </c>
      <c r="F42" s="11">
        <v>44.29</v>
      </c>
      <c r="G42" s="11">
        <v>71.272000000000006</v>
      </c>
      <c r="H42" s="11">
        <v>32.161999999999999</v>
      </c>
      <c r="I42" s="11">
        <v>28.667999999999999</v>
      </c>
      <c r="J42" s="11">
        <v>42.078000000000003</v>
      </c>
      <c r="K42" s="11">
        <v>26.585000000000001</v>
      </c>
      <c r="L42" s="11">
        <v>27.52</v>
      </c>
      <c r="M42" s="11">
        <v>28.646999999999998</v>
      </c>
      <c r="N42" s="11">
        <v>32.765000000000001</v>
      </c>
      <c r="O42" s="11">
        <v>41.076000000000001</v>
      </c>
      <c r="P42" s="11">
        <v>49.433999999999997</v>
      </c>
      <c r="Q42" s="11">
        <v>40.448</v>
      </c>
      <c r="R42" s="11">
        <v>39.183</v>
      </c>
      <c r="S42" s="11">
        <v>39.643999999999998</v>
      </c>
      <c r="T42" s="11">
        <v>32.781999999999996</v>
      </c>
      <c r="U42" s="11">
        <v>29.06</v>
      </c>
      <c r="V42" s="11">
        <v>29.4</v>
      </c>
      <c r="W42" s="11">
        <v>20.143000000000001</v>
      </c>
      <c r="X42" s="11">
        <v>24.945</v>
      </c>
      <c r="Y42" s="11">
        <v>45.213999999999999</v>
      </c>
      <c r="Z42" s="11">
        <v>22.6</v>
      </c>
      <c r="AA42" s="11">
        <v>26.544</v>
      </c>
      <c r="AB42" s="11">
        <v>55.625999999999998</v>
      </c>
      <c r="AC42" s="11">
        <v>16.457000000000001</v>
      </c>
      <c r="AD42" s="11">
        <v>42.848999999999997</v>
      </c>
      <c r="AE42" s="11">
        <v>23.902000000000001</v>
      </c>
      <c r="AF42" s="11">
        <v>30.757999999999999</v>
      </c>
      <c r="AG42" s="16">
        <v>38.750999999999998</v>
      </c>
      <c r="AH42" s="16">
        <v>18.428000000000001</v>
      </c>
      <c r="AI42" s="12">
        <v>19.827999999999999</v>
      </c>
      <c r="AJ42" s="12">
        <v>39.988999999999997</v>
      </c>
      <c r="AK42" s="12">
        <v>21.327000000000002</v>
      </c>
      <c r="AL42" s="12">
        <v>22.977</v>
      </c>
      <c r="AM42" s="12">
        <v>31.635000000000002</v>
      </c>
      <c r="ALQ42" s="12" t="e">
        <v>#N/A</v>
      </c>
    </row>
    <row r="43" spans="1:1005" ht="15" x14ac:dyDescent="0.25">
      <c r="A43" s="1">
        <v>44652</v>
      </c>
      <c r="B43" s="15"/>
      <c r="C43" s="15"/>
      <c r="D43" s="15">
        <v>77.08</v>
      </c>
      <c r="E43" s="11">
        <v>44.831000000000003</v>
      </c>
      <c r="F43" s="16">
        <v>97.146000000000001</v>
      </c>
      <c r="G43" s="16">
        <v>122.294</v>
      </c>
      <c r="H43" s="16">
        <v>83.501000000000005</v>
      </c>
      <c r="I43" s="16">
        <v>65.311000000000007</v>
      </c>
      <c r="J43" s="16">
        <v>103.377</v>
      </c>
      <c r="K43" s="16">
        <v>57.338000000000001</v>
      </c>
      <c r="L43" s="16">
        <v>51.732999999999997</v>
      </c>
      <c r="M43" s="16">
        <v>74.054000000000002</v>
      </c>
      <c r="N43" s="16">
        <v>93.436999999999998</v>
      </c>
      <c r="O43" s="16">
        <v>78.233000000000004</v>
      </c>
      <c r="P43" s="16">
        <v>60.890999999999998</v>
      </c>
      <c r="Q43" s="16">
        <v>89.593000000000004</v>
      </c>
      <c r="R43" s="16">
        <v>79.093999999999994</v>
      </c>
      <c r="S43" s="16">
        <v>57.7</v>
      </c>
      <c r="T43" s="16">
        <v>42.874000000000002</v>
      </c>
      <c r="U43" s="16">
        <v>74.103999999999999</v>
      </c>
      <c r="V43" s="16">
        <v>56.845999999999997</v>
      </c>
      <c r="W43" s="16">
        <v>51.095999999999997</v>
      </c>
      <c r="X43" s="16">
        <v>49.371000000000002</v>
      </c>
      <c r="Y43" s="16">
        <v>90.715999999999994</v>
      </c>
      <c r="Z43" s="16">
        <v>57.540999999999997</v>
      </c>
      <c r="AA43" s="16">
        <v>81.209999999999994</v>
      </c>
      <c r="AB43" s="16">
        <v>77.23</v>
      </c>
      <c r="AC43" s="16">
        <v>52.03</v>
      </c>
      <c r="AD43" s="16">
        <v>67.936000000000007</v>
      </c>
      <c r="AE43" s="16">
        <v>55.735999999999997</v>
      </c>
      <c r="AF43" s="16">
        <v>67.706000000000003</v>
      </c>
      <c r="AG43" s="16">
        <v>80.495999999999995</v>
      </c>
      <c r="AH43" s="16">
        <v>40.429000000000002</v>
      </c>
      <c r="AI43" s="12">
        <v>49.023000000000003</v>
      </c>
      <c r="AJ43" s="12">
        <v>74.712000000000003</v>
      </c>
      <c r="AK43" s="12">
        <v>49.207999999999998</v>
      </c>
      <c r="AL43" s="12">
        <v>40.375</v>
      </c>
      <c r="AM43" s="12">
        <v>38.232999999999997</v>
      </c>
      <c r="ALQ43" s="12" t="e">
        <v>#N/A</v>
      </c>
    </row>
    <row r="44" spans="1:1005" ht="15" x14ac:dyDescent="0.25">
      <c r="A44" s="1">
        <v>44682</v>
      </c>
      <c r="B44" s="15"/>
      <c r="C44" s="15"/>
      <c r="D44" s="15">
        <v>221.07</v>
      </c>
      <c r="E44" s="11">
        <v>448.428</v>
      </c>
      <c r="F44" s="16">
        <v>380.22</v>
      </c>
      <c r="G44" s="16">
        <v>326.29399999999998</v>
      </c>
      <c r="H44" s="16">
        <v>291.97899999999998</v>
      </c>
      <c r="I44" s="16">
        <v>146.155</v>
      </c>
      <c r="J44" s="16">
        <v>181.17500000000001</v>
      </c>
      <c r="K44" s="16">
        <v>113.79600000000001</v>
      </c>
      <c r="L44" s="16">
        <v>158.71199999999999</v>
      </c>
      <c r="M44" s="16">
        <v>200.386</v>
      </c>
      <c r="N44" s="16">
        <v>274.02100000000002</v>
      </c>
      <c r="O44" s="16">
        <v>214.196</v>
      </c>
      <c r="P44" s="16">
        <v>187.92099999999999</v>
      </c>
      <c r="Q44" s="16">
        <v>352.27600000000001</v>
      </c>
      <c r="R44" s="16">
        <v>311.46800000000002</v>
      </c>
      <c r="S44" s="16">
        <v>190.12899999999999</v>
      </c>
      <c r="T44" s="16">
        <v>190.10599999999999</v>
      </c>
      <c r="U44" s="16">
        <v>223.30500000000001</v>
      </c>
      <c r="V44" s="16">
        <v>238.178</v>
      </c>
      <c r="W44" s="16">
        <v>72.757999999999996</v>
      </c>
      <c r="X44" s="16">
        <v>147.357</v>
      </c>
      <c r="Y44" s="16">
        <v>210.62299999999999</v>
      </c>
      <c r="Z44" s="16">
        <v>243.63499999999999</v>
      </c>
      <c r="AA44" s="16">
        <v>205.83099999999999</v>
      </c>
      <c r="AB44" s="16">
        <v>214.47800000000001</v>
      </c>
      <c r="AC44" s="16">
        <v>247.64</v>
      </c>
      <c r="AD44" s="16">
        <v>273.072</v>
      </c>
      <c r="AE44" s="16">
        <v>108.794</v>
      </c>
      <c r="AF44" s="16">
        <v>141.857</v>
      </c>
      <c r="AG44" s="16">
        <v>119.91500000000001</v>
      </c>
      <c r="AH44" s="16">
        <v>104.07299999999999</v>
      </c>
      <c r="AI44" s="12">
        <v>221.91200000000001</v>
      </c>
      <c r="AJ44" s="12">
        <v>180.98</v>
      </c>
      <c r="AK44" s="12">
        <v>108.789</v>
      </c>
      <c r="AL44" s="12">
        <v>145.36600000000001</v>
      </c>
      <c r="AM44" s="12">
        <v>133.72499999999999</v>
      </c>
      <c r="ALQ44" s="12" t="e">
        <v>#N/A</v>
      </c>
    </row>
    <row r="45" spans="1:1005" ht="15" x14ac:dyDescent="0.25">
      <c r="A45" s="1">
        <v>44713</v>
      </c>
      <c r="B45" s="15"/>
      <c r="C45" s="15"/>
      <c r="D45" s="15">
        <v>261.05</v>
      </c>
      <c r="E45" s="11">
        <v>679.06200000000001</v>
      </c>
      <c r="F45" s="16">
        <v>397.58199999999999</v>
      </c>
      <c r="G45" s="16">
        <v>402.69</v>
      </c>
      <c r="H45" s="16">
        <v>276.99700000000001</v>
      </c>
      <c r="I45" s="16">
        <v>173.93700000000001</v>
      </c>
      <c r="J45" s="16">
        <v>150.155</v>
      </c>
      <c r="K45" s="16">
        <v>174.10499999999999</v>
      </c>
      <c r="L45" s="16">
        <v>275.71199999999999</v>
      </c>
      <c r="M45" s="16">
        <v>168.548</v>
      </c>
      <c r="N45" s="16">
        <v>413.68400000000003</v>
      </c>
      <c r="O45" s="16">
        <v>223.81299999999999</v>
      </c>
      <c r="P45" s="16">
        <v>543.63400000000001</v>
      </c>
      <c r="Q45" s="16">
        <v>312.62400000000002</v>
      </c>
      <c r="R45" s="16">
        <v>512.25599999999997</v>
      </c>
      <c r="S45" s="16">
        <v>198.45699999999999</v>
      </c>
      <c r="T45" s="16">
        <v>338.01600000000002</v>
      </c>
      <c r="U45" s="16">
        <v>155.22</v>
      </c>
      <c r="V45" s="16">
        <v>196.52600000000001</v>
      </c>
      <c r="W45" s="16">
        <v>54.246000000000002</v>
      </c>
      <c r="X45" s="16">
        <v>221.85</v>
      </c>
      <c r="Y45" s="16">
        <v>139.59800000000001</v>
      </c>
      <c r="Z45" s="16">
        <v>282.887</v>
      </c>
      <c r="AA45" s="16">
        <v>197.197</v>
      </c>
      <c r="AB45" s="16">
        <v>173.596</v>
      </c>
      <c r="AC45" s="16">
        <v>480.94200000000001</v>
      </c>
      <c r="AD45" s="16">
        <v>275.79500000000002</v>
      </c>
      <c r="AE45" s="16">
        <v>249.86799999999999</v>
      </c>
      <c r="AF45" s="16">
        <v>425.81099999999998</v>
      </c>
      <c r="AG45" s="16">
        <v>47.747</v>
      </c>
      <c r="AH45" s="16">
        <v>145.05500000000001</v>
      </c>
      <c r="AI45" s="12">
        <v>332.13099999999997</v>
      </c>
      <c r="AJ45" s="12">
        <v>322.06</v>
      </c>
      <c r="AK45" s="12">
        <v>111.08</v>
      </c>
      <c r="AL45" s="12">
        <v>291.09300000000002</v>
      </c>
      <c r="AM45" s="12">
        <v>366.03899999999999</v>
      </c>
      <c r="ALQ45" s="12" t="e">
        <v>#N/A</v>
      </c>
    </row>
    <row r="46" spans="1:1005" ht="15" x14ac:dyDescent="0.25">
      <c r="A46" s="1">
        <v>44743</v>
      </c>
      <c r="B46" s="15"/>
      <c r="C46" s="15"/>
      <c r="D46" s="15">
        <v>116.85</v>
      </c>
      <c r="E46" s="11">
        <v>322.14400000000001</v>
      </c>
      <c r="F46" s="16">
        <v>128.43</v>
      </c>
      <c r="G46" s="16">
        <v>169.43299999999999</v>
      </c>
      <c r="H46" s="16">
        <v>96.194999999999993</v>
      </c>
      <c r="I46" s="16">
        <v>68.355999999999995</v>
      </c>
      <c r="J46" s="16">
        <v>64.790999999999997</v>
      </c>
      <c r="K46" s="16">
        <v>72.224999999999994</v>
      </c>
      <c r="L46" s="16">
        <v>132.667</v>
      </c>
      <c r="M46" s="16">
        <v>66.334000000000003</v>
      </c>
      <c r="N46" s="16">
        <v>197.96899999999999</v>
      </c>
      <c r="O46" s="16">
        <v>71.983999999999995</v>
      </c>
      <c r="P46" s="16">
        <v>502.07299999999998</v>
      </c>
      <c r="Q46" s="16">
        <v>122.033</v>
      </c>
      <c r="R46" s="16">
        <v>189.16499999999999</v>
      </c>
      <c r="S46" s="16">
        <v>99.165999999999997</v>
      </c>
      <c r="T46" s="16">
        <v>215.35900000000001</v>
      </c>
      <c r="U46" s="16">
        <v>49.417999999999999</v>
      </c>
      <c r="V46" s="16">
        <v>58.101999999999997</v>
      </c>
      <c r="W46" s="16">
        <v>21.783000000000001</v>
      </c>
      <c r="X46" s="16">
        <v>64.998999999999995</v>
      </c>
      <c r="Y46" s="16">
        <v>52.530999999999999</v>
      </c>
      <c r="Z46" s="16">
        <v>116.295</v>
      </c>
      <c r="AA46" s="16">
        <v>75.44</v>
      </c>
      <c r="AB46" s="16">
        <v>64.052000000000007</v>
      </c>
      <c r="AC46" s="16">
        <v>210.892</v>
      </c>
      <c r="AD46" s="16">
        <v>145.26400000000001</v>
      </c>
      <c r="AE46" s="16">
        <v>76.686000000000007</v>
      </c>
      <c r="AF46" s="16">
        <v>217.178</v>
      </c>
      <c r="AG46" s="16">
        <v>24.442</v>
      </c>
      <c r="AH46" s="16">
        <v>51.600999999999999</v>
      </c>
      <c r="AI46" s="12">
        <v>106.10599999999999</v>
      </c>
      <c r="AJ46" s="12">
        <v>100.27500000000001</v>
      </c>
      <c r="AK46" s="12">
        <v>43.286000000000001</v>
      </c>
      <c r="AL46" s="12">
        <v>172.15299999999999</v>
      </c>
      <c r="AM46" s="12">
        <v>216.37100000000001</v>
      </c>
      <c r="ALQ46" s="12" t="e">
        <v>#N/A</v>
      </c>
    </row>
    <row r="47" spans="1:1005" ht="15" x14ac:dyDescent="0.25">
      <c r="A47" s="1">
        <v>44774</v>
      </c>
      <c r="B47" s="15"/>
      <c r="C47" s="15"/>
      <c r="D47" s="15">
        <v>63.46</v>
      </c>
      <c r="E47" s="11">
        <v>120.47199999999999</v>
      </c>
      <c r="F47" s="16">
        <v>58.947000000000003</v>
      </c>
      <c r="G47" s="16">
        <v>64.81</v>
      </c>
      <c r="H47" s="16">
        <v>53.061</v>
      </c>
      <c r="I47" s="16">
        <v>40.689</v>
      </c>
      <c r="J47" s="16">
        <v>48.451000000000001</v>
      </c>
      <c r="K47" s="16">
        <v>37.539000000000001</v>
      </c>
      <c r="L47" s="16">
        <v>56.031999999999996</v>
      </c>
      <c r="M47" s="16">
        <v>51.258000000000003</v>
      </c>
      <c r="N47" s="16">
        <v>66.661000000000001</v>
      </c>
      <c r="O47" s="16">
        <v>41.185000000000002</v>
      </c>
      <c r="P47" s="16">
        <v>136.059</v>
      </c>
      <c r="Q47" s="16">
        <v>51.823</v>
      </c>
      <c r="R47" s="16">
        <v>79.897999999999996</v>
      </c>
      <c r="S47" s="16">
        <v>46.944000000000003</v>
      </c>
      <c r="T47" s="16">
        <v>82.817999999999998</v>
      </c>
      <c r="U47" s="16">
        <v>40.116</v>
      </c>
      <c r="V47" s="16">
        <v>44.375999999999998</v>
      </c>
      <c r="W47" s="16">
        <v>17.356000000000002</v>
      </c>
      <c r="X47" s="16">
        <v>37.610999999999997</v>
      </c>
      <c r="Y47" s="16">
        <v>33.012999999999998</v>
      </c>
      <c r="Z47" s="16">
        <v>54.02</v>
      </c>
      <c r="AA47" s="16">
        <v>51.472000000000001</v>
      </c>
      <c r="AB47" s="16">
        <v>44.173999999999999</v>
      </c>
      <c r="AC47" s="16">
        <v>74.22</v>
      </c>
      <c r="AD47" s="16">
        <v>54.238999999999997</v>
      </c>
      <c r="AE47" s="16">
        <v>44.665999999999997</v>
      </c>
      <c r="AF47" s="16">
        <v>65.545000000000002</v>
      </c>
      <c r="AG47" s="16">
        <v>23.401</v>
      </c>
      <c r="AH47" s="16">
        <v>35.918999999999997</v>
      </c>
      <c r="AI47" s="12">
        <v>51.747</v>
      </c>
      <c r="AJ47" s="12">
        <v>42.29</v>
      </c>
      <c r="AK47" s="12">
        <v>28.065000000000001</v>
      </c>
      <c r="AL47" s="12">
        <v>87.814999999999998</v>
      </c>
      <c r="AM47" s="12">
        <v>82.403000000000006</v>
      </c>
      <c r="ALQ47" s="12" t="e">
        <v>#N/A</v>
      </c>
    </row>
    <row r="48" spans="1:1005" ht="15" x14ac:dyDescent="0.25">
      <c r="A48" s="1">
        <v>44805</v>
      </c>
      <c r="B48" s="15"/>
      <c r="C48" s="15"/>
      <c r="D48" s="15">
        <v>38.04</v>
      </c>
      <c r="E48" s="11">
        <v>67.888000000000005</v>
      </c>
      <c r="F48" s="16">
        <v>56.502000000000002</v>
      </c>
      <c r="G48" s="16">
        <v>62.338000000000001</v>
      </c>
      <c r="H48" s="16">
        <v>41.344000000000001</v>
      </c>
      <c r="I48" s="16">
        <v>39.183999999999997</v>
      </c>
      <c r="J48" s="16">
        <v>32.719000000000001</v>
      </c>
      <c r="K48" s="16">
        <v>30.968</v>
      </c>
      <c r="L48" s="16">
        <v>34.78</v>
      </c>
      <c r="M48" s="16">
        <v>41.390999999999998</v>
      </c>
      <c r="N48" s="16">
        <v>55.834000000000003</v>
      </c>
      <c r="O48" s="16">
        <v>36.700000000000003</v>
      </c>
      <c r="P48" s="16">
        <v>63.744999999999997</v>
      </c>
      <c r="Q48" s="16">
        <v>40.356999999999999</v>
      </c>
      <c r="R48" s="16">
        <v>56.392000000000003</v>
      </c>
      <c r="S48" s="16">
        <v>32.750999999999998</v>
      </c>
      <c r="T48" s="16">
        <v>45.146000000000001</v>
      </c>
      <c r="U48" s="16">
        <v>32.698999999999998</v>
      </c>
      <c r="V48" s="16">
        <v>30.324999999999999</v>
      </c>
      <c r="W48" s="16">
        <v>19.146000000000001</v>
      </c>
      <c r="X48" s="16">
        <v>52.908000000000001</v>
      </c>
      <c r="Y48" s="16">
        <v>32.771999999999998</v>
      </c>
      <c r="Z48" s="16">
        <v>35.595999999999997</v>
      </c>
      <c r="AA48" s="16">
        <v>38.109000000000002</v>
      </c>
      <c r="AB48" s="16">
        <v>40.826000000000001</v>
      </c>
      <c r="AC48" s="16">
        <v>44.576999999999998</v>
      </c>
      <c r="AD48" s="16">
        <v>37.722999999999999</v>
      </c>
      <c r="AE48" s="16">
        <v>29.125</v>
      </c>
      <c r="AF48" s="16">
        <v>38.884</v>
      </c>
      <c r="AG48" s="16">
        <v>21.242999999999999</v>
      </c>
      <c r="AH48" s="16">
        <v>53.015999999999998</v>
      </c>
      <c r="AI48" s="12">
        <v>45.834000000000003</v>
      </c>
      <c r="AJ48" s="12">
        <v>34.182000000000002</v>
      </c>
      <c r="AK48" s="12">
        <v>24.093</v>
      </c>
      <c r="AL48" s="12">
        <v>71.757000000000005</v>
      </c>
      <c r="AM48" s="12">
        <v>41.033000000000001</v>
      </c>
      <c r="ALQ48" s="12" t="e">
        <v>#N/A</v>
      </c>
    </row>
    <row r="49" spans="1:1005" ht="15" x14ac:dyDescent="0.25">
      <c r="A49" s="1">
        <v>44835</v>
      </c>
      <c r="B49" s="15"/>
      <c r="C49" s="15"/>
      <c r="D49" s="15">
        <v>38.25</v>
      </c>
      <c r="E49" s="11">
        <v>57.374000000000002</v>
      </c>
      <c r="F49" s="16">
        <v>86.082999999999998</v>
      </c>
      <c r="G49" s="16">
        <v>68.430000000000007</v>
      </c>
      <c r="H49" s="16">
        <v>32.555999999999997</v>
      </c>
      <c r="I49" s="16">
        <v>30.172000000000001</v>
      </c>
      <c r="J49" s="16">
        <v>30.577000000000002</v>
      </c>
      <c r="K49" s="16">
        <v>46.808</v>
      </c>
      <c r="L49" s="16">
        <v>29.181000000000001</v>
      </c>
      <c r="M49" s="16">
        <v>28.280999999999999</v>
      </c>
      <c r="N49" s="16">
        <v>47.598999999999997</v>
      </c>
      <c r="O49" s="16">
        <v>32.909999999999997</v>
      </c>
      <c r="P49" s="16">
        <v>56.77</v>
      </c>
      <c r="Q49" s="16">
        <v>45.088000000000001</v>
      </c>
      <c r="R49" s="16">
        <v>58.182000000000002</v>
      </c>
      <c r="S49" s="16">
        <v>37.936</v>
      </c>
      <c r="T49" s="16">
        <v>36.304000000000002</v>
      </c>
      <c r="U49" s="16">
        <v>27.736999999999998</v>
      </c>
      <c r="V49" s="16">
        <v>26.83</v>
      </c>
      <c r="W49" s="16">
        <v>26.46</v>
      </c>
      <c r="X49" s="16">
        <v>34.137999999999998</v>
      </c>
      <c r="Y49" s="16">
        <v>30.640999999999998</v>
      </c>
      <c r="Z49" s="16">
        <v>48.182000000000002</v>
      </c>
      <c r="AA49" s="16">
        <v>58.540999999999997</v>
      </c>
      <c r="AB49" s="16">
        <v>37.661999999999999</v>
      </c>
      <c r="AC49" s="16">
        <v>38.822000000000003</v>
      </c>
      <c r="AD49" s="16">
        <v>36.984000000000002</v>
      </c>
      <c r="AE49" s="16">
        <v>29.091999999999999</v>
      </c>
      <c r="AF49" s="16">
        <v>37.093000000000004</v>
      </c>
      <c r="AG49" s="16">
        <v>19.663</v>
      </c>
      <c r="AH49" s="16">
        <v>47.606000000000002</v>
      </c>
      <c r="AI49" s="12">
        <v>56.764000000000003</v>
      </c>
      <c r="AJ49" s="12">
        <v>28.907</v>
      </c>
      <c r="AK49" s="12">
        <v>24.074999999999999</v>
      </c>
      <c r="AL49" s="12">
        <v>44.887</v>
      </c>
      <c r="AM49" s="12">
        <v>34.021999999999998</v>
      </c>
      <c r="ALQ49" s="12" t="e">
        <v>#N/A</v>
      </c>
    </row>
    <row r="50" spans="1:1005" ht="15" x14ac:dyDescent="0.25">
      <c r="A50" s="1">
        <v>44866</v>
      </c>
      <c r="B50" s="15"/>
      <c r="C50" s="15"/>
      <c r="D50" s="15">
        <v>31.12</v>
      </c>
      <c r="E50" s="11">
        <v>46.326999999999998</v>
      </c>
      <c r="F50" s="16">
        <v>50.206000000000003</v>
      </c>
      <c r="G50" s="16">
        <v>47.171999999999997</v>
      </c>
      <c r="H50" s="16">
        <v>30.503</v>
      </c>
      <c r="I50" s="16">
        <v>23.568999999999999</v>
      </c>
      <c r="J50" s="16">
        <v>24.655000000000001</v>
      </c>
      <c r="K50" s="16">
        <v>39.173999999999999</v>
      </c>
      <c r="L50" s="16">
        <v>26.762</v>
      </c>
      <c r="M50" s="16">
        <v>23.79</v>
      </c>
      <c r="N50" s="16">
        <v>36.878999999999998</v>
      </c>
      <c r="O50" s="16">
        <v>29.962</v>
      </c>
      <c r="P50" s="16">
        <v>43.113999999999997</v>
      </c>
      <c r="Q50" s="16">
        <v>35.405999999999999</v>
      </c>
      <c r="R50" s="16">
        <v>41.22</v>
      </c>
      <c r="S50" s="16">
        <v>31.116</v>
      </c>
      <c r="T50" s="16">
        <v>28.911999999999999</v>
      </c>
      <c r="U50" s="16">
        <v>24.189</v>
      </c>
      <c r="V50" s="16">
        <v>26.55</v>
      </c>
      <c r="W50" s="16">
        <v>16.452999999999999</v>
      </c>
      <c r="X50" s="16">
        <v>24.126999999999999</v>
      </c>
      <c r="Y50" s="16">
        <v>25.917999999999999</v>
      </c>
      <c r="Z50" s="16">
        <v>36.411000000000001</v>
      </c>
      <c r="AA50" s="16">
        <v>39.334000000000003</v>
      </c>
      <c r="AB50" s="16">
        <v>28.555</v>
      </c>
      <c r="AC50" s="16">
        <v>33.439</v>
      </c>
      <c r="AD50" s="16">
        <v>33.777999999999999</v>
      </c>
      <c r="AE50" s="16">
        <v>28.568000000000001</v>
      </c>
      <c r="AF50" s="16">
        <v>30.739000000000001</v>
      </c>
      <c r="AG50" s="16">
        <v>16.593</v>
      </c>
      <c r="AH50" s="16">
        <v>27.603000000000002</v>
      </c>
      <c r="AI50" s="12">
        <v>35.052999999999997</v>
      </c>
      <c r="AJ50" s="12">
        <v>27.021000000000001</v>
      </c>
      <c r="AK50" s="12">
        <v>22.158000000000001</v>
      </c>
      <c r="AL50" s="12">
        <v>30.78</v>
      </c>
      <c r="AM50" s="12">
        <v>29.013000000000002</v>
      </c>
      <c r="ALQ50" s="12" t="e">
        <v>#N/A</v>
      </c>
    </row>
    <row r="51" spans="1:1005" ht="15" x14ac:dyDescent="0.25">
      <c r="A51" s="1">
        <v>44896</v>
      </c>
      <c r="B51" s="15"/>
      <c r="C51" s="15"/>
      <c r="D51" s="15">
        <v>25.64</v>
      </c>
      <c r="E51" s="11">
        <v>40.780999999999999</v>
      </c>
      <c r="F51" s="16">
        <v>36.197000000000003</v>
      </c>
      <c r="G51" s="16">
        <v>36.247999999999998</v>
      </c>
      <c r="H51" s="16">
        <v>27.495000000000001</v>
      </c>
      <c r="I51" s="16">
        <v>21.574000000000002</v>
      </c>
      <c r="J51" s="16">
        <v>22.251999999999999</v>
      </c>
      <c r="K51" s="16">
        <v>27.81</v>
      </c>
      <c r="L51" s="16">
        <v>24.423999999999999</v>
      </c>
      <c r="M51" s="16">
        <v>21.946999999999999</v>
      </c>
      <c r="N51" s="16">
        <v>31.989000000000001</v>
      </c>
      <c r="O51" s="16">
        <v>25.835999999999999</v>
      </c>
      <c r="P51" s="16">
        <v>38.951000000000001</v>
      </c>
      <c r="Q51" s="16">
        <v>31.614000000000001</v>
      </c>
      <c r="R51" s="16">
        <v>34.384</v>
      </c>
      <c r="S51" s="16">
        <v>29.183</v>
      </c>
      <c r="T51" s="16">
        <v>26.686</v>
      </c>
      <c r="U51" s="16">
        <v>21.763000000000002</v>
      </c>
      <c r="V51" s="16">
        <v>22.832999999999998</v>
      </c>
      <c r="W51" s="16">
        <v>13.954000000000001</v>
      </c>
      <c r="X51" s="16">
        <v>22.370999999999999</v>
      </c>
      <c r="Y51" s="16">
        <v>21.934000000000001</v>
      </c>
      <c r="Z51" s="16">
        <v>27.616</v>
      </c>
      <c r="AA51" s="16">
        <v>28.34</v>
      </c>
      <c r="AB51" s="16">
        <v>22.643999999999998</v>
      </c>
      <c r="AC51" s="16">
        <v>30.734000000000002</v>
      </c>
      <c r="AD51" s="16">
        <v>28.451000000000001</v>
      </c>
      <c r="AE51" s="16">
        <v>24.234000000000002</v>
      </c>
      <c r="AF51" s="16">
        <v>27.669</v>
      </c>
      <c r="AG51" s="16">
        <v>15.468999999999999</v>
      </c>
      <c r="AH51" s="16">
        <v>21.831</v>
      </c>
      <c r="AI51" s="12">
        <v>27.379000000000001</v>
      </c>
      <c r="AJ51" s="12">
        <v>25.42</v>
      </c>
      <c r="AK51" s="12">
        <v>18.047000000000001</v>
      </c>
      <c r="AL51" s="12">
        <v>26.969000000000001</v>
      </c>
      <c r="AM51" s="12">
        <v>27.645</v>
      </c>
      <c r="ALQ51" s="12" t="e">
        <v>#N/A</v>
      </c>
    </row>
    <row r="52" spans="1:1005" ht="15" x14ac:dyDescent="0.25">
      <c r="A52" s="1">
        <v>44927</v>
      </c>
      <c r="B52" s="15"/>
      <c r="C52" s="15"/>
      <c r="D52" s="15">
        <v>24.31</v>
      </c>
      <c r="E52" s="11">
        <v>36.521999999999998</v>
      </c>
      <c r="F52" s="16">
        <v>31.29</v>
      </c>
      <c r="G52" s="16">
        <v>30.577000000000002</v>
      </c>
      <c r="H52" s="16">
        <v>24.434999999999999</v>
      </c>
      <c r="I52" s="16">
        <v>19.350999999999999</v>
      </c>
      <c r="J52" s="16">
        <v>19.945</v>
      </c>
      <c r="K52" s="16">
        <v>22.052</v>
      </c>
      <c r="L52" s="16">
        <v>21.399000000000001</v>
      </c>
      <c r="M52" s="16">
        <v>19.991</v>
      </c>
      <c r="N52" s="16">
        <v>28.626999999999999</v>
      </c>
      <c r="O52" s="16">
        <v>22.998999999999999</v>
      </c>
      <c r="P52" s="16">
        <v>33.951000000000001</v>
      </c>
      <c r="Q52" s="16">
        <v>27.175999999999998</v>
      </c>
      <c r="R52" s="16">
        <v>30.884</v>
      </c>
      <c r="S52" s="16">
        <v>25.155999999999999</v>
      </c>
      <c r="T52" s="16">
        <v>25.850999999999999</v>
      </c>
      <c r="U52" s="16">
        <v>19.478999999999999</v>
      </c>
      <c r="V52" s="16">
        <v>20.173999999999999</v>
      </c>
      <c r="W52" s="16">
        <v>12.603999999999999</v>
      </c>
      <c r="X52" s="16">
        <v>19.847999999999999</v>
      </c>
      <c r="Y52" s="16">
        <v>22.826000000000001</v>
      </c>
      <c r="Z52" s="16">
        <v>23.88</v>
      </c>
      <c r="AA52" s="16">
        <v>25.396999999999998</v>
      </c>
      <c r="AB52" s="16">
        <v>19.616</v>
      </c>
      <c r="AC52" s="16">
        <v>27.687000000000001</v>
      </c>
      <c r="AD52" s="16">
        <v>25.035</v>
      </c>
      <c r="AE52" s="16">
        <v>21.56</v>
      </c>
      <c r="AF52" s="16">
        <v>25.016999999999999</v>
      </c>
      <c r="AG52" s="16">
        <v>13.930999999999999</v>
      </c>
      <c r="AH52" s="16">
        <v>19.206</v>
      </c>
      <c r="AI52" s="12">
        <v>24.082000000000001</v>
      </c>
      <c r="AJ52" s="12">
        <v>23.327000000000002</v>
      </c>
      <c r="AK52" s="12">
        <v>15.680999999999999</v>
      </c>
      <c r="AL52" s="12">
        <v>24.068000000000001</v>
      </c>
      <c r="AM52" s="12">
        <v>26.77</v>
      </c>
      <c r="ALQ52" s="12" t="e">
        <v>#N/A</v>
      </c>
    </row>
    <row r="53" spans="1:1005" ht="15" x14ac:dyDescent="0.25">
      <c r="A53" s="1">
        <v>44958</v>
      </c>
      <c r="B53" s="15"/>
      <c r="C53" s="15"/>
      <c r="D53" s="15">
        <v>22.39</v>
      </c>
      <c r="E53" s="11">
        <v>30.364999999999998</v>
      </c>
      <c r="F53" s="16">
        <v>40.033999999999999</v>
      </c>
      <c r="G53" s="16">
        <v>27.925999999999998</v>
      </c>
      <c r="H53" s="16">
        <v>19.984999999999999</v>
      </c>
      <c r="I53" s="16">
        <v>15.933</v>
      </c>
      <c r="J53" s="16">
        <v>16.905000000000001</v>
      </c>
      <c r="K53" s="16">
        <v>19.056999999999999</v>
      </c>
      <c r="L53" s="16">
        <v>18.279</v>
      </c>
      <c r="M53" s="16">
        <v>18.425000000000001</v>
      </c>
      <c r="N53" s="16">
        <v>23.327999999999999</v>
      </c>
      <c r="O53" s="16">
        <v>22.863</v>
      </c>
      <c r="P53" s="16">
        <v>30.222999999999999</v>
      </c>
      <c r="Q53" s="16">
        <v>22.193000000000001</v>
      </c>
      <c r="R53" s="16">
        <v>26.55</v>
      </c>
      <c r="S53" s="16">
        <v>24.262</v>
      </c>
      <c r="T53" s="16">
        <v>25.811</v>
      </c>
      <c r="U53" s="16">
        <v>19.183</v>
      </c>
      <c r="V53" s="16">
        <v>16.533000000000001</v>
      </c>
      <c r="W53" s="16">
        <v>15.579000000000001</v>
      </c>
      <c r="X53" s="16">
        <v>16.449000000000002</v>
      </c>
      <c r="Y53" s="16">
        <v>19.57</v>
      </c>
      <c r="Z53" s="16">
        <v>19.245999999999999</v>
      </c>
      <c r="AA53" s="16">
        <v>23.207999999999998</v>
      </c>
      <c r="AB53" s="16">
        <v>16.010000000000002</v>
      </c>
      <c r="AC53" s="16">
        <v>23.402999999999999</v>
      </c>
      <c r="AD53" s="16">
        <v>20.452000000000002</v>
      </c>
      <c r="AE53" s="16">
        <v>17.739000000000001</v>
      </c>
      <c r="AF53" s="16">
        <v>20.648</v>
      </c>
      <c r="AG53" s="16">
        <v>11.577999999999999</v>
      </c>
      <c r="AH53" s="16">
        <v>18.18</v>
      </c>
      <c r="AI53" s="12">
        <v>22.765000000000001</v>
      </c>
      <c r="AJ53" s="12">
        <v>19.398</v>
      </c>
      <c r="AK53" s="12">
        <v>13.116</v>
      </c>
      <c r="AL53" s="12">
        <v>20.155000000000001</v>
      </c>
      <c r="AM53" s="12">
        <v>20.541</v>
      </c>
      <c r="ALQ53" s="12" t="e">
        <v>#N/A</v>
      </c>
    </row>
    <row r="54" spans="1:1005" ht="15" x14ac:dyDescent="0.25">
      <c r="A54" s="1">
        <v>44986</v>
      </c>
      <c r="B54" s="15"/>
      <c r="C54" s="15"/>
      <c r="D54" s="15">
        <v>36.020000000000003</v>
      </c>
      <c r="E54" s="11">
        <v>44.317999999999998</v>
      </c>
      <c r="F54" s="16">
        <v>71.271000000000001</v>
      </c>
      <c r="G54" s="16">
        <v>32.703000000000003</v>
      </c>
      <c r="H54" s="16">
        <v>28.135000000000002</v>
      </c>
      <c r="I54" s="16">
        <v>42.417000000000002</v>
      </c>
      <c r="J54" s="16">
        <v>26.779</v>
      </c>
      <c r="K54" s="16">
        <v>27.541</v>
      </c>
      <c r="L54" s="16">
        <v>28.146000000000001</v>
      </c>
      <c r="M54" s="16">
        <v>32.652000000000001</v>
      </c>
      <c r="N54" s="16">
        <v>41.133000000000003</v>
      </c>
      <c r="O54" s="16">
        <v>49.496000000000002</v>
      </c>
      <c r="P54" s="16">
        <v>40.095999999999997</v>
      </c>
      <c r="Q54" s="16">
        <v>39.343000000000004</v>
      </c>
      <c r="R54" s="16">
        <v>39.636000000000003</v>
      </c>
      <c r="S54" s="16">
        <v>32.921999999999997</v>
      </c>
      <c r="T54" s="16">
        <v>29.141999999999999</v>
      </c>
      <c r="U54" s="16">
        <v>29.515999999999998</v>
      </c>
      <c r="V54" s="16">
        <v>20.143000000000001</v>
      </c>
      <c r="W54" s="16">
        <v>24.875</v>
      </c>
      <c r="X54" s="16">
        <v>43.945</v>
      </c>
      <c r="Y54" s="16">
        <v>22.602</v>
      </c>
      <c r="Z54" s="16">
        <v>26.51</v>
      </c>
      <c r="AA54" s="16">
        <v>55.753999999999998</v>
      </c>
      <c r="AB54" s="16">
        <v>16.321999999999999</v>
      </c>
      <c r="AC54" s="16">
        <v>43.031999999999996</v>
      </c>
      <c r="AD54" s="16">
        <v>23.937999999999999</v>
      </c>
      <c r="AE54" s="16">
        <v>31.033999999999999</v>
      </c>
      <c r="AF54" s="16">
        <v>37.573999999999998</v>
      </c>
      <c r="AG54" s="16">
        <v>18.422000000000001</v>
      </c>
      <c r="AH54" s="16">
        <v>20.053000000000001</v>
      </c>
      <c r="AI54" s="12">
        <v>39.962000000000003</v>
      </c>
      <c r="AJ54" s="12">
        <v>21.228000000000002</v>
      </c>
      <c r="AK54" s="12">
        <v>23.152000000000001</v>
      </c>
      <c r="AL54" s="12">
        <v>31.765999999999998</v>
      </c>
      <c r="AM54" s="12">
        <v>20.931000000000001</v>
      </c>
      <c r="ALQ54" s="12" t="e">
        <v>#N/A</v>
      </c>
    </row>
    <row r="55" spans="1:1005" ht="15" x14ac:dyDescent="0.25">
      <c r="A55" s="1">
        <v>45017</v>
      </c>
      <c r="B55" s="15"/>
      <c r="C55" s="15"/>
      <c r="D55" s="15">
        <v>77.08</v>
      </c>
      <c r="E55" s="11">
        <v>97.183999999999997</v>
      </c>
      <c r="F55" s="16">
        <v>122.318</v>
      </c>
      <c r="G55" s="16">
        <v>84.257999999999996</v>
      </c>
      <c r="H55" s="16">
        <v>64.063000000000002</v>
      </c>
      <c r="I55" s="16">
        <v>103.83199999999999</v>
      </c>
      <c r="J55" s="16">
        <v>57.588999999999999</v>
      </c>
      <c r="K55" s="16">
        <v>51.768999999999998</v>
      </c>
      <c r="L55" s="16">
        <v>70.472999999999999</v>
      </c>
      <c r="M55" s="16">
        <v>93.26</v>
      </c>
      <c r="N55" s="16">
        <v>78.343999999999994</v>
      </c>
      <c r="O55" s="16">
        <v>60.972000000000001</v>
      </c>
      <c r="P55" s="16">
        <v>87.959000000000003</v>
      </c>
      <c r="Q55" s="16">
        <v>79.311999999999998</v>
      </c>
      <c r="R55" s="16">
        <v>57.704999999999998</v>
      </c>
      <c r="S55" s="16">
        <v>43.006999999999998</v>
      </c>
      <c r="T55" s="16">
        <v>71.013000000000005</v>
      </c>
      <c r="U55" s="16">
        <v>56.993000000000002</v>
      </c>
      <c r="V55" s="16">
        <v>51.088999999999999</v>
      </c>
      <c r="W55" s="16">
        <v>49.28</v>
      </c>
      <c r="X55" s="16">
        <v>89.281999999999996</v>
      </c>
      <c r="Y55" s="16">
        <v>57.542999999999999</v>
      </c>
      <c r="Z55" s="16">
        <v>81.138999999999996</v>
      </c>
      <c r="AA55" s="16">
        <v>77.331000000000003</v>
      </c>
      <c r="AB55" s="16">
        <v>49.610999999999997</v>
      </c>
      <c r="AC55" s="16">
        <v>68.186000000000007</v>
      </c>
      <c r="AD55" s="16">
        <v>55.773000000000003</v>
      </c>
      <c r="AE55" s="16">
        <v>68.055000000000007</v>
      </c>
      <c r="AF55" s="16">
        <v>80.111999999999995</v>
      </c>
      <c r="AG55" s="16">
        <v>40.415999999999997</v>
      </c>
      <c r="AH55" s="16">
        <v>49.381</v>
      </c>
      <c r="AI55" s="12">
        <v>74.686000000000007</v>
      </c>
      <c r="AJ55" s="12">
        <v>46.536999999999999</v>
      </c>
      <c r="AK55" s="12">
        <v>40.603000000000002</v>
      </c>
      <c r="AL55" s="12">
        <v>38.360999999999997</v>
      </c>
      <c r="AM55" s="12">
        <v>44.664999999999999</v>
      </c>
      <c r="ALQ55" s="12" t="e">
        <v>#N/A</v>
      </c>
    </row>
    <row r="56" spans="1:1005" ht="15" x14ac:dyDescent="0.25">
      <c r="A56" s="1">
        <v>45047</v>
      </c>
      <c r="B56" s="15"/>
      <c r="C56" s="15"/>
      <c r="D56" s="15">
        <v>221.07</v>
      </c>
      <c r="E56" s="11">
        <v>380.30200000000002</v>
      </c>
      <c r="F56" s="16">
        <v>326.33300000000003</v>
      </c>
      <c r="G56" s="16">
        <v>292.94600000000003</v>
      </c>
      <c r="H56" s="16">
        <v>141.52099999999999</v>
      </c>
      <c r="I56" s="16">
        <v>181.542</v>
      </c>
      <c r="J56" s="16">
        <v>114.075</v>
      </c>
      <c r="K56" s="16">
        <v>158.78100000000001</v>
      </c>
      <c r="L56" s="16">
        <v>197.00899999999999</v>
      </c>
      <c r="M56" s="16">
        <v>273.72300000000001</v>
      </c>
      <c r="N56" s="16">
        <v>214.37200000000001</v>
      </c>
      <c r="O56" s="16">
        <v>188.083</v>
      </c>
      <c r="P56" s="16">
        <v>345.30200000000002</v>
      </c>
      <c r="Q56" s="16">
        <v>311.77300000000002</v>
      </c>
      <c r="R56" s="16">
        <v>190.17400000000001</v>
      </c>
      <c r="S56" s="16">
        <v>190.358</v>
      </c>
      <c r="T56" s="16">
        <v>219.64599999999999</v>
      </c>
      <c r="U56" s="16">
        <v>238.411</v>
      </c>
      <c r="V56" s="16">
        <v>72.748999999999995</v>
      </c>
      <c r="W56" s="16">
        <v>147.24700000000001</v>
      </c>
      <c r="X56" s="16">
        <v>208.20699999999999</v>
      </c>
      <c r="Y56" s="16">
        <v>243.66</v>
      </c>
      <c r="Z56" s="16">
        <v>205.786</v>
      </c>
      <c r="AA56" s="16">
        <v>214.58199999999999</v>
      </c>
      <c r="AB56" s="16">
        <v>236.11500000000001</v>
      </c>
      <c r="AC56" s="16">
        <v>273.39699999999999</v>
      </c>
      <c r="AD56" s="16">
        <v>108.84099999999999</v>
      </c>
      <c r="AE56" s="16">
        <v>142.20500000000001</v>
      </c>
      <c r="AF56" s="16">
        <v>119.669</v>
      </c>
      <c r="AG56" s="16">
        <v>104.08</v>
      </c>
      <c r="AH56" s="16">
        <v>222.435</v>
      </c>
      <c r="AI56" s="12">
        <v>180.95400000000001</v>
      </c>
      <c r="AJ56" s="12">
        <v>105.938</v>
      </c>
      <c r="AK56" s="12">
        <v>145.655</v>
      </c>
      <c r="AL56" s="12">
        <v>134.06899999999999</v>
      </c>
      <c r="AM56" s="12">
        <v>446.43200000000002</v>
      </c>
      <c r="ALQ56" s="12" t="e">
        <v>#N/A</v>
      </c>
    </row>
    <row r="57" spans="1:1005" ht="15" x14ac:dyDescent="0.25">
      <c r="A57" s="1">
        <v>45078</v>
      </c>
      <c r="B57" s="15"/>
      <c r="C57" s="15"/>
      <c r="D57" s="15">
        <v>261.05</v>
      </c>
      <c r="E57" s="11">
        <v>397.61399999999998</v>
      </c>
      <c r="F57" s="16">
        <v>402.67399999999998</v>
      </c>
      <c r="G57" s="16">
        <v>277.43900000000002</v>
      </c>
      <c r="H57" s="16">
        <v>175.089</v>
      </c>
      <c r="I57" s="16">
        <v>150.375</v>
      </c>
      <c r="J57" s="16">
        <v>174.30099999999999</v>
      </c>
      <c r="K57" s="16">
        <v>275.74400000000003</v>
      </c>
      <c r="L57" s="16">
        <v>171.697</v>
      </c>
      <c r="M57" s="16">
        <v>413.54700000000003</v>
      </c>
      <c r="N57" s="16">
        <v>223.881</v>
      </c>
      <c r="O57" s="16">
        <v>543.84699999999998</v>
      </c>
      <c r="P57" s="16">
        <v>314.471</v>
      </c>
      <c r="Q57" s="16">
        <v>512.43200000000002</v>
      </c>
      <c r="R57" s="16">
        <v>198.459</v>
      </c>
      <c r="S57" s="16">
        <v>338.14600000000002</v>
      </c>
      <c r="T57" s="16">
        <v>161.70400000000001</v>
      </c>
      <c r="U57" s="16">
        <v>196.631</v>
      </c>
      <c r="V57" s="16">
        <v>54.241</v>
      </c>
      <c r="W57" s="16">
        <v>221.756</v>
      </c>
      <c r="X57" s="16">
        <v>142.27099999999999</v>
      </c>
      <c r="Y57" s="16">
        <v>282.89499999999998</v>
      </c>
      <c r="Z57" s="16">
        <v>197.17</v>
      </c>
      <c r="AA57" s="16">
        <v>173.65899999999999</v>
      </c>
      <c r="AB57" s="16">
        <v>480.899</v>
      </c>
      <c r="AC57" s="16">
        <v>275.95999999999998</v>
      </c>
      <c r="AD57" s="16">
        <v>249.91499999999999</v>
      </c>
      <c r="AE57" s="16">
        <v>426.072</v>
      </c>
      <c r="AF57" s="16">
        <v>49.063000000000002</v>
      </c>
      <c r="AG57" s="16">
        <v>145.06299999999999</v>
      </c>
      <c r="AH57" s="16">
        <v>332.55</v>
      </c>
      <c r="AI57" s="12">
        <v>322.04000000000002</v>
      </c>
      <c r="AJ57" s="12">
        <v>113.791</v>
      </c>
      <c r="AK57" s="12">
        <v>291.30599999999998</v>
      </c>
      <c r="AL57" s="12">
        <v>366.38400000000001</v>
      </c>
      <c r="AM57" s="12">
        <v>674.33399999999995</v>
      </c>
      <c r="ALQ57" s="12" t="e">
        <v>#N/A</v>
      </c>
    </row>
    <row r="58" spans="1:1005" ht="15" x14ac:dyDescent="0.25">
      <c r="A58" s="1">
        <v>45108</v>
      </c>
      <c r="B58" s="15"/>
      <c r="C58" s="15"/>
      <c r="D58" s="15">
        <v>116.85</v>
      </c>
      <c r="E58" s="11">
        <v>128.44399999999999</v>
      </c>
      <c r="F58" s="16">
        <v>169.42099999999999</v>
      </c>
      <c r="G58" s="16">
        <v>96.49</v>
      </c>
      <c r="H58" s="16">
        <v>72.016999999999996</v>
      </c>
      <c r="I58" s="16">
        <v>64.962999999999994</v>
      </c>
      <c r="J58" s="16">
        <v>72.353999999999999</v>
      </c>
      <c r="K58" s="16">
        <v>132.67699999999999</v>
      </c>
      <c r="L58" s="16">
        <v>67.638000000000005</v>
      </c>
      <c r="M58" s="16">
        <v>197.91399999999999</v>
      </c>
      <c r="N58" s="16">
        <v>72.018000000000001</v>
      </c>
      <c r="O58" s="16">
        <v>502.137</v>
      </c>
      <c r="P58" s="16">
        <v>126.893</v>
      </c>
      <c r="Q58" s="16">
        <v>189.232</v>
      </c>
      <c r="R58" s="16">
        <v>99.165000000000006</v>
      </c>
      <c r="S58" s="16">
        <v>215.44300000000001</v>
      </c>
      <c r="T58" s="16">
        <v>50.774000000000001</v>
      </c>
      <c r="U58" s="16">
        <v>58.162999999999997</v>
      </c>
      <c r="V58" s="16">
        <v>21.774999999999999</v>
      </c>
      <c r="W58" s="16">
        <v>64.954999999999998</v>
      </c>
      <c r="X58" s="16">
        <v>53.448999999999998</v>
      </c>
      <c r="Y58" s="16">
        <v>116.298</v>
      </c>
      <c r="Z58" s="16">
        <v>75.414000000000001</v>
      </c>
      <c r="AA58" s="16">
        <v>64.100999999999999</v>
      </c>
      <c r="AB58" s="16">
        <v>220.375</v>
      </c>
      <c r="AC58" s="16">
        <v>145.35599999999999</v>
      </c>
      <c r="AD58" s="16">
        <v>76.709999999999994</v>
      </c>
      <c r="AE58" s="16">
        <v>217.321</v>
      </c>
      <c r="AF58" s="16">
        <v>24.748999999999999</v>
      </c>
      <c r="AG58" s="16">
        <v>51.600999999999999</v>
      </c>
      <c r="AH58" s="16">
        <v>106.25</v>
      </c>
      <c r="AI58" s="12">
        <v>100.262</v>
      </c>
      <c r="AJ58" s="12">
        <v>43.89</v>
      </c>
      <c r="AK58" s="12">
        <v>172.274</v>
      </c>
      <c r="AL58" s="12">
        <v>216.46100000000001</v>
      </c>
      <c r="AM58" s="12">
        <v>319.83999999999997</v>
      </c>
      <c r="ALQ58" s="12" t="e">
        <v>#N/A</v>
      </c>
    </row>
    <row r="59" spans="1:1005" ht="15" x14ac:dyDescent="0.25">
      <c r="A59" s="1">
        <v>45139</v>
      </c>
      <c r="B59" s="15"/>
      <c r="C59" s="15"/>
      <c r="D59" s="15">
        <v>63.46</v>
      </c>
      <c r="E59" s="11">
        <v>58.957000000000001</v>
      </c>
      <c r="F59" s="16">
        <v>64.799000000000007</v>
      </c>
      <c r="G59" s="16">
        <v>53.320999999999998</v>
      </c>
      <c r="H59" s="16">
        <v>40.914999999999999</v>
      </c>
      <c r="I59" s="16">
        <v>48.613</v>
      </c>
      <c r="J59" s="16">
        <v>37.643000000000001</v>
      </c>
      <c r="K59" s="16">
        <v>56.040999999999997</v>
      </c>
      <c r="L59" s="16">
        <v>50.926000000000002</v>
      </c>
      <c r="M59" s="16">
        <v>66.623000000000005</v>
      </c>
      <c r="N59" s="16">
        <v>41.219000000000001</v>
      </c>
      <c r="O59" s="16">
        <v>136.07900000000001</v>
      </c>
      <c r="P59" s="16">
        <v>52.649000000000001</v>
      </c>
      <c r="Q59" s="16">
        <v>79.951999999999998</v>
      </c>
      <c r="R59" s="16">
        <v>46.944000000000003</v>
      </c>
      <c r="S59" s="16">
        <v>82.887</v>
      </c>
      <c r="T59" s="16">
        <v>40.295000000000002</v>
      </c>
      <c r="U59" s="16">
        <v>44.430999999999997</v>
      </c>
      <c r="V59" s="16">
        <v>17.355</v>
      </c>
      <c r="W59" s="16">
        <v>37.575000000000003</v>
      </c>
      <c r="X59" s="16">
        <v>33.386000000000003</v>
      </c>
      <c r="Y59" s="16">
        <v>54.024999999999999</v>
      </c>
      <c r="Z59" s="16">
        <v>51.45</v>
      </c>
      <c r="AA59" s="16">
        <v>44.22</v>
      </c>
      <c r="AB59" s="16">
        <v>76.096000000000004</v>
      </c>
      <c r="AC59" s="16">
        <v>54.311</v>
      </c>
      <c r="AD59" s="16">
        <v>44.688000000000002</v>
      </c>
      <c r="AE59" s="16">
        <v>65.662999999999997</v>
      </c>
      <c r="AF59" s="16">
        <v>23.573</v>
      </c>
      <c r="AG59" s="16">
        <v>35.918999999999997</v>
      </c>
      <c r="AH59" s="16">
        <v>51.853000000000002</v>
      </c>
      <c r="AI59" s="12">
        <v>42.279000000000003</v>
      </c>
      <c r="AJ59" s="12">
        <v>28.395</v>
      </c>
      <c r="AK59" s="12">
        <v>87.91</v>
      </c>
      <c r="AL59" s="12">
        <v>82.459000000000003</v>
      </c>
      <c r="AM59" s="12">
        <v>119.949</v>
      </c>
      <c r="ALQ59" s="12" t="e">
        <v>#N/A</v>
      </c>
    </row>
    <row r="60" spans="1:1005" ht="15" x14ac:dyDescent="0.25">
      <c r="A60" s="1">
        <v>45170</v>
      </c>
      <c r="B60" s="15"/>
      <c r="C60" s="15"/>
      <c r="D60" s="15">
        <v>38.04</v>
      </c>
      <c r="E60" s="11">
        <v>56.509</v>
      </c>
      <c r="F60" s="16">
        <v>62.329000000000001</v>
      </c>
      <c r="G60" s="16">
        <v>41.573999999999998</v>
      </c>
      <c r="H60" s="16">
        <v>39.274000000000001</v>
      </c>
      <c r="I60" s="16">
        <v>32.856999999999999</v>
      </c>
      <c r="J60" s="16">
        <v>31.064</v>
      </c>
      <c r="K60" s="16">
        <v>34.786999999999999</v>
      </c>
      <c r="L60" s="16">
        <v>42.49</v>
      </c>
      <c r="M60" s="16">
        <v>55.796999999999997</v>
      </c>
      <c r="N60" s="16">
        <v>36.728999999999999</v>
      </c>
      <c r="O60" s="16">
        <v>63.76</v>
      </c>
      <c r="P60" s="16">
        <v>40.423999999999999</v>
      </c>
      <c r="Q60" s="16">
        <v>56.433999999999997</v>
      </c>
      <c r="R60" s="16">
        <v>32.750999999999998</v>
      </c>
      <c r="S60" s="16">
        <v>45.207000000000001</v>
      </c>
      <c r="T60" s="16">
        <v>33.311999999999998</v>
      </c>
      <c r="U60" s="16">
        <v>30.370999999999999</v>
      </c>
      <c r="V60" s="16">
        <v>19.149000000000001</v>
      </c>
      <c r="W60" s="16">
        <v>52.872999999999998</v>
      </c>
      <c r="X60" s="16">
        <v>32.39</v>
      </c>
      <c r="Y60" s="16">
        <v>35.6</v>
      </c>
      <c r="Z60" s="16">
        <v>38.090000000000003</v>
      </c>
      <c r="AA60" s="16">
        <v>40.874000000000002</v>
      </c>
      <c r="AB60" s="16">
        <v>44.91</v>
      </c>
      <c r="AC60" s="16">
        <v>37.784999999999997</v>
      </c>
      <c r="AD60" s="16">
        <v>29.143000000000001</v>
      </c>
      <c r="AE60" s="16">
        <v>38.987000000000002</v>
      </c>
      <c r="AF60" s="16">
        <v>21.350999999999999</v>
      </c>
      <c r="AG60" s="16">
        <v>53.015000000000001</v>
      </c>
      <c r="AH60" s="16">
        <v>45.923999999999999</v>
      </c>
      <c r="AI60" s="12">
        <v>34.170999999999999</v>
      </c>
      <c r="AJ60" s="12">
        <v>24.152999999999999</v>
      </c>
      <c r="AK60" s="12">
        <v>71.843999999999994</v>
      </c>
      <c r="AL60" s="12">
        <v>41.076000000000001</v>
      </c>
      <c r="AM60" s="12">
        <v>67.721000000000004</v>
      </c>
      <c r="ALQ60" s="12" t="e">
        <v>#N/A</v>
      </c>
    </row>
    <row r="61" spans="1:1005" ht="15" x14ac:dyDescent="0.25">
      <c r="A61" s="1">
        <v>45200</v>
      </c>
      <c r="B61" s="15"/>
      <c r="C61" s="15"/>
      <c r="D61" s="15">
        <v>38.25</v>
      </c>
      <c r="E61" s="11">
        <v>86.090999999999994</v>
      </c>
      <c r="F61" s="16">
        <v>68.423000000000002</v>
      </c>
      <c r="G61" s="16">
        <v>32.762999999999998</v>
      </c>
      <c r="H61" s="16">
        <v>30.585000000000001</v>
      </c>
      <c r="I61" s="16">
        <v>30.695</v>
      </c>
      <c r="J61" s="16">
        <v>46.905000000000001</v>
      </c>
      <c r="K61" s="16">
        <v>29.19</v>
      </c>
      <c r="L61" s="16">
        <v>28.495000000000001</v>
      </c>
      <c r="M61" s="16">
        <v>47.564999999999998</v>
      </c>
      <c r="N61" s="16">
        <v>32.936999999999998</v>
      </c>
      <c r="O61" s="16">
        <v>56.783000000000001</v>
      </c>
      <c r="P61" s="16">
        <v>45.353999999999999</v>
      </c>
      <c r="Q61" s="16">
        <v>58.220999999999997</v>
      </c>
      <c r="R61" s="16">
        <v>37.936</v>
      </c>
      <c r="S61" s="16">
        <v>36.362000000000002</v>
      </c>
      <c r="T61" s="16">
        <v>28.073</v>
      </c>
      <c r="U61" s="16">
        <v>26.875</v>
      </c>
      <c r="V61" s="16">
        <v>26.463000000000001</v>
      </c>
      <c r="W61" s="16">
        <v>34.109000000000002</v>
      </c>
      <c r="X61" s="16">
        <v>31.141999999999999</v>
      </c>
      <c r="Y61" s="16">
        <v>48.185000000000002</v>
      </c>
      <c r="Z61" s="16">
        <v>58.52</v>
      </c>
      <c r="AA61" s="16">
        <v>37.701999999999998</v>
      </c>
      <c r="AB61" s="16">
        <v>38.92</v>
      </c>
      <c r="AC61" s="16">
        <v>37.042999999999999</v>
      </c>
      <c r="AD61" s="16">
        <v>29.11</v>
      </c>
      <c r="AE61" s="16">
        <v>37.192</v>
      </c>
      <c r="AF61" s="16">
        <v>19.902000000000001</v>
      </c>
      <c r="AG61" s="16">
        <v>47.604999999999997</v>
      </c>
      <c r="AH61" s="16">
        <v>56.859000000000002</v>
      </c>
      <c r="AI61" s="12">
        <v>28.898</v>
      </c>
      <c r="AJ61" s="12">
        <v>23.975999999999999</v>
      </c>
      <c r="AK61" s="12">
        <v>44.966000000000001</v>
      </c>
      <c r="AL61" s="12">
        <v>34.06</v>
      </c>
      <c r="AM61" s="12">
        <v>57.258000000000003</v>
      </c>
      <c r="ALQ61" s="12" t="e">
        <v>#N/A</v>
      </c>
    </row>
    <row r="62" spans="1:1005" ht="15" x14ac:dyDescent="0.25">
      <c r="A62" s="1">
        <v>45231</v>
      </c>
      <c r="B62" s="15"/>
      <c r="C62" s="15"/>
      <c r="D62" s="15">
        <v>31.12</v>
      </c>
      <c r="E62" s="11">
        <v>50.212000000000003</v>
      </c>
      <c r="F62" s="16">
        <v>47.162999999999997</v>
      </c>
      <c r="G62" s="16">
        <v>30.689</v>
      </c>
      <c r="H62" s="16">
        <v>23.698</v>
      </c>
      <c r="I62" s="16">
        <v>24.75</v>
      </c>
      <c r="J62" s="16">
        <v>39.252000000000002</v>
      </c>
      <c r="K62" s="16">
        <v>26.77</v>
      </c>
      <c r="L62" s="16">
        <v>23.861000000000001</v>
      </c>
      <c r="M62" s="16">
        <v>36.85</v>
      </c>
      <c r="N62" s="16">
        <v>29.986000000000001</v>
      </c>
      <c r="O62" s="16">
        <v>43.125999999999998</v>
      </c>
      <c r="P62" s="16">
        <v>35.521000000000001</v>
      </c>
      <c r="Q62" s="16">
        <v>41.259</v>
      </c>
      <c r="R62" s="16">
        <v>31.114999999999998</v>
      </c>
      <c r="S62" s="16">
        <v>28.96</v>
      </c>
      <c r="T62" s="16">
        <v>24.465</v>
      </c>
      <c r="U62" s="16">
        <v>26.587</v>
      </c>
      <c r="V62" s="16">
        <v>16.454000000000001</v>
      </c>
      <c r="W62" s="16">
        <v>24.102</v>
      </c>
      <c r="X62" s="16">
        <v>26.056999999999999</v>
      </c>
      <c r="Y62" s="16">
        <v>36.414999999999999</v>
      </c>
      <c r="Z62" s="16">
        <v>39.317</v>
      </c>
      <c r="AA62" s="16">
        <v>28.587</v>
      </c>
      <c r="AB62" s="16">
        <v>33.603000000000002</v>
      </c>
      <c r="AC62" s="16">
        <v>33.832000000000001</v>
      </c>
      <c r="AD62" s="16">
        <v>28.585000000000001</v>
      </c>
      <c r="AE62" s="16">
        <v>30.824999999999999</v>
      </c>
      <c r="AF62" s="16">
        <v>16.731000000000002</v>
      </c>
      <c r="AG62" s="16">
        <v>27.603000000000002</v>
      </c>
      <c r="AH62" s="16">
        <v>35.130000000000003</v>
      </c>
      <c r="AI62" s="12">
        <v>27.015999999999998</v>
      </c>
      <c r="AJ62" s="12">
        <v>22.260999999999999</v>
      </c>
      <c r="AK62" s="12">
        <v>30.832000000000001</v>
      </c>
      <c r="AL62" s="12">
        <v>29.042000000000002</v>
      </c>
      <c r="AM62" s="12">
        <v>46.228999999999999</v>
      </c>
      <c r="ALQ62" s="12" t="e">
        <v>#N/A</v>
      </c>
    </row>
    <row r="63" spans="1:1005" ht="15" x14ac:dyDescent="0.25">
      <c r="A63" s="1">
        <v>45261</v>
      </c>
      <c r="B63" s="15"/>
      <c r="C63" s="15"/>
      <c r="D63" s="15">
        <v>25.64</v>
      </c>
      <c r="E63" s="11">
        <v>36.201999999999998</v>
      </c>
      <c r="F63" s="16">
        <v>36.238999999999997</v>
      </c>
      <c r="G63" s="16">
        <v>27.670999999999999</v>
      </c>
      <c r="H63" s="16">
        <v>21.661999999999999</v>
      </c>
      <c r="I63" s="16">
        <v>22.36</v>
      </c>
      <c r="J63" s="16">
        <v>27.884</v>
      </c>
      <c r="K63" s="16">
        <v>24.431000000000001</v>
      </c>
      <c r="L63" s="16">
        <v>22.009</v>
      </c>
      <c r="M63" s="16">
        <v>31.962</v>
      </c>
      <c r="N63" s="16">
        <v>25.859000000000002</v>
      </c>
      <c r="O63" s="16">
        <v>38.962000000000003</v>
      </c>
      <c r="P63" s="16">
        <v>31.849</v>
      </c>
      <c r="Q63" s="16">
        <v>34.420999999999999</v>
      </c>
      <c r="R63" s="16">
        <v>29.183</v>
      </c>
      <c r="S63" s="16">
        <v>26.734000000000002</v>
      </c>
      <c r="T63" s="16">
        <v>21.991</v>
      </c>
      <c r="U63" s="16">
        <v>22.873000000000001</v>
      </c>
      <c r="V63" s="16">
        <v>13.955</v>
      </c>
      <c r="W63" s="16">
        <v>22.347000000000001</v>
      </c>
      <c r="X63" s="16">
        <v>22.071000000000002</v>
      </c>
      <c r="Y63" s="16">
        <v>27.619</v>
      </c>
      <c r="Z63" s="16">
        <v>28.324000000000002</v>
      </c>
      <c r="AA63" s="16">
        <v>22.677</v>
      </c>
      <c r="AB63" s="16">
        <v>30.81</v>
      </c>
      <c r="AC63" s="16">
        <v>28.501999999999999</v>
      </c>
      <c r="AD63" s="16">
        <v>24.248999999999999</v>
      </c>
      <c r="AE63" s="16">
        <v>27.754999999999999</v>
      </c>
      <c r="AF63" s="16">
        <v>15.583</v>
      </c>
      <c r="AG63" s="16">
        <v>21.831</v>
      </c>
      <c r="AH63" s="16">
        <v>27.451000000000001</v>
      </c>
      <c r="AI63" s="12">
        <v>25.413</v>
      </c>
      <c r="AJ63" s="12">
        <v>18.12</v>
      </c>
      <c r="AK63" s="12">
        <v>27.027999999999999</v>
      </c>
      <c r="AL63" s="12">
        <v>27.677</v>
      </c>
      <c r="AM63" s="12">
        <v>40.691000000000003</v>
      </c>
      <c r="ALQ63" s="12" t="e">
        <v>#N/A</v>
      </c>
    </row>
    <row r="64" spans="1:1005" ht="15" x14ac:dyDescent="0.25">
      <c r="A64" s="1">
        <v>45292</v>
      </c>
      <c r="B64" s="15"/>
      <c r="C64" s="15"/>
      <c r="D64" s="15">
        <v>24.31</v>
      </c>
      <c r="E64" s="11">
        <v>31.29</v>
      </c>
      <c r="F64" s="16">
        <v>30.577000000000002</v>
      </c>
      <c r="G64" s="16">
        <v>24.434999999999999</v>
      </c>
      <c r="H64" s="16">
        <v>19.350999999999999</v>
      </c>
      <c r="I64" s="16">
        <v>19.945</v>
      </c>
      <c r="J64" s="16">
        <v>22.052</v>
      </c>
      <c r="K64" s="16">
        <v>21.399000000000001</v>
      </c>
      <c r="L64" s="16">
        <v>19.991</v>
      </c>
      <c r="M64" s="16">
        <v>28.626999999999999</v>
      </c>
      <c r="N64" s="16">
        <v>22.998999999999999</v>
      </c>
      <c r="O64" s="16">
        <v>33.951000000000001</v>
      </c>
      <c r="P64" s="16">
        <v>27.175999999999998</v>
      </c>
      <c r="Q64" s="16">
        <v>30.884</v>
      </c>
      <c r="R64" s="16">
        <v>25.155999999999999</v>
      </c>
      <c r="S64" s="16">
        <v>25.850999999999999</v>
      </c>
      <c r="T64" s="16">
        <v>19.478999999999999</v>
      </c>
      <c r="U64" s="16">
        <v>20.173999999999999</v>
      </c>
      <c r="V64" s="16">
        <v>12.603999999999999</v>
      </c>
      <c r="W64" s="16">
        <v>19.847999999999999</v>
      </c>
      <c r="X64" s="16">
        <v>22.826000000000001</v>
      </c>
      <c r="Y64" s="16">
        <v>23.88</v>
      </c>
      <c r="Z64" s="16">
        <v>25.396999999999998</v>
      </c>
      <c r="AA64" s="16">
        <v>19.616</v>
      </c>
      <c r="AB64" s="16">
        <v>27.687000000000001</v>
      </c>
      <c r="AC64" s="16">
        <v>25.035</v>
      </c>
      <c r="AD64" s="16">
        <v>21.56</v>
      </c>
      <c r="AE64" s="16">
        <v>25.016999999999999</v>
      </c>
      <c r="AF64" s="16">
        <v>13.930999999999999</v>
      </c>
      <c r="AG64" s="16">
        <v>19.206</v>
      </c>
      <c r="AH64" s="16">
        <v>24.082000000000001</v>
      </c>
      <c r="AI64" s="12">
        <v>23.327000000000002</v>
      </c>
      <c r="AJ64" s="12">
        <v>15.680999999999999</v>
      </c>
      <c r="AK64" s="12">
        <v>24.068000000000001</v>
      </c>
      <c r="AL64" s="12">
        <v>26.77</v>
      </c>
      <c r="AM64" s="12">
        <v>26.77</v>
      </c>
      <c r="ALQ64" s="12" t="e">
        <v>#N/A</v>
      </c>
    </row>
    <row r="65" spans="1:1005" ht="15" x14ac:dyDescent="0.25">
      <c r="A65" s="1">
        <v>45323</v>
      </c>
      <c r="B65" s="15"/>
      <c r="C65" s="15"/>
      <c r="D65" s="15">
        <v>22.39</v>
      </c>
      <c r="E65" s="11">
        <v>40.033999999999999</v>
      </c>
      <c r="F65" s="16">
        <v>27.925999999999998</v>
      </c>
      <c r="G65" s="16">
        <v>19.984999999999999</v>
      </c>
      <c r="H65" s="16">
        <v>15.933</v>
      </c>
      <c r="I65" s="16">
        <v>16.905000000000001</v>
      </c>
      <c r="J65" s="16">
        <v>19.056999999999999</v>
      </c>
      <c r="K65" s="16">
        <v>18.279</v>
      </c>
      <c r="L65" s="16">
        <v>18.425000000000001</v>
      </c>
      <c r="M65" s="16">
        <v>23.327999999999999</v>
      </c>
      <c r="N65" s="16">
        <v>22.863</v>
      </c>
      <c r="O65" s="16">
        <v>30.222999999999999</v>
      </c>
      <c r="P65" s="16">
        <v>22.193000000000001</v>
      </c>
      <c r="Q65" s="16">
        <v>26.55</v>
      </c>
      <c r="R65" s="16">
        <v>24.262</v>
      </c>
      <c r="S65" s="16">
        <v>25.811</v>
      </c>
      <c r="T65" s="16">
        <v>19.183</v>
      </c>
      <c r="U65" s="16">
        <v>16.533000000000001</v>
      </c>
      <c r="V65" s="16">
        <v>15.579000000000001</v>
      </c>
      <c r="W65" s="16">
        <v>16.449000000000002</v>
      </c>
      <c r="X65" s="16">
        <v>19.57</v>
      </c>
      <c r="Y65" s="16">
        <v>19.245999999999999</v>
      </c>
      <c r="Z65" s="16">
        <v>23.207999999999998</v>
      </c>
      <c r="AA65" s="16">
        <v>16.010000000000002</v>
      </c>
      <c r="AB65" s="16">
        <v>23.402999999999999</v>
      </c>
      <c r="AC65" s="16">
        <v>20.452000000000002</v>
      </c>
      <c r="AD65" s="16">
        <v>17.739000000000001</v>
      </c>
      <c r="AE65" s="16">
        <v>20.648</v>
      </c>
      <c r="AF65" s="16">
        <v>11.577999999999999</v>
      </c>
      <c r="AG65" s="16">
        <v>18.18</v>
      </c>
      <c r="AH65" s="16">
        <v>22.765000000000001</v>
      </c>
      <c r="AI65" s="12">
        <v>19.398</v>
      </c>
      <c r="AJ65" s="12">
        <v>13.116</v>
      </c>
      <c r="AK65" s="12">
        <v>20.155000000000001</v>
      </c>
      <c r="AL65" s="12">
        <v>20.541</v>
      </c>
      <c r="AM65" s="12">
        <v>20.541</v>
      </c>
      <c r="ALQ65" s="12" t="e">
        <v>#N/A</v>
      </c>
    </row>
    <row r="66" spans="1:1005" ht="15" x14ac:dyDescent="0.25">
      <c r="A66" s="1">
        <v>45352</v>
      </c>
      <c r="B66" s="15"/>
      <c r="C66" s="15"/>
      <c r="D66" s="15">
        <v>36.020000000000003</v>
      </c>
      <c r="E66" s="11">
        <v>71.271000000000001</v>
      </c>
      <c r="F66" s="16">
        <v>32.703000000000003</v>
      </c>
      <c r="G66" s="16">
        <v>28.135000000000002</v>
      </c>
      <c r="H66" s="16">
        <v>42.417000000000002</v>
      </c>
      <c r="I66" s="16">
        <v>26.779</v>
      </c>
      <c r="J66" s="16">
        <v>27.541</v>
      </c>
      <c r="K66" s="16">
        <v>28.146000000000001</v>
      </c>
      <c r="L66" s="16">
        <v>32.652000000000001</v>
      </c>
      <c r="M66" s="16">
        <v>41.133000000000003</v>
      </c>
      <c r="N66" s="16">
        <v>49.496000000000002</v>
      </c>
      <c r="O66" s="16">
        <v>40.095999999999997</v>
      </c>
      <c r="P66" s="16">
        <v>39.343000000000004</v>
      </c>
      <c r="Q66" s="16">
        <v>39.636000000000003</v>
      </c>
      <c r="R66" s="16">
        <v>32.921999999999997</v>
      </c>
      <c r="S66" s="16">
        <v>29.141999999999999</v>
      </c>
      <c r="T66" s="16">
        <v>29.515999999999998</v>
      </c>
      <c r="U66" s="16">
        <v>20.143000000000001</v>
      </c>
      <c r="V66" s="16">
        <v>24.875</v>
      </c>
      <c r="W66" s="16">
        <v>43.945</v>
      </c>
      <c r="X66" s="16">
        <v>22.602</v>
      </c>
      <c r="Y66" s="16">
        <v>26.51</v>
      </c>
      <c r="Z66" s="16">
        <v>55.753999999999998</v>
      </c>
      <c r="AA66" s="16">
        <v>16.321999999999999</v>
      </c>
      <c r="AB66" s="16">
        <v>43.031999999999996</v>
      </c>
      <c r="AC66" s="16">
        <v>23.937999999999999</v>
      </c>
      <c r="AD66" s="16">
        <v>31.033999999999999</v>
      </c>
      <c r="AE66" s="16">
        <v>37.573999999999998</v>
      </c>
      <c r="AF66" s="16">
        <v>18.422000000000001</v>
      </c>
      <c r="AG66" s="16">
        <v>20.053000000000001</v>
      </c>
      <c r="AH66" s="16">
        <v>39.962000000000003</v>
      </c>
      <c r="AI66" s="12">
        <v>21.228000000000002</v>
      </c>
      <c r="AJ66" s="12">
        <v>23.152000000000001</v>
      </c>
      <c r="AK66" s="12">
        <v>31.765999999999998</v>
      </c>
      <c r="AL66" s="12">
        <v>20.931000000000001</v>
      </c>
      <c r="AM66" s="12">
        <v>20.931000000000001</v>
      </c>
      <c r="ALQ66" s="12" t="e">
        <v>#N/A</v>
      </c>
    </row>
    <row r="67" spans="1:1005" ht="15" x14ac:dyDescent="0.25">
      <c r="A67" s="1">
        <v>45383</v>
      </c>
      <c r="B67" s="15"/>
      <c r="C67" s="15"/>
      <c r="D67" s="15">
        <v>77.08</v>
      </c>
      <c r="E67" s="11">
        <v>122.318</v>
      </c>
      <c r="F67" s="16">
        <v>84.257999999999996</v>
      </c>
      <c r="G67" s="16">
        <v>64.063000000000002</v>
      </c>
      <c r="H67" s="16">
        <v>103.83199999999999</v>
      </c>
      <c r="I67" s="16">
        <v>57.588999999999999</v>
      </c>
      <c r="J67" s="16">
        <v>51.768999999999998</v>
      </c>
      <c r="K67" s="16">
        <v>70.472999999999999</v>
      </c>
      <c r="L67" s="16">
        <v>93.26</v>
      </c>
      <c r="M67" s="16">
        <v>78.343999999999994</v>
      </c>
      <c r="N67" s="16">
        <v>60.972000000000001</v>
      </c>
      <c r="O67" s="16">
        <v>87.959000000000003</v>
      </c>
      <c r="P67" s="16">
        <v>79.311999999999998</v>
      </c>
      <c r="Q67" s="16">
        <v>57.704999999999998</v>
      </c>
      <c r="R67" s="16">
        <v>43.006999999999998</v>
      </c>
      <c r="S67" s="16">
        <v>71.013000000000005</v>
      </c>
      <c r="T67" s="16">
        <v>56.993000000000002</v>
      </c>
      <c r="U67" s="16">
        <v>51.088999999999999</v>
      </c>
      <c r="V67" s="16">
        <v>49.28</v>
      </c>
      <c r="W67" s="16">
        <v>89.281999999999996</v>
      </c>
      <c r="X67" s="16">
        <v>57.542999999999999</v>
      </c>
      <c r="Y67" s="16">
        <v>81.138999999999996</v>
      </c>
      <c r="Z67" s="16">
        <v>77.331000000000003</v>
      </c>
      <c r="AA67" s="16">
        <v>49.610999999999997</v>
      </c>
      <c r="AB67" s="16">
        <v>68.186000000000007</v>
      </c>
      <c r="AC67" s="16">
        <v>55.773000000000003</v>
      </c>
      <c r="AD67" s="16">
        <v>68.055000000000007</v>
      </c>
      <c r="AE67" s="16">
        <v>80.111999999999995</v>
      </c>
      <c r="AF67" s="16">
        <v>40.415999999999997</v>
      </c>
      <c r="AG67" s="16">
        <v>49.381</v>
      </c>
      <c r="AH67" s="16">
        <v>74.686000000000007</v>
      </c>
      <c r="AI67" s="12">
        <v>46.536999999999999</v>
      </c>
      <c r="AJ67" s="12">
        <v>40.603000000000002</v>
      </c>
      <c r="AK67" s="12">
        <v>38.360999999999997</v>
      </c>
      <c r="AL67" s="12">
        <v>44.664999999999999</v>
      </c>
      <c r="AM67" s="12">
        <v>44.664999999999999</v>
      </c>
      <c r="ALQ67" s="12" t="e">
        <v>#N/A</v>
      </c>
    </row>
    <row r="68" spans="1:1005" ht="15" x14ac:dyDescent="0.25">
      <c r="A68" s="1">
        <v>45413</v>
      </c>
      <c r="B68" s="15"/>
      <c r="C68" s="15"/>
      <c r="D68" s="15">
        <v>221.07</v>
      </c>
      <c r="E68" s="11">
        <v>326.33300000000003</v>
      </c>
      <c r="F68" s="16">
        <v>292.94600000000003</v>
      </c>
      <c r="G68" s="16">
        <v>141.52099999999999</v>
      </c>
      <c r="H68" s="16">
        <v>181.542</v>
      </c>
      <c r="I68" s="16">
        <v>114.075</v>
      </c>
      <c r="J68" s="16">
        <v>158.78100000000001</v>
      </c>
      <c r="K68" s="16">
        <v>197.00899999999999</v>
      </c>
      <c r="L68" s="16">
        <v>273.72300000000001</v>
      </c>
      <c r="M68" s="16">
        <v>214.37200000000001</v>
      </c>
      <c r="N68" s="16">
        <v>188.083</v>
      </c>
      <c r="O68" s="16">
        <v>345.30200000000002</v>
      </c>
      <c r="P68" s="16">
        <v>311.77300000000002</v>
      </c>
      <c r="Q68" s="16">
        <v>190.17400000000001</v>
      </c>
      <c r="R68" s="16">
        <v>190.358</v>
      </c>
      <c r="S68" s="16">
        <v>219.64599999999999</v>
      </c>
      <c r="T68" s="16">
        <v>238.411</v>
      </c>
      <c r="U68" s="16">
        <v>72.748999999999995</v>
      </c>
      <c r="V68" s="16">
        <v>147.24700000000001</v>
      </c>
      <c r="W68" s="16">
        <v>208.20699999999999</v>
      </c>
      <c r="X68" s="16">
        <v>243.66</v>
      </c>
      <c r="Y68" s="16">
        <v>205.786</v>
      </c>
      <c r="Z68" s="16">
        <v>214.58199999999999</v>
      </c>
      <c r="AA68" s="16">
        <v>236.11500000000001</v>
      </c>
      <c r="AB68" s="16">
        <v>273.39699999999999</v>
      </c>
      <c r="AC68" s="16">
        <v>108.84099999999999</v>
      </c>
      <c r="AD68" s="16">
        <v>142.20500000000001</v>
      </c>
      <c r="AE68" s="16">
        <v>119.669</v>
      </c>
      <c r="AF68" s="16">
        <v>104.08</v>
      </c>
      <c r="AG68" s="16">
        <v>222.435</v>
      </c>
      <c r="AH68" s="16">
        <v>180.95400000000001</v>
      </c>
      <c r="AI68" s="12">
        <v>105.938</v>
      </c>
      <c r="AJ68" s="12">
        <v>145.655</v>
      </c>
      <c r="AK68" s="12">
        <v>134.06899999999999</v>
      </c>
      <c r="AL68" s="12">
        <v>446.43200000000002</v>
      </c>
      <c r="AM68" s="12">
        <v>446.43200000000002</v>
      </c>
      <c r="ALQ68" s="12" t="e">
        <v>#N/A</v>
      </c>
    </row>
    <row r="69" spans="1:1005" ht="15" x14ac:dyDescent="0.25">
      <c r="A69" s="1">
        <v>45444</v>
      </c>
      <c r="B69" s="15"/>
      <c r="C69" s="15"/>
      <c r="D69" s="15">
        <v>261.05</v>
      </c>
      <c r="E69" s="11">
        <v>402.67399999999998</v>
      </c>
      <c r="F69" s="16">
        <v>277.43900000000002</v>
      </c>
      <c r="G69" s="16">
        <v>175.089</v>
      </c>
      <c r="H69" s="16">
        <v>150.375</v>
      </c>
      <c r="I69" s="16">
        <v>174.30099999999999</v>
      </c>
      <c r="J69" s="16">
        <v>275.74400000000003</v>
      </c>
      <c r="K69" s="16">
        <v>171.697</v>
      </c>
      <c r="L69" s="16">
        <v>413.54700000000003</v>
      </c>
      <c r="M69" s="16">
        <v>223.881</v>
      </c>
      <c r="N69" s="16">
        <v>543.84699999999998</v>
      </c>
      <c r="O69" s="16">
        <v>314.471</v>
      </c>
      <c r="P69" s="16">
        <v>512.43200000000002</v>
      </c>
      <c r="Q69" s="16">
        <v>198.459</v>
      </c>
      <c r="R69" s="16">
        <v>338.14600000000002</v>
      </c>
      <c r="S69" s="16">
        <v>161.70400000000001</v>
      </c>
      <c r="T69" s="16">
        <v>196.631</v>
      </c>
      <c r="U69" s="16">
        <v>54.241</v>
      </c>
      <c r="V69" s="16">
        <v>221.756</v>
      </c>
      <c r="W69" s="16">
        <v>142.27099999999999</v>
      </c>
      <c r="X69" s="16">
        <v>282.89499999999998</v>
      </c>
      <c r="Y69" s="16">
        <v>197.17</v>
      </c>
      <c r="Z69" s="16">
        <v>173.65899999999999</v>
      </c>
      <c r="AA69" s="16">
        <v>480.899</v>
      </c>
      <c r="AB69" s="16">
        <v>275.95999999999998</v>
      </c>
      <c r="AC69" s="16">
        <v>249.91499999999999</v>
      </c>
      <c r="AD69" s="16">
        <v>426.072</v>
      </c>
      <c r="AE69" s="16">
        <v>49.063000000000002</v>
      </c>
      <c r="AF69" s="16">
        <v>145.06299999999999</v>
      </c>
      <c r="AG69" s="16">
        <v>332.55</v>
      </c>
      <c r="AH69" s="16">
        <v>322.04000000000002</v>
      </c>
      <c r="AI69" s="12">
        <v>113.791</v>
      </c>
      <c r="AJ69" s="12">
        <v>291.30599999999998</v>
      </c>
      <c r="AK69" s="12">
        <v>366.38400000000001</v>
      </c>
      <c r="AL69" s="12">
        <v>674.33399999999995</v>
      </c>
      <c r="AM69" s="12">
        <v>674.33399999999995</v>
      </c>
      <c r="ALQ69" s="12" t="e">
        <v>#N/A</v>
      </c>
    </row>
    <row r="70" spans="1:1005" ht="15" x14ac:dyDescent="0.25">
      <c r="A70" s="1">
        <v>45474</v>
      </c>
      <c r="B70" s="15"/>
      <c r="C70" s="15"/>
      <c r="D70" s="15">
        <v>116.85</v>
      </c>
      <c r="E70" s="11">
        <v>169.42099999999999</v>
      </c>
      <c r="F70" s="16">
        <v>96.49</v>
      </c>
      <c r="G70" s="16">
        <v>72.016999999999996</v>
      </c>
      <c r="H70" s="16">
        <v>64.962999999999994</v>
      </c>
      <c r="I70" s="16">
        <v>72.353999999999999</v>
      </c>
      <c r="J70" s="16">
        <v>132.67699999999999</v>
      </c>
      <c r="K70" s="16">
        <v>67.638000000000005</v>
      </c>
      <c r="L70" s="16">
        <v>197.91399999999999</v>
      </c>
      <c r="M70" s="16">
        <v>72.018000000000001</v>
      </c>
      <c r="N70" s="16">
        <v>502.137</v>
      </c>
      <c r="O70" s="16">
        <v>126.893</v>
      </c>
      <c r="P70" s="16">
        <v>189.232</v>
      </c>
      <c r="Q70" s="16">
        <v>99.165000000000006</v>
      </c>
      <c r="R70" s="16">
        <v>215.44300000000001</v>
      </c>
      <c r="S70" s="16">
        <v>50.774000000000001</v>
      </c>
      <c r="T70" s="16">
        <v>58.162999999999997</v>
      </c>
      <c r="U70" s="16">
        <v>21.774999999999999</v>
      </c>
      <c r="V70" s="16">
        <v>64.954999999999998</v>
      </c>
      <c r="W70" s="16">
        <v>53.448999999999998</v>
      </c>
      <c r="X70" s="16">
        <v>116.298</v>
      </c>
      <c r="Y70" s="16">
        <v>75.414000000000001</v>
      </c>
      <c r="Z70" s="16">
        <v>64.100999999999999</v>
      </c>
      <c r="AA70" s="16">
        <v>220.375</v>
      </c>
      <c r="AB70" s="16">
        <v>145.35599999999999</v>
      </c>
      <c r="AC70" s="16">
        <v>76.709999999999994</v>
      </c>
      <c r="AD70" s="16">
        <v>217.321</v>
      </c>
      <c r="AE70" s="16">
        <v>24.748999999999999</v>
      </c>
      <c r="AF70" s="16">
        <v>51.600999999999999</v>
      </c>
      <c r="AG70" s="16">
        <v>106.25</v>
      </c>
      <c r="AH70" s="16">
        <v>100.262</v>
      </c>
      <c r="AI70" s="12">
        <v>43.89</v>
      </c>
      <c r="AJ70" s="12">
        <v>172.274</v>
      </c>
      <c r="AK70" s="12">
        <v>216.46100000000001</v>
      </c>
      <c r="AL70" s="12">
        <v>319.83999999999997</v>
      </c>
      <c r="AM70" s="12">
        <v>319.83999999999997</v>
      </c>
      <c r="ALQ70" s="12" t="e">
        <v>#N/A</v>
      </c>
    </row>
    <row r="71" spans="1:1005" ht="15" x14ac:dyDescent="0.25">
      <c r="A71" s="1">
        <v>45505</v>
      </c>
      <c r="B71" s="15"/>
      <c r="C71" s="15"/>
      <c r="D71" s="15">
        <v>63.46</v>
      </c>
      <c r="E71" s="17">
        <v>64.799000000000007</v>
      </c>
      <c r="F71" s="12">
        <v>53.320999999999998</v>
      </c>
      <c r="G71" s="12">
        <v>40.914999999999999</v>
      </c>
      <c r="H71" s="12">
        <v>48.613</v>
      </c>
      <c r="I71" s="12">
        <v>37.643000000000001</v>
      </c>
      <c r="J71" s="12">
        <v>56.040999999999997</v>
      </c>
      <c r="K71" s="12">
        <v>50.926000000000002</v>
      </c>
      <c r="L71" s="12">
        <v>66.623000000000005</v>
      </c>
      <c r="M71" s="12">
        <v>41.219000000000001</v>
      </c>
      <c r="N71" s="12">
        <v>136.07900000000001</v>
      </c>
      <c r="O71" s="12">
        <v>52.649000000000001</v>
      </c>
      <c r="P71" s="12">
        <v>79.951999999999998</v>
      </c>
      <c r="Q71" s="12">
        <v>46.944000000000003</v>
      </c>
      <c r="R71" s="12">
        <v>82.887</v>
      </c>
      <c r="S71" s="12">
        <v>40.295000000000002</v>
      </c>
      <c r="T71" s="12">
        <v>44.430999999999997</v>
      </c>
      <c r="U71" s="12">
        <v>17.355</v>
      </c>
      <c r="V71" s="12">
        <v>37.575000000000003</v>
      </c>
      <c r="W71" s="12">
        <v>33.386000000000003</v>
      </c>
      <c r="X71" s="12">
        <v>54.024999999999999</v>
      </c>
      <c r="Y71" s="12">
        <v>51.45</v>
      </c>
      <c r="Z71" s="12">
        <v>44.22</v>
      </c>
      <c r="AA71" s="12">
        <v>76.096000000000004</v>
      </c>
      <c r="AB71" s="12">
        <v>54.311</v>
      </c>
      <c r="AC71" s="12">
        <v>44.688000000000002</v>
      </c>
      <c r="AD71" s="12">
        <v>65.662999999999997</v>
      </c>
      <c r="AE71" s="12">
        <v>23.573</v>
      </c>
      <c r="AF71" s="12">
        <v>35.918999999999997</v>
      </c>
      <c r="AG71" s="12">
        <v>51.853000000000002</v>
      </c>
      <c r="AH71" s="12">
        <v>42.279000000000003</v>
      </c>
      <c r="AI71" s="12">
        <v>28.395</v>
      </c>
      <c r="AJ71" s="12">
        <v>87.91</v>
      </c>
      <c r="AK71" s="12">
        <v>82.459000000000003</v>
      </c>
      <c r="AL71" s="12">
        <v>119.949</v>
      </c>
      <c r="AM71" s="12">
        <v>119.949</v>
      </c>
      <c r="ALQ71" s="12" t="e">
        <v>#N/A</v>
      </c>
    </row>
    <row r="72" spans="1:1005" ht="15" x14ac:dyDescent="0.25">
      <c r="A72" s="1"/>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1"/>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1"/>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1"/>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1"/>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1"/>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1"/>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1"/>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1"/>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9" tint="0.39997558519241921"/>
  </sheetPr>
  <dimension ref="A1:ALQ80"/>
  <sheetViews>
    <sheetView zoomScaleNormal="100" workbookViewId="0">
      <selection activeCell="E4" sqref="E4"/>
    </sheetView>
  </sheetViews>
  <sheetFormatPr defaultColWidth="18.7109375" defaultRowHeight="12.75" customHeight="1" x14ac:dyDescent="0.25"/>
  <cols>
    <col min="1" max="4" width="9.140625" style="9" customWidth="1"/>
    <col min="5" max="54" width="9.140625" customWidth="1"/>
  </cols>
  <sheetData>
    <row r="1" spans="1:54" s="9" customFormat="1" ht="15" x14ac:dyDescent="0.25">
      <c r="A1" s="92"/>
      <c r="B1" s="93">
        <v>272.69029999999992</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2"/>
      <c r="AJ1" s="92"/>
      <c r="AK1" s="92"/>
      <c r="AL1" s="92"/>
      <c r="AM1" s="92"/>
    </row>
    <row r="2" spans="1:54" s="9" customFormat="1" ht="15" x14ac:dyDescent="0.25">
      <c r="A2" s="92"/>
      <c r="B2" s="92" t="s">
        <v>0</v>
      </c>
      <c r="C2" s="92" t="s">
        <v>1</v>
      </c>
      <c r="D2" s="92" t="s">
        <v>2</v>
      </c>
      <c r="E2" s="92">
        <v>1981</v>
      </c>
      <c r="F2" s="92">
        <v>1982</v>
      </c>
      <c r="G2" s="92">
        <v>1983</v>
      </c>
      <c r="H2" s="92">
        <v>1984</v>
      </c>
      <c r="I2" s="92">
        <v>1985</v>
      </c>
      <c r="J2" s="92">
        <v>1986</v>
      </c>
      <c r="K2" s="92">
        <v>1987</v>
      </c>
      <c r="L2" s="92">
        <v>1988</v>
      </c>
      <c r="M2" s="92">
        <v>1989</v>
      </c>
      <c r="N2" s="92">
        <v>1990</v>
      </c>
      <c r="O2" s="92">
        <v>1991</v>
      </c>
      <c r="P2" s="92">
        <v>1992</v>
      </c>
      <c r="Q2" s="92">
        <v>1993</v>
      </c>
      <c r="R2" s="92">
        <v>1994</v>
      </c>
      <c r="S2" s="92">
        <v>1995</v>
      </c>
      <c r="T2" s="92">
        <v>1996</v>
      </c>
      <c r="U2" s="92">
        <v>1997</v>
      </c>
      <c r="V2" s="92">
        <v>1998</v>
      </c>
      <c r="W2" s="92">
        <v>1999</v>
      </c>
      <c r="X2" s="92">
        <v>2000</v>
      </c>
      <c r="Y2" s="92">
        <v>2001</v>
      </c>
      <c r="Z2" s="92">
        <v>2002</v>
      </c>
      <c r="AA2" s="92">
        <v>2003</v>
      </c>
      <c r="AB2" s="92">
        <v>2004</v>
      </c>
      <c r="AC2" s="92">
        <v>2005</v>
      </c>
      <c r="AD2" s="92">
        <v>2006</v>
      </c>
      <c r="AE2" s="92">
        <v>2007</v>
      </c>
      <c r="AF2" s="92">
        <v>2008</v>
      </c>
      <c r="AG2" s="92">
        <v>2009</v>
      </c>
      <c r="AH2" s="92">
        <v>2010</v>
      </c>
      <c r="AI2" s="92">
        <v>2011</v>
      </c>
      <c r="AJ2" s="92">
        <v>2012</v>
      </c>
      <c r="AK2" s="92">
        <v>2013</v>
      </c>
      <c r="AL2" s="92">
        <v>2014</v>
      </c>
      <c r="AM2" s="92">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94"/>
      <c r="B3" s="94" t="s">
        <v>3</v>
      </c>
      <c r="C3" s="94" t="s">
        <v>4</v>
      </c>
      <c r="D3" s="94" t="s">
        <v>5</v>
      </c>
      <c r="E3" s="94" t="s">
        <v>6</v>
      </c>
      <c r="F3" s="94" t="s">
        <v>7</v>
      </c>
      <c r="G3" s="94" t="s">
        <v>8</v>
      </c>
      <c r="H3" s="94" t="s">
        <v>9</v>
      </c>
      <c r="I3" s="94" t="s">
        <v>10</v>
      </c>
      <c r="J3" s="94" t="s">
        <v>11</v>
      </c>
      <c r="K3" s="94" t="s">
        <v>12</v>
      </c>
      <c r="L3" s="94" t="s">
        <v>13</v>
      </c>
      <c r="M3" s="94" t="s">
        <v>14</v>
      </c>
      <c r="N3" s="94" t="s">
        <v>15</v>
      </c>
      <c r="O3" s="94" t="s">
        <v>16</v>
      </c>
      <c r="P3" s="94" t="s">
        <v>17</v>
      </c>
      <c r="Q3" s="94" t="s">
        <v>18</v>
      </c>
      <c r="R3" s="94" t="s">
        <v>19</v>
      </c>
      <c r="S3" s="94" t="s">
        <v>20</v>
      </c>
      <c r="T3" s="94" t="s">
        <v>21</v>
      </c>
      <c r="U3" s="94" t="s">
        <v>22</v>
      </c>
      <c r="V3" s="94" t="s">
        <v>23</v>
      </c>
      <c r="W3" s="94" t="s">
        <v>24</v>
      </c>
      <c r="X3" s="94" t="s">
        <v>25</v>
      </c>
      <c r="Y3" s="94" t="s">
        <v>26</v>
      </c>
      <c r="Z3" s="94" t="s">
        <v>27</v>
      </c>
      <c r="AA3" s="94" t="s">
        <v>28</v>
      </c>
      <c r="AB3" s="94" t="s">
        <v>29</v>
      </c>
      <c r="AC3" s="94" t="s">
        <v>30</v>
      </c>
      <c r="AD3" s="94" t="s">
        <v>31</v>
      </c>
      <c r="AE3" s="94" t="s">
        <v>32</v>
      </c>
      <c r="AF3" s="94" t="s">
        <v>33</v>
      </c>
      <c r="AG3" s="94" t="s">
        <v>34</v>
      </c>
      <c r="AH3" s="94" t="s">
        <v>35</v>
      </c>
      <c r="AI3" s="94" t="s">
        <v>36</v>
      </c>
      <c r="AJ3" s="94" t="s">
        <v>37</v>
      </c>
      <c r="AK3" s="94" t="s">
        <v>38</v>
      </c>
      <c r="AL3" s="94" t="s">
        <v>39</v>
      </c>
      <c r="AM3" s="94"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95">
        <v>43466</v>
      </c>
      <c r="B4" s="96"/>
      <c r="C4" s="96"/>
      <c r="D4" s="97"/>
      <c r="E4" s="98">
        <v>25.574999999999999</v>
      </c>
      <c r="F4" s="27">
        <v>25.382000000000001</v>
      </c>
      <c r="G4" s="27">
        <v>25.42</v>
      </c>
      <c r="H4" s="27">
        <v>25.338000000000001</v>
      </c>
      <c r="I4" s="27">
        <v>25.416</v>
      </c>
      <c r="J4" s="27">
        <v>25.428000000000001</v>
      </c>
      <c r="K4" s="27">
        <v>25.376999999999999</v>
      </c>
      <c r="L4" s="27">
        <v>25.890999999999998</v>
      </c>
      <c r="M4" s="27">
        <v>25.341000000000001</v>
      </c>
      <c r="N4" s="27">
        <v>25.437999999999999</v>
      </c>
      <c r="O4" s="27">
        <v>25.372</v>
      </c>
      <c r="P4" s="27">
        <v>25.347999999999999</v>
      </c>
      <c r="Q4" s="27">
        <v>25.974</v>
      </c>
      <c r="R4" s="27">
        <v>25.367000000000001</v>
      </c>
      <c r="S4" s="27">
        <v>25.731999999999999</v>
      </c>
      <c r="T4" s="27">
        <v>25.388000000000002</v>
      </c>
      <c r="U4" s="27">
        <v>25.422999999999998</v>
      </c>
      <c r="V4" s="27">
        <v>25.57</v>
      </c>
      <c r="W4" s="27">
        <v>25.6</v>
      </c>
      <c r="X4" s="27">
        <v>26.97</v>
      </c>
      <c r="Y4" s="27">
        <v>25.356000000000002</v>
      </c>
      <c r="Z4" s="27">
        <v>25.343</v>
      </c>
      <c r="AA4" s="27">
        <v>25.411999999999999</v>
      </c>
      <c r="AB4" s="27">
        <v>25.335000000000001</v>
      </c>
      <c r="AC4" s="27">
        <v>26.728000000000002</v>
      </c>
      <c r="AD4" s="27">
        <v>25.355</v>
      </c>
      <c r="AE4" s="27">
        <v>25.350999999999999</v>
      </c>
      <c r="AF4" s="27">
        <v>25.539000000000001</v>
      </c>
      <c r="AG4" s="27">
        <v>26.018000000000001</v>
      </c>
      <c r="AH4" s="99">
        <v>25.35</v>
      </c>
      <c r="AI4" s="12">
        <v>25.387</v>
      </c>
      <c r="AJ4" s="12">
        <v>25.513000000000002</v>
      </c>
      <c r="AK4" s="12">
        <v>25.484999999999999</v>
      </c>
      <c r="AL4" s="12">
        <v>25.391999999999999</v>
      </c>
      <c r="AM4" s="12">
        <v>25.411999999999999</v>
      </c>
      <c r="AN4" s="12"/>
      <c r="AO4" s="12"/>
      <c r="AP4" s="12"/>
      <c r="AQ4" s="12"/>
      <c r="AR4" s="12"/>
      <c r="AS4" s="12"/>
      <c r="AT4" s="12"/>
      <c r="AU4" s="12"/>
      <c r="AV4" s="12"/>
      <c r="AW4" s="12"/>
      <c r="AX4" s="12"/>
      <c r="AY4" s="12"/>
    </row>
    <row r="5" spans="1:54" ht="15" x14ac:dyDescent="0.25">
      <c r="A5" s="95">
        <v>43497</v>
      </c>
      <c r="B5" s="96"/>
      <c r="C5" s="96"/>
      <c r="D5" s="97">
        <v>18</v>
      </c>
      <c r="E5" s="98">
        <v>23.997</v>
      </c>
      <c r="F5" s="27">
        <v>20.042000000000002</v>
      </c>
      <c r="G5" s="27">
        <v>17.838999999999999</v>
      </c>
      <c r="H5" s="27">
        <v>17.507000000000001</v>
      </c>
      <c r="I5" s="27">
        <v>17.507000000000001</v>
      </c>
      <c r="J5" s="27">
        <v>41.351999999999997</v>
      </c>
      <c r="K5" s="27">
        <v>22.123999999999999</v>
      </c>
      <c r="L5" s="27">
        <v>17.507000000000001</v>
      </c>
      <c r="M5" s="27">
        <v>17.541</v>
      </c>
      <c r="N5" s="27">
        <v>17.510000000000002</v>
      </c>
      <c r="O5" s="27">
        <v>18.277999999999999</v>
      </c>
      <c r="P5" s="27">
        <v>18.559999999999999</v>
      </c>
      <c r="Q5" s="27">
        <v>17.695</v>
      </c>
      <c r="R5" s="27">
        <v>17.766999999999999</v>
      </c>
      <c r="S5" s="27">
        <v>21.548999999999999</v>
      </c>
      <c r="T5" s="27">
        <v>24.052</v>
      </c>
      <c r="U5" s="27">
        <v>18.015000000000001</v>
      </c>
      <c r="V5" s="27">
        <v>18</v>
      </c>
      <c r="W5" s="27">
        <v>19.096</v>
      </c>
      <c r="X5" s="27">
        <v>25.536000000000001</v>
      </c>
      <c r="Y5" s="27">
        <v>18.391999999999999</v>
      </c>
      <c r="Z5" s="27">
        <v>17.724</v>
      </c>
      <c r="AA5" s="27">
        <v>17.923999999999999</v>
      </c>
      <c r="AB5" s="27">
        <v>18.225999999999999</v>
      </c>
      <c r="AC5" s="27">
        <v>19.571999999999999</v>
      </c>
      <c r="AD5" s="27">
        <v>17.507000000000001</v>
      </c>
      <c r="AE5" s="27">
        <v>19.545000000000002</v>
      </c>
      <c r="AF5" s="27">
        <v>17.507000000000001</v>
      </c>
      <c r="AG5" s="27">
        <v>17.686</v>
      </c>
      <c r="AH5" s="99">
        <v>17.507000000000001</v>
      </c>
      <c r="AI5" s="12">
        <v>17.809999999999999</v>
      </c>
      <c r="AJ5" s="12">
        <v>17.869</v>
      </c>
      <c r="AK5" s="12">
        <v>17.507000000000001</v>
      </c>
      <c r="AL5" s="12">
        <v>21.766999999999999</v>
      </c>
      <c r="AM5" s="12">
        <v>24.238</v>
      </c>
      <c r="AN5" s="12"/>
      <c r="AO5" s="12"/>
      <c r="AP5" s="12"/>
      <c r="AQ5" s="12"/>
      <c r="AR5" s="12"/>
      <c r="AS5" s="12"/>
      <c r="AT5" s="12"/>
      <c r="AU5" s="12"/>
      <c r="AV5" s="12"/>
      <c r="AW5" s="12"/>
      <c r="AX5" s="12"/>
      <c r="AY5" s="12"/>
    </row>
    <row r="6" spans="1:54" ht="15" x14ac:dyDescent="0.25">
      <c r="A6" s="95">
        <v>43525</v>
      </c>
      <c r="B6" s="96"/>
      <c r="C6" s="96"/>
      <c r="D6" s="97">
        <v>55</v>
      </c>
      <c r="E6" s="98">
        <v>64.234999999999999</v>
      </c>
      <c r="F6" s="27">
        <v>58.743000000000002</v>
      </c>
      <c r="G6" s="27">
        <v>60.183999999999997</v>
      </c>
      <c r="H6" s="27">
        <v>30.02</v>
      </c>
      <c r="I6" s="27">
        <v>37.57</v>
      </c>
      <c r="J6" s="27">
        <v>146.32499999999999</v>
      </c>
      <c r="K6" s="27">
        <v>54.345999999999997</v>
      </c>
      <c r="L6" s="27">
        <v>28.317</v>
      </c>
      <c r="M6" s="27">
        <v>98.694999999999993</v>
      </c>
      <c r="N6" s="27">
        <v>69.8</v>
      </c>
      <c r="O6" s="27">
        <v>45.529000000000003</v>
      </c>
      <c r="P6" s="27">
        <v>61.109000000000002</v>
      </c>
      <c r="Q6" s="27">
        <v>52.948999999999998</v>
      </c>
      <c r="R6" s="27">
        <v>68.783000000000001</v>
      </c>
      <c r="S6" s="27">
        <v>93.287000000000006</v>
      </c>
      <c r="T6" s="27">
        <v>55</v>
      </c>
      <c r="U6" s="27">
        <v>53.643999999999998</v>
      </c>
      <c r="V6" s="27">
        <v>58.764000000000003</v>
      </c>
      <c r="W6" s="27">
        <v>69.92</v>
      </c>
      <c r="X6" s="27">
        <v>54.512999999999998</v>
      </c>
      <c r="Y6" s="27">
        <v>51.387</v>
      </c>
      <c r="Z6" s="27">
        <v>35.478999999999999</v>
      </c>
      <c r="AA6" s="27">
        <v>67.808000000000007</v>
      </c>
      <c r="AB6" s="27">
        <v>92.91</v>
      </c>
      <c r="AC6" s="27">
        <v>47.835999999999999</v>
      </c>
      <c r="AD6" s="27">
        <v>42.854999999999997</v>
      </c>
      <c r="AE6" s="27">
        <v>101.181</v>
      </c>
      <c r="AF6" s="27">
        <v>26.933</v>
      </c>
      <c r="AG6" s="27">
        <v>68.587000000000003</v>
      </c>
      <c r="AH6" s="99">
        <v>30.289000000000001</v>
      </c>
      <c r="AI6" s="12">
        <v>49.008000000000003</v>
      </c>
      <c r="AJ6" s="12">
        <v>87.626000000000005</v>
      </c>
      <c r="AK6" s="12">
        <v>38.959000000000003</v>
      </c>
      <c r="AL6" s="12">
        <v>53.508000000000003</v>
      </c>
      <c r="AM6" s="12">
        <v>84.177000000000007</v>
      </c>
      <c r="AN6" s="12"/>
      <c r="AO6" s="12"/>
      <c r="AP6" s="12"/>
      <c r="AQ6" s="12"/>
      <c r="AR6" s="12"/>
      <c r="AS6" s="12"/>
      <c r="AT6" s="12"/>
      <c r="AU6" s="12"/>
      <c r="AV6" s="12"/>
      <c r="AW6" s="12"/>
      <c r="AX6" s="12"/>
      <c r="AY6" s="12"/>
    </row>
    <row r="7" spans="1:54" ht="15" x14ac:dyDescent="0.25">
      <c r="A7" s="95">
        <v>43556</v>
      </c>
      <c r="B7" s="96"/>
      <c r="C7" s="96"/>
      <c r="D7" s="97">
        <v>170</v>
      </c>
      <c r="E7" s="98">
        <v>187.32599999999999</v>
      </c>
      <c r="F7" s="27">
        <v>102.40300000000001</v>
      </c>
      <c r="G7" s="27">
        <v>93.316999999999993</v>
      </c>
      <c r="H7" s="27">
        <v>93.757999999999996</v>
      </c>
      <c r="I7" s="27">
        <v>211.09399999999999</v>
      </c>
      <c r="J7" s="27">
        <v>349.30799999999999</v>
      </c>
      <c r="K7" s="27">
        <v>153.70099999999999</v>
      </c>
      <c r="L7" s="27">
        <v>167.90299999999999</v>
      </c>
      <c r="M7" s="27">
        <v>279.93599999999998</v>
      </c>
      <c r="N7" s="27">
        <v>213.40799999999999</v>
      </c>
      <c r="O7" s="27">
        <v>120.227</v>
      </c>
      <c r="P7" s="27">
        <v>184.72399999999999</v>
      </c>
      <c r="Q7" s="27">
        <v>194.19200000000001</v>
      </c>
      <c r="R7" s="27">
        <v>170</v>
      </c>
      <c r="S7" s="27">
        <v>112.063</v>
      </c>
      <c r="T7" s="27">
        <v>179.97900000000001</v>
      </c>
      <c r="U7" s="27">
        <v>104.051</v>
      </c>
      <c r="V7" s="27">
        <v>159.096</v>
      </c>
      <c r="W7" s="27">
        <v>169.01400000000001</v>
      </c>
      <c r="X7" s="27">
        <v>208.64599999999999</v>
      </c>
      <c r="Y7" s="27">
        <v>173.96600000000001</v>
      </c>
      <c r="Z7" s="27">
        <v>158.94</v>
      </c>
      <c r="AA7" s="27">
        <v>244.95400000000001</v>
      </c>
      <c r="AB7" s="27">
        <v>203.67699999999999</v>
      </c>
      <c r="AC7" s="27">
        <v>137.89099999999999</v>
      </c>
      <c r="AD7" s="27">
        <v>208.55500000000001</v>
      </c>
      <c r="AE7" s="27">
        <v>159.262</v>
      </c>
      <c r="AF7" s="27">
        <v>85</v>
      </c>
      <c r="AG7" s="27">
        <v>183.94900000000001</v>
      </c>
      <c r="AH7" s="99">
        <v>176.053</v>
      </c>
      <c r="AI7" s="12">
        <v>235.48</v>
      </c>
      <c r="AJ7" s="12">
        <v>214.40299999999999</v>
      </c>
      <c r="AK7" s="12">
        <v>132.44999999999999</v>
      </c>
      <c r="AL7" s="12">
        <v>150.76300000000001</v>
      </c>
      <c r="AM7" s="12">
        <v>125.14</v>
      </c>
      <c r="AN7" s="12"/>
      <c r="AO7" s="12"/>
      <c r="AP7" s="12"/>
      <c r="AQ7" s="12"/>
      <c r="AR7" s="12"/>
      <c r="AS7" s="12"/>
      <c r="AT7" s="12"/>
      <c r="AU7" s="12"/>
      <c r="AV7" s="12"/>
      <c r="AW7" s="12"/>
      <c r="AX7" s="12"/>
      <c r="AY7" s="12"/>
    </row>
    <row r="8" spans="1:54" ht="15" x14ac:dyDescent="0.25">
      <c r="A8" s="95">
        <v>43586</v>
      </c>
      <c r="B8" s="96"/>
      <c r="C8" s="96"/>
      <c r="D8" s="97">
        <v>440</v>
      </c>
      <c r="E8" s="98">
        <v>478.68099999999998</v>
      </c>
      <c r="F8" s="27">
        <v>328.62900000000002</v>
      </c>
      <c r="G8" s="27">
        <v>416.09399999999999</v>
      </c>
      <c r="H8" s="27">
        <v>583.93200000000002</v>
      </c>
      <c r="I8" s="27">
        <v>575.86699999999996</v>
      </c>
      <c r="J8" s="27">
        <v>509.096</v>
      </c>
      <c r="K8" s="27">
        <v>355.41</v>
      </c>
      <c r="L8" s="27">
        <v>440</v>
      </c>
      <c r="M8" s="27">
        <v>333.77</v>
      </c>
      <c r="N8" s="27">
        <v>289.315</v>
      </c>
      <c r="O8" s="27">
        <v>438.964</v>
      </c>
      <c r="P8" s="27">
        <v>439.65100000000001</v>
      </c>
      <c r="Q8" s="27">
        <v>626.19899999999996</v>
      </c>
      <c r="R8" s="27">
        <v>387.38799999999998</v>
      </c>
      <c r="S8" s="27">
        <v>637.21699999999998</v>
      </c>
      <c r="T8" s="27">
        <v>477.71600000000001</v>
      </c>
      <c r="U8" s="27">
        <v>430.44499999999999</v>
      </c>
      <c r="V8" s="27">
        <v>469.54</v>
      </c>
      <c r="W8" s="27">
        <v>433.90100000000001</v>
      </c>
      <c r="X8" s="27">
        <v>551.16300000000001</v>
      </c>
      <c r="Y8" s="27">
        <v>454.62400000000002</v>
      </c>
      <c r="Z8" s="27">
        <v>217.833</v>
      </c>
      <c r="AA8" s="27">
        <v>626.50099999999998</v>
      </c>
      <c r="AB8" s="27">
        <v>331.93700000000001</v>
      </c>
      <c r="AC8" s="27">
        <v>478</v>
      </c>
      <c r="AD8" s="27">
        <v>404.06299999999999</v>
      </c>
      <c r="AE8" s="27">
        <v>417.64</v>
      </c>
      <c r="AF8" s="27">
        <v>453.13099999999997</v>
      </c>
      <c r="AG8" s="27">
        <v>525.71500000000003</v>
      </c>
      <c r="AH8" s="99">
        <v>431.84399999999999</v>
      </c>
      <c r="AI8" s="12">
        <v>686.06799999999998</v>
      </c>
      <c r="AJ8" s="12">
        <v>278.46600000000001</v>
      </c>
      <c r="AK8" s="12">
        <v>560.92899999999997</v>
      </c>
      <c r="AL8" s="12">
        <v>442.45</v>
      </c>
      <c r="AM8" s="12">
        <v>300.62900000000002</v>
      </c>
      <c r="AN8" s="12"/>
      <c r="AO8" s="12"/>
      <c r="AP8" s="12"/>
      <c r="AQ8" s="12"/>
      <c r="AR8" s="12"/>
      <c r="AS8" s="12"/>
      <c r="AT8" s="12"/>
      <c r="AU8" s="12"/>
      <c r="AV8" s="12"/>
      <c r="AW8" s="12"/>
      <c r="AX8" s="12"/>
      <c r="AY8" s="12"/>
    </row>
    <row r="9" spans="1:54" ht="15" x14ac:dyDescent="0.25">
      <c r="A9" s="95">
        <v>43617</v>
      </c>
      <c r="B9" s="96"/>
      <c r="C9" s="96"/>
      <c r="D9" s="97">
        <v>450</v>
      </c>
      <c r="E9" s="98">
        <v>455.7</v>
      </c>
      <c r="F9" s="27">
        <v>450</v>
      </c>
      <c r="G9" s="27">
        <v>736.24199999999996</v>
      </c>
      <c r="H9" s="27">
        <v>654.25599999999997</v>
      </c>
      <c r="I9" s="27">
        <v>362.08100000000002</v>
      </c>
      <c r="J9" s="27">
        <v>462.97800000000001</v>
      </c>
      <c r="K9" s="27">
        <v>160.68700000000001</v>
      </c>
      <c r="L9" s="27">
        <v>452.32499999999999</v>
      </c>
      <c r="M9" s="27">
        <v>216.03100000000001</v>
      </c>
      <c r="N9" s="27">
        <v>414.53300000000002</v>
      </c>
      <c r="O9" s="27">
        <v>501.52699999999999</v>
      </c>
      <c r="P9" s="27">
        <v>242.46700000000001</v>
      </c>
      <c r="Q9" s="27">
        <v>610.92499999999995</v>
      </c>
      <c r="R9" s="27">
        <v>235.02600000000001</v>
      </c>
      <c r="S9" s="27">
        <v>895.58600000000001</v>
      </c>
      <c r="T9" s="27">
        <v>419.74599999999998</v>
      </c>
      <c r="U9" s="27">
        <v>455.54199999999997</v>
      </c>
      <c r="V9" s="27">
        <v>484.25299999999999</v>
      </c>
      <c r="W9" s="27">
        <v>545.48900000000003</v>
      </c>
      <c r="X9" s="27">
        <v>375.548</v>
      </c>
      <c r="Y9" s="27">
        <v>281.04700000000003</v>
      </c>
      <c r="Z9" s="27">
        <v>247.83799999999999</v>
      </c>
      <c r="AA9" s="27">
        <v>588.17100000000005</v>
      </c>
      <c r="AB9" s="27">
        <v>187.238</v>
      </c>
      <c r="AC9" s="27">
        <v>521.947</v>
      </c>
      <c r="AD9" s="27">
        <v>241.65199999999999</v>
      </c>
      <c r="AE9" s="27">
        <v>247.7</v>
      </c>
      <c r="AF9" s="27">
        <v>645.35299999999995</v>
      </c>
      <c r="AG9" s="27">
        <v>442.96300000000002</v>
      </c>
      <c r="AH9" s="99">
        <v>742.06200000000001</v>
      </c>
      <c r="AI9" s="12">
        <v>971.9</v>
      </c>
      <c r="AJ9" s="12">
        <v>122.649</v>
      </c>
      <c r="AK9" s="12">
        <v>344.86500000000001</v>
      </c>
      <c r="AL9" s="12">
        <v>501.48599999999999</v>
      </c>
      <c r="AM9" s="12">
        <v>428.76499999999999</v>
      </c>
      <c r="AN9" s="12"/>
      <c r="AO9" s="12"/>
      <c r="AP9" s="12"/>
      <c r="AQ9" s="12"/>
      <c r="AR9" s="12"/>
      <c r="AS9" s="12"/>
      <c r="AT9" s="12"/>
      <c r="AU9" s="12"/>
      <c r="AV9" s="12"/>
      <c r="AW9" s="12"/>
      <c r="AX9" s="12"/>
      <c r="AY9" s="12"/>
    </row>
    <row r="10" spans="1:54" ht="15" x14ac:dyDescent="0.25">
      <c r="A10" s="95">
        <v>43647</v>
      </c>
      <c r="B10" s="96"/>
      <c r="C10" s="96"/>
      <c r="D10" s="97">
        <v>70</v>
      </c>
      <c r="E10" s="98">
        <v>70</v>
      </c>
      <c r="F10" s="27">
        <v>140.88499999999999</v>
      </c>
      <c r="G10" s="27">
        <v>246.56299999999999</v>
      </c>
      <c r="H10" s="27">
        <v>132.80199999999999</v>
      </c>
      <c r="I10" s="27">
        <v>64.641000000000005</v>
      </c>
      <c r="J10" s="27">
        <v>85.629000000000005</v>
      </c>
      <c r="K10" s="27">
        <v>31.914000000000001</v>
      </c>
      <c r="L10" s="27">
        <v>59.052</v>
      </c>
      <c r="M10" s="27">
        <v>41.828000000000003</v>
      </c>
      <c r="N10" s="27">
        <v>79.021000000000001</v>
      </c>
      <c r="O10" s="27">
        <v>90.951999999999998</v>
      </c>
      <c r="P10" s="27">
        <v>51.134</v>
      </c>
      <c r="Q10" s="27">
        <v>142.82</v>
      </c>
      <c r="R10" s="27">
        <v>41.753</v>
      </c>
      <c r="S10" s="27">
        <v>340.66800000000001</v>
      </c>
      <c r="T10" s="27">
        <v>72.849999999999994</v>
      </c>
      <c r="U10" s="27">
        <v>68.686999999999998</v>
      </c>
      <c r="V10" s="27">
        <v>152.50200000000001</v>
      </c>
      <c r="W10" s="27">
        <v>129.46100000000001</v>
      </c>
      <c r="X10" s="27">
        <v>45.390999999999998</v>
      </c>
      <c r="Y10" s="27">
        <v>39.209000000000003</v>
      </c>
      <c r="Z10" s="27">
        <v>29.870999999999999</v>
      </c>
      <c r="AA10" s="27">
        <v>87.95</v>
      </c>
      <c r="AB10" s="27">
        <v>35.737000000000002</v>
      </c>
      <c r="AC10" s="27">
        <v>105.727</v>
      </c>
      <c r="AD10" s="27">
        <v>32.031999999999996</v>
      </c>
      <c r="AE10" s="27">
        <v>39.905000000000001</v>
      </c>
      <c r="AF10" s="27">
        <v>165.85300000000001</v>
      </c>
      <c r="AG10" s="27">
        <v>89.692999999999998</v>
      </c>
      <c r="AH10" s="99">
        <v>129.14699999999999</v>
      </c>
      <c r="AI10" s="12">
        <v>308.45499999999998</v>
      </c>
      <c r="AJ10" s="12">
        <v>20.693999999999999</v>
      </c>
      <c r="AK10" s="12">
        <v>42.188000000000002</v>
      </c>
      <c r="AL10" s="12">
        <v>64.527000000000001</v>
      </c>
      <c r="AM10" s="12">
        <v>67.454999999999998</v>
      </c>
      <c r="AN10" s="12"/>
      <c r="AO10" s="12"/>
      <c r="AP10" s="12"/>
      <c r="AQ10" s="12"/>
      <c r="AR10" s="12"/>
      <c r="AS10" s="12"/>
      <c r="AT10" s="12"/>
      <c r="AU10" s="12"/>
      <c r="AV10" s="12"/>
      <c r="AW10" s="12"/>
      <c r="AX10" s="12"/>
      <c r="AY10" s="12"/>
    </row>
    <row r="11" spans="1:54" ht="15" x14ac:dyDescent="0.25">
      <c r="A11" s="95">
        <v>43678</v>
      </c>
      <c r="B11" s="96"/>
      <c r="C11" s="96"/>
      <c r="D11" s="97">
        <v>20</v>
      </c>
      <c r="E11" s="98">
        <v>17.652000000000001</v>
      </c>
      <c r="F11" s="27">
        <v>23.858000000000001</v>
      </c>
      <c r="G11" s="27">
        <v>37.991</v>
      </c>
      <c r="H11" s="27">
        <v>28.895</v>
      </c>
      <c r="I11" s="27">
        <v>22.03</v>
      </c>
      <c r="J11" s="27">
        <v>21.988</v>
      </c>
      <c r="K11" s="27">
        <v>15.183</v>
      </c>
      <c r="L11" s="27">
        <v>16.422999999999998</v>
      </c>
      <c r="M11" s="27">
        <v>18.916</v>
      </c>
      <c r="N11" s="27">
        <v>18.741</v>
      </c>
      <c r="O11" s="27">
        <v>20</v>
      </c>
      <c r="P11" s="27">
        <v>16.420000000000002</v>
      </c>
      <c r="Q11" s="27">
        <v>27.506</v>
      </c>
      <c r="R11" s="27">
        <v>14.798999999999999</v>
      </c>
      <c r="S11" s="27">
        <v>43.642000000000003</v>
      </c>
      <c r="T11" s="27">
        <v>19.292999999999999</v>
      </c>
      <c r="U11" s="27">
        <v>24.222999999999999</v>
      </c>
      <c r="V11" s="27">
        <v>29.632999999999999</v>
      </c>
      <c r="W11" s="27">
        <v>25.036000000000001</v>
      </c>
      <c r="X11" s="27">
        <v>15.749000000000001</v>
      </c>
      <c r="Y11" s="27">
        <v>15.528</v>
      </c>
      <c r="Z11" s="27">
        <v>12.503</v>
      </c>
      <c r="AA11" s="27">
        <v>21.530999999999999</v>
      </c>
      <c r="AB11" s="27">
        <v>13.696</v>
      </c>
      <c r="AC11" s="27">
        <v>21.472000000000001</v>
      </c>
      <c r="AD11" s="27">
        <v>14.702</v>
      </c>
      <c r="AE11" s="27">
        <v>14.545</v>
      </c>
      <c r="AF11" s="27">
        <v>25.42</v>
      </c>
      <c r="AG11" s="27">
        <v>20.702999999999999</v>
      </c>
      <c r="AH11" s="99">
        <v>24.838999999999999</v>
      </c>
      <c r="AI11" s="12">
        <v>41.179000000000002</v>
      </c>
      <c r="AJ11" s="12">
        <v>12.513</v>
      </c>
      <c r="AK11" s="12">
        <v>16.841000000000001</v>
      </c>
      <c r="AL11" s="12">
        <v>26.388999999999999</v>
      </c>
      <c r="AM11" s="12">
        <v>16.675000000000001</v>
      </c>
      <c r="AN11" s="12"/>
      <c r="AO11" s="12"/>
      <c r="AP11" s="12"/>
      <c r="AQ11" s="12"/>
      <c r="AR11" s="12"/>
      <c r="AS11" s="12"/>
      <c r="AT11" s="12"/>
      <c r="AU11" s="12"/>
      <c r="AV11" s="12"/>
      <c r="AW11" s="12"/>
      <c r="AX11" s="12"/>
      <c r="AY11" s="12"/>
    </row>
    <row r="12" spans="1:54" ht="15" x14ac:dyDescent="0.25">
      <c r="A12" s="95">
        <v>43709</v>
      </c>
      <c r="B12" s="96"/>
      <c r="C12" s="96"/>
      <c r="D12" s="97">
        <v>12</v>
      </c>
      <c r="E12" s="98">
        <v>9.9220000000000006</v>
      </c>
      <c r="F12" s="27">
        <v>15.159000000000001</v>
      </c>
      <c r="G12" s="27">
        <v>12</v>
      </c>
      <c r="H12" s="27">
        <v>15.12</v>
      </c>
      <c r="I12" s="27">
        <v>11.324999999999999</v>
      </c>
      <c r="J12" s="27">
        <v>14.25</v>
      </c>
      <c r="K12" s="27">
        <v>7.8209999999999997</v>
      </c>
      <c r="L12" s="27">
        <v>14.316000000000001</v>
      </c>
      <c r="M12" s="27">
        <v>9.2799999999999994</v>
      </c>
      <c r="N12" s="27">
        <v>8.5719999999999992</v>
      </c>
      <c r="O12" s="27">
        <v>11.471</v>
      </c>
      <c r="P12" s="27">
        <v>7.8280000000000003</v>
      </c>
      <c r="Q12" s="27">
        <v>14.122</v>
      </c>
      <c r="R12" s="27">
        <v>7.32</v>
      </c>
      <c r="S12" s="27">
        <v>14.996</v>
      </c>
      <c r="T12" s="27">
        <v>9.6639999999999997</v>
      </c>
      <c r="U12" s="27">
        <v>78.569999999999993</v>
      </c>
      <c r="V12" s="27">
        <v>11.462</v>
      </c>
      <c r="W12" s="27">
        <v>11.8</v>
      </c>
      <c r="X12" s="27">
        <v>18.920999999999999</v>
      </c>
      <c r="Y12" s="27">
        <v>8.2889999999999997</v>
      </c>
      <c r="Z12" s="27">
        <v>6.2729999999999997</v>
      </c>
      <c r="AA12" s="27">
        <v>15.936</v>
      </c>
      <c r="AB12" s="27">
        <v>12.425000000000001</v>
      </c>
      <c r="AC12" s="27">
        <v>12.420999999999999</v>
      </c>
      <c r="AD12" s="27">
        <v>24.454000000000001</v>
      </c>
      <c r="AE12" s="27">
        <v>15.403</v>
      </c>
      <c r="AF12" s="27">
        <v>12.728999999999999</v>
      </c>
      <c r="AG12" s="27">
        <v>9.6530000000000005</v>
      </c>
      <c r="AH12" s="99">
        <v>10.962</v>
      </c>
      <c r="AI12" s="12">
        <v>22.576000000000001</v>
      </c>
      <c r="AJ12" s="12">
        <v>5.6580000000000004</v>
      </c>
      <c r="AK12" s="12">
        <v>19.393999999999998</v>
      </c>
      <c r="AL12" s="12">
        <v>24.379000000000001</v>
      </c>
      <c r="AM12" s="12">
        <v>8.3350000000000009</v>
      </c>
      <c r="AN12" s="12"/>
      <c r="AO12" s="12"/>
      <c r="AP12" s="12"/>
      <c r="AQ12" s="12"/>
      <c r="AR12" s="12"/>
      <c r="AS12" s="12"/>
      <c r="AT12" s="12"/>
      <c r="AU12" s="12"/>
      <c r="AV12" s="12"/>
      <c r="AW12" s="12"/>
      <c r="AX12" s="12"/>
      <c r="AY12" s="12"/>
    </row>
    <row r="13" spans="1:54" ht="15" x14ac:dyDescent="0.25">
      <c r="A13" s="95">
        <v>43739</v>
      </c>
      <c r="B13" s="96"/>
      <c r="C13" s="96"/>
      <c r="D13" s="97">
        <v>24.46</v>
      </c>
      <c r="E13" s="98">
        <v>46.052</v>
      </c>
      <c r="F13" s="27">
        <v>23.812999999999999</v>
      </c>
      <c r="G13" s="27">
        <v>31.689</v>
      </c>
      <c r="H13" s="27">
        <v>23.504000000000001</v>
      </c>
      <c r="I13" s="27">
        <v>38.383000000000003</v>
      </c>
      <c r="J13" s="27">
        <v>47.951000000000001</v>
      </c>
      <c r="K13" s="27">
        <v>10.845000000000001</v>
      </c>
      <c r="L13" s="27">
        <v>15.058</v>
      </c>
      <c r="M13" s="27">
        <v>12.122</v>
      </c>
      <c r="N13" s="27">
        <v>26.234999999999999</v>
      </c>
      <c r="O13" s="27">
        <v>13.377000000000001</v>
      </c>
      <c r="P13" s="27">
        <v>11.398999999999999</v>
      </c>
      <c r="Q13" s="27">
        <v>33.206000000000003</v>
      </c>
      <c r="R13" s="27">
        <v>23.106999999999999</v>
      </c>
      <c r="S13" s="27">
        <v>38.279000000000003</v>
      </c>
      <c r="T13" s="27">
        <v>18.414999999999999</v>
      </c>
      <c r="U13" s="27">
        <v>67.5</v>
      </c>
      <c r="V13" s="27">
        <v>36.067999999999998</v>
      </c>
      <c r="W13" s="27">
        <v>16.126999999999999</v>
      </c>
      <c r="X13" s="27">
        <v>34.051000000000002</v>
      </c>
      <c r="Y13" s="27">
        <v>13.691000000000001</v>
      </c>
      <c r="Z13" s="27">
        <v>16.28</v>
      </c>
      <c r="AA13" s="27">
        <v>17.100000000000001</v>
      </c>
      <c r="AB13" s="27">
        <v>27.975999999999999</v>
      </c>
      <c r="AC13" s="27">
        <v>29.777999999999999</v>
      </c>
      <c r="AD13" s="27">
        <v>47.173999999999999</v>
      </c>
      <c r="AE13" s="27">
        <v>39.392000000000003</v>
      </c>
      <c r="AF13" s="27">
        <v>15.68</v>
      </c>
      <c r="AG13" s="27">
        <v>22.347000000000001</v>
      </c>
      <c r="AH13" s="99">
        <v>20.091000000000001</v>
      </c>
      <c r="AI13" s="12">
        <v>28.780999999999999</v>
      </c>
      <c r="AJ13" s="12">
        <v>9.4809999999999999</v>
      </c>
      <c r="AK13" s="12">
        <v>51.945</v>
      </c>
      <c r="AL13" s="12">
        <v>28.16</v>
      </c>
      <c r="AM13" s="12">
        <v>12.19</v>
      </c>
      <c r="AN13" s="12"/>
      <c r="AO13" s="12"/>
      <c r="AP13" s="12"/>
      <c r="AQ13" s="12"/>
      <c r="AR13" s="12"/>
      <c r="AS13" s="12"/>
      <c r="AT13" s="12"/>
      <c r="AU13" s="12"/>
      <c r="AV13" s="12"/>
      <c r="AW13" s="12"/>
      <c r="AX13" s="12"/>
      <c r="AY13" s="12"/>
    </row>
    <row r="14" spans="1:54" ht="15" x14ac:dyDescent="0.25">
      <c r="A14" s="95">
        <v>43770</v>
      </c>
      <c r="B14" s="96"/>
      <c r="C14" s="96"/>
      <c r="D14" s="97">
        <v>27.78</v>
      </c>
      <c r="E14" s="98">
        <v>43.485999999999997</v>
      </c>
      <c r="F14" s="27">
        <v>30.106000000000002</v>
      </c>
      <c r="G14" s="27">
        <v>33.378999999999998</v>
      </c>
      <c r="H14" s="27">
        <v>40.082000000000001</v>
      </c>
      <c r="I14" s="27">
        <v>37.353999999999999</v>
      </c>
      <c r="J14" s="27">
        <v>46.295000000000002</v>
      </c>
      <c r="K14" s="27">
        <v>20.959</v>
      </c>
      <c r="L14" s="27">
        <v>20.318999999999999</v>
      </c>
      <c r="M14" s="27">
        <v>20.405999999999999</v>
      </c>
      <c r="N14" s="27">
        <v>39.229999999999997</v>
      </c>
      <c r="O14" s="27">
        <v>23.664000000000001</v>
      </c>
      <c r="P14" s="27">
        <v>22.434000000000001</v>
      </c>
      <c r="Q14" s="27">
        <v>30.992000000000001</v>
      </c>
      <c r="R14" s="27">
        <v>24.731000000000002</v>
      </c>
      <c r="S14" s="27">
        <v>40.558</v>
      </c>
      <c r="T14" s="27">
        <v>47.829000000000001</v>
      </c>
      <c r="U14" s="27">
        <v>31.629000000000001</v>
      </c>
      <c r="V14" s="27">
        <v>36.793999999999997</v>
      </c>
      <c r="W14" s="27">
        <v>21.760999999999999</v>
      </c>
      <c r="X14" s="27">
        <v>22.052</v>
      </c>
      <c r="Y14" s="27">
        <v>20.367000000000001</v>
      </c>
      <c r="Z14" s="27">
        <v>19.66</v>
      </c>
      <c r="AA14" s="27">
        <v>26.196999999999999</v>
      </c>
      <c r="AB14" s="27">
        <v>37.866</v>
      </c>
      <c r="AC14" s="27">
        <v>31.105</v>
      </c>
      <c r="AD14" s="27">
        <v>47.439</v>
      </c>
      <c r="AE14" s="27">
        <v>33.709000000000003</v>
      </c>
      <c r="AF14" s="27">
        <v>23.981000000000002</v>
      </c>
      <c r="AG14" s="27">
        <v>32.841999999999999</v>
      </c>
      <c r="AH14" s="99">
        <v>52.353999999999999</v>
      </c>
      <c r="AI14" s="12">
        <v>29.806000000000001</v>
      </c>
      <c r="AJ14" s="12">
        <v>18.437000000000001</v>
      </c>
      <c r="AK14" s="12">
        <v>52.186</v>
      </c>
      <c r="AL14" s="12">
        <v>26.462</v>
      </c>
      <c r="AM14" s="12">
        <v>23.202999999999999</v>
      </c>
      <c r="AN14" s="12"/>
      <c r="AO14" s="12"/>
      <c r="AP14" s="12"/>
      <c r="AQ14" s="12"/>
      <c r="AR14" s="12"/>
      <c r="AS14" s="12"/>
      <c r="AT14" s="12"/>
      <c r="AU14" s="12"/>
      <c r="AV14" s="12"/>
      <c r="AW14" s="12"/>
      <c r="AX14" s="12"/>
      <c r="AY14" s="12"/>
    </row>
    <row r="15" spans="1:54" ht="15" x14ac:dyDescent="0.25">
      <c r="A15" s="95">
        <v>43800</v>
      </c>
      <c r="B15" s="96"/>
      <c r="C15" s="96"/>
      <c r="D15" s="97">
        <v>25.27</v>
      </c>
      <c r="E15" s="98">
        <v>41.454999999999998</v>
      </c>
      <c r="F15" s="27">
        <v>23.884</v>
      </c>
      <c r="G15" s="27">
        <v>26.195</v>
      </c>
      <c r="H15" s="27">
        <v>30.026</v>
      </c>
      <c r="I15" s="27">
        <v>28.582000000000001</v>
      </c>
      <c r="J15" s="27">
        <v>32.328000000000003</v>
      </c>
      <c r="K15" s="27">
        <v>21.587</v>
      </c>
      <c r="L15" s="27">
        <v>22.07</v>
      </c>
      <c r="M15" s="27">
        <v>20.745999999999999</v>
      </c>
      <c r="N15" s="27">
        <v>27.324999999999999</v>
      </c>
      <c r="O15" s="27">
        <v>22.140999999999998</v>
      </c>
      <c r="P15" s="27">
        <v>20.728000000000002</v>
      </c>
      <c r="Q15" s="27">
        <v>25.233000000000001</v>
      </c>
      <c r="R15" s="27">
        <v>21.664000000000001</v>
      </c>
      <c r="S15" s="27">
        <v>42.104999999999997</v>
      </c>
      <c r="T15" s="27">
        <v>47.954999999999998</v>
      </c>
      <c r="U15" s="27">
        <v>24.521999999999998</v>
      </c>
      <c r="V15" s="27">
        <v>39.725000000000001</v>
      </c>
      <c r="W15" s="27">
        <v>23.094999999999999</v>
      </c>
      <c r="X15" s="27">
        <v>21.763999999999999</v>
      </c>
      <c r="Y15" s="27">
        <v>20.093</v>
      </c>
      <c r="Z15" s="27">
        <v>21.030999999999999</v>
      </c>
      <c r="AA15" s="27">
        <v>28.914999999999999</v>
      </c>
      <c r="AB15" s="27">
        <v>21.91</v>
      </c>
      <c r="AC15" s="27">
        <v>26.234999999999999</v>
      </c>
      <c r="AD15" s="27">
        <v>27.99</v>
      </c>
      <c r="AE15" s="27">
        <v>21.736000000000001</v>
      </c>
      <c r="AF15" s="27">
        <v>25.547999999999998</v>
      </c>
      <c r="AG15" s="27">
        <v>23.940999999999999</v>
      </c>
      <c r="AH15" s="99">
        <v>32.143000000000001</v>
      </c>
      <c r="AI15" s="12">
        <v>29.085000000000001</v>
      </c>
      <c r="AJ15" s="12">
        <v>19.992999999999999</v>
      </c>
      <c r="AK15" s="12">
        <v>30.613</v>
      </c>
      <c r="AL15" s="12">
        <v>29.126999999999999</v>
      </c>
      <c r="AM15" s="12">
        <v>26.349</v>
      </c>
      <c r="AN15" s="12"/>
      <c r="AO15" s="12"/>
      <c r="AP15" s="12"/>
      <c r="AQ15" s="12"/>
      <c r="AR15" s="12"/>
      <c r="AS15" s="12"/>
      <c r="AT15" s="12"/>
      <c r="AU15" s="12"/>
      <c r="AV15" s="12"/>
      <c r="AW15" s="12"/>
      <c r="AX15" s="12"/>
      <c r="AY15" s="12"/>
    </row>
    <row r="16" spans="1:54" ht="15" x14ac:dyDescent="0.25">
      <c r="A16" s="95">
        <v>43831</v>
      </c>
      <c r="B16" s="96"/>
      <c r="C16" s="96"/>
      <c r="D16" s="97">
        <v>25.07</v>
      </c>
      <c r="E16" s="98">
        <v>30.51</v>
      </c>
      <c r="F16" s="27">
        <v>20.917000000000002</v>
      </c>
      <c r="G16" s="27">
        <v>22.337</v>
      </c>
      <c r="H16" s="27">
        <v>24.488</v>
      </c>
      <c r="I16" s="27">
        <v>23.597999999999999</v>
      </c>
      <c r="J16" s="27">
        <v>24.059000000000001</v>
      </c>
      <c r="K16" s="27">
        <v>18.027999999999999</v>
      </c>
      <c r="L16" s="27">
        <v>19.492000000000001</v>
      </c>
      <c r="M16" s="27">
        <v>18.802</v>
      </c>
      <c r="N16" s="27">
        <v>21.196000000000002</v>
      </c>
      <c r="O16" s="27">
        <v>19.861000000000001</v>
      </c>
      <c r="P16" s="27">
        <v>18.581</v>
      </c>
      <c r="Q16" s="27">
        <v>23.181999999999999</v>
      </c>
      <c r="R16" s="27">
        <v>20.713000000000001</v>
      </c>
      <c r="S16" s="27">
        <v>26.62</v>
      </c>
      <c r="T16" s="27">
        <v>30.51</v>
      </c>
      <c r="U16" s="27">
        <v>23.731999999999999</v>
      </c>
      <c r="V16" s="27">
        <v>24.42</v>
      </c>
      <c r="W16" s="27">
        <v>24.396999999999998</v>
      </c>
      <c r="X16" s="27">
        <v>20.324999999999999</v>
      </c>
      <c r="Y16" s="27">
        <v>18.649000000000001</v>
      </c>
      <c r="Z16" s="27">
        <v>16.885999999999999</v>
      </c>
      <c r="AA16" s="27">
        <v>23.03</v>
      </c>
      <c r="AB16" s="27">
        <v>28.335999999999999</v>
      </c>
      <c r="AC16" s="27">
        <v>23.724</v>
      </c>
      <c r="AD16" s="27">
        <v>23.393000000000001</v>
      </c>
      <c r="AE16" s="27">
        <v>19.251000000000001</v>
      </c>
      <c r="AF16" s="27">
        <v>21.783999999999999</v>
      </c>
      <c r="AG16" s="27">
        <v>20.832999999999998</v>
      </c>
      <c r="AH16" s="99">
        <v>25.119</v>
      </c>
      <c r="AI16" s="12">
        <v>27.315000000000001</v>
      </c>
      <c r="AJ16" s="12">
        <v>16.446000000000002</v>
      </c>
      <c r="AK16" s="12">
        <v>22.158000000000001</v>
      </c>
      <c r="AL16" s="12">
        <v>21.6</v>
      </c>
      <c r="AM16" s="12">
        <v>26.565000000000001</v>
      </c>
      <c r="AN16" s="12"/>
      <c r="AO16" s="12"/>
      <c r="AP16" s="12"/>
      <c r="AQ16" s="12"/>
      <c r="AR16" s="12"/>
      <c r="AS16" s="12"/>
      <c r="AT16" s="12"/>
      <c r="AU16" s="12"/>
      <c r="AV16" s="12"/>
      <c r="AW16" s="12"/>
      <c r="AX16" s="12"/>
      <c r="AY16" s="12"/>
    </row>
    <row r="17" spans="1:51" ht="15" x14ac:dyDescent="0.25">
      <c r="A17" s="95">
        <v>43862</v>
      </c>
      <c r="B17" s="96"/>
      <c r="C17" s="96"/>
      <c r="D17" s="97">
        <v>27.87</v>
      </c>
      <c r="E17" s="98">
        <v>29.640999999999998</v>
      </c>
      <c r="F17" s="27">
        <v>20.824000000000002</v>
      </c>
      <c r="G17" s="27">
        <v>19.550999999999998</v>
      </c>
      <c r="H17" s="27">
        <v>21.385000000000002</v>
      </c>
      <c r="I17" s="27">
        <v>65.715999999999994</v>
      </c>
      <c r="J17" s="27">
        <v>39.072000000000003</v>
      </c>
      <c r="K17" s="27">
        <v>15.564</v>
      </c>
      <c r="L17" s="27">
        <v>17.087</v>
      </c>
      <c r="M17" s="27">
        <v>17.384</v>
      </c>
      <c r="N17" s="27">
        <v>20.370999999999999</v>
      </c>
      <c r="O17" s="27">
        <v>19.234000000000002</v>
      </c>
      <c r="P17" s="27">
        <v>17.452999999999999</v>
      </c>
      <c r="Q17" s="27">
        <v>21.786999999999999</v>
      </c>
      <c r="R17" s="27">
        <v>34.953000000000003</v>
      </c>
      <c r="S17" s="27">
        <v>33.329000000000001</v>
      </c>
      <c r="T17" s="27">
        <v>30.329000000000001</v>
      </c>
      <c r="U17" s="27">
        <v>24.530999999999999</v>
      </c>
      <c r="V17" s="27">
        <v>37.084000000000003</v>
      </c>
      <c r="W17" s="27">
        <v>33.244999999999997</v>
      </c>
      <c r="X17" s="27">
        <v>18.998999999999999</v>
      </c>
      <c r="Y17" s="27">
        <v>16.797999999999998</v>
      </c>
      <c r="Z17" s="27">
        <v>23.22</v>
      </c>
      <c r="AA17" s="27">
        <v>23.465</v>
      </c>
      <c r="AB17" s="27">
        <v>28.946999999999999</v>
      </c>
      <c r="AC17" s="27">
        <v>19.350999999999999</v>
      </c>
      <c r="AD17" s="27">
        <v>27.367000000000001</v>
      </c>
      <c r="AE17" s="27">
        <v>16.837</v>
      </c>
      <c r="AF17" s="27">
        <v>24.434000000000001</v>
      </c>
      <c r="AG17" s="27">
        <v>18.233000000000001</v>
      </c>
      <c r="AH17" s="99">
        <v>20.834</v>
      </c>
      <c r="AI17" s="12">
        <v>24.984000000000002</v>
      </c>
      <c r="AJ17" s="12">
        <v>14.335000000000001</v>
      </c>
      <c r="AK17" s="12">
        <v>25.62</v>
      </c>
      <c r="AL17" s="12">
        <v>43.323999999999998</v>
      </c>
      <c r="AM17" s="12">
        <v>22.512</v>
      </c>
      <c r="AN17" s="12"/>
      <c r="AO17" s="12"/>
      <c r="AP17" s="12"/>
      <c r="AQ17" s="12"/>
      <c r="AR17" s="12"/>
      <c r="AS17" s="12"/>
      <c r="AT17" s="12"/>
      <c r="AU17" s="12"/>
      <c r="AV17" s="12"/>
      <c r="AW17" s="12"/>
      <c r="AX17" s="12"/>
      <c r="AY17" s="12"/>
    </row>
    <row r="18" spans="1:51" ht="15" x14ac:dyDescent="0.25">
      <c r="A18" s="95">
        <v>43891</v>
      </c>
      <c r="B18" s="96"/>
      <c r="C18" s="96"/>
      <c r="D18" s="97">
        <v>76.75</v>
      </c>
      <c r="E18" s="98">
        <v>81.494</v>
      </c>
      <c r="F18" s="27">
        <v>65.912000000000006</v>
      </c>
      <c r="G18" s="27">
        <v>34.927999999999997</v>
      </c>
      <c r="H18" s="27">
        <v>52.540999999999997</v>
      </c>
      <c r="I18" s="27">
        <v>231.77799999999999</v>
      </c>
      <c r="J18" s="27">
        <v>53.817999999999998</v>
      </c>
      <c r="K18" s="27">
        <v>31.577000000000002</v>
      </c>
      <c r="L18" s="27">
        <v>91.576999999999998</v>
      </c>
      <c r="M18" s="27">
        <v>63.808</v>
      </c>
      <c r="N18" s="27">
        <v>51.154000000000003</v>
      </c>
      <c r="O18" s="27">
        <v>60.667000000000002</v>
      </c>
      <c r="P18" s="27">
        <v>67.61</v>
      </c>
      <c r="Q18" s="27">
        <v>77.567999999999998</v>
      </c>
      <c r="R18" s="27">
        <v>90.123000000000005</v>
      </c>
      <c r="S18" s="27">
        <v>78.835999999999999</v>
      </c>
      <c r="T18" s="27">
        <v>105.93899999999999</v>
      </c>
      <c r="U18" s="27">
        <v>80.034999999999997</v>
      </c>
      <c r="V18" s="27">
        <v>91.864999999999995</v>
      </c>
      <c r="W18" s="27">
        <v>57.185000000000002</v>
      </c>
      <c r="X18" s="27">
        <v>57.530999999999999</v>
      </c>
      <c r="Y18" s="27">
        <v>35.737000000000002</v>
      </c>
      <c r="Z18" s="27">
        <v>64.605999999999995</v>
      </c>
      <c r="AA18" s="27">
        <v>121.054</v>
      </c>
      <c r="AB18" s="27">
        <v>44.802999999999997</v>
      </c>
      <c r="AC18" s="27">
        <v>48.527000000000001</v>
      </c>
      <c r="AD18" s="27">
        <v>136.34200000000001</v>
      </c>
      <c r="AE18" s="27">
        <v>34.430999999999997</v>
      </c>
      <c r="AF18" s="27">
        <v>100.95099999999999</v>
      </c>
      <c r="AG18" s="27">
        <v>33.597999999999999</v>
      </c>
      <c r="AH18" s="99">
        <v>86.531999999999996</v>
      </c>
      <c r="AI18" s="12">
        <v>84.644000000000005</v>
      </c>
      <c r="AJ18" s="12">
        <v>44.128999999999998</v>
      </c>
      <c r="AK18" s="12">
        <v>65.146000000000001</v>
      </c>
      <c r="AL18" s="12">
        <v>90.046000000000006</v>
      </c>
      <c r="AM18" s="12">
        <v>40.799999999999997</v>
      </c>
      <c r="AN18" s="12"/>
      <c r="AO18" s="12"/>
      <c r="AP18" s="12"/>
      <c r="AQ18" s="12"/>
      <c r="AR18" s="12"/>
      <c r="AS18" s="12"/>
      <c r="AT18" s="12"/>
      <c r="AU18" s="12"/>
      <c r="AV18" s="12"/>
      <c r="AW18" s="12"/>
      <c r="AX18" s="12"/>
      <c r="AY18" s="12"/>
    </row>
    <row r="19" spans="1:51" ht="15" x14ac:dyDescent="0.25">
      <c r="A19" s="95">
        <v>43922</v>
      </c>
      <c r="B19" s="96"/>
      <c r="C19" s="96"/>
      <c r="D19" s="97">
        <v>215.16</v>
      </c>
      <c r="E19" s="98">
        <v>192.42</v>
      </c>
      <c r="F19" s="27">
        <v>106.44499999999999</v>
      </c>
      <c r="G19" s="27">
        <v>231.273</v>
      </c>
      <c r="H19" s="27">
        <v>309.07</v>
      </c>
      <c r="I19" s="27">
        <v>483.64499999999998</v>
      </c>
      <c r="J19" s="27">
        <v>172.69399999999999</v>
      </c>
      <c r="K19" s="27">
        <v>174.773</v>
      </c>
      <c r="L19" s="27">
        <v>251.55799999999999</v>
      </c>
      <c r="M19" s="27">
        <v>176.46600000000001</v>
      </c>
      <c r="N19" s="27">
        <v>130.90799999999999</v>
      </c>
      <c r="O19" s="27">
        <v>147.46199999999999</v>
      </c>
      <c r="P19" s="27">
        <v>245.19900000000001</v>
      </c>
      <c r="Q19" s="27">
        <v>175.31200000000001</v>
      </c>
      <c r="R19" s="27">
        <v>118.858</v>
      </c>
      <c r="S19" s="27">
        <v>343.18400000000003</v>
      </c>
      <c r="T19" s="27">
        <v>288.71600000000001</v>
      </c>
      <c r="U19" s="27">
        <v>228.18700000000001</v>
      </c>
      <c r="V19" s="27">
        <v>226.18299999999999</v>
      </c>
      <c r="W19" s="27">
        <v>194.38300000000001</v>
      </c>
      <c r="X19" s="27">
        <v>166.25299999999999</v>
      </c>
      <c r="Y19" s="27">
        <v>124.654</v>
      </c>
      <c r="Z19" s="27">
        <v>213.084</v>
      </c>
      <c r="AA19" s="27">
        <v>258.74599999999998</v>
      </c>
      <c r="AB19" s="27">
        <v>166.85400000000001</v>
      </c>
      <c r="AC19" s="27">
        <v>338.32100000000003</v>
      </c>
      <c r="AD19" s="27">
        <v>183.744</v>
      </c>
      <c r="AE19" s="27">
        <v>136.52500000000001</v>
      </c>
      <c r="AF19" s="27">
        <v>260.46899999999999</v>
      </c>
      <c r="AG19" s="27">
        <v>158.226</v>
      </c>
      <c r="AH19" s="99">
        <v>417.39600000000002</v>
      </c>
      <c r="AI19" s="12">
        <v>169.017</v>
      </c>
      <c r="AJ19" s="12">
        <v>120.571</v>
      </c>
      <c r="AK19" s="12">
        <v>234.90299999999999</v>
      </c>
      <c r="AL19" s="12">
        <v>113.92400000000001</v>
      </c>
      <c r="AM19" s="12">
        <v>91.19</v>
      </c>
      <c r="AN19" s="12"/>
      <c r="AO19" s="12"/>
      <c r="AP19" s="12"/>
      <c r="AQ19" s="12"/>
      <c r="AR19" s="12"/>
      <c r="AS19" s="12"/>
      <c r="AT19" s="12"/>
      <c r="AU19" s="12"/>
      <c r="AV19" s="12"/>
      <c r="AW19" s="12"/>
      <c r="AX19" s="12"/>
      <c r="AY19" s="12"/>
    </row>
    <row r="20" spans="1:51" ht="15" x14ac:dyDescent="0.25">
      <c r="A20" s="95">
        <v>43952</v>
      </c>
      <c r="B20" s="96"/>
      <c r="C20" s="96"/>
      <c r="D20" s="97">
        <v>531.97</v>
      </c>
      <c r="E20" s="98">
        <v>579.36099999999999</v>
      </c>
      <c r="F20" s="27">
        <v>465.26499999999999</v>
      </c>
      <c r="G20" s="27">
        <v>1190.106</v>
      </c>
      <c r="H20" s="27">
        <v>775.45100000000002</v>
      </c>
      <c r="I20" s="27">
        <v>627.65200000000004</v>
      </c>
      <c r="J20" s="27">
        <v>335.03699999999998</v>
      </c>
      <c r="K20" s="27">
        <v>475.25599999999997</v>
      </c>
      <c r="L20" s="27">
        <v>311.505</v>
      </c>
      <c r="M20" s="27">
        <v>251.29300000000001</v>
      </c>
      <c r="N20" s="27">
        <v>445.02100000000002</v>
      </c>
      <c r="O20" s="27">
        <v>342.82900000000001</v>
      </c>
      <c r="P20" s="27">
        <v>738.89499999999998</v>
      </c>
      <c r="Q20" s="27">
        <v>405.673</v>
      </c>
      <c r="R20" s="27">
        <v>674.42399999999998</v>
      </c>
      <c r="S20" s="27">
        <v>771.226</v>
      </c>
      <c r="T20" s="27">
        <v>922.53700000000003</v>
      </c>
      <c r="U20" s="27">
        <v>658.54100000000005</v>
      </c>
      <c r="V20" s="27">
        <v>545.07399999999996</v>
      </c>
      <c r="W20" s="27">
        <v>489.61700000000002</v>
      </c>
      <c r="X20" s="27">
        <v>424.464</v>
      </c>
      <c r="Y20" s="27">
        <v>152.75</v>
      </c>
      <c r="Z20" s="27">
        <v>558.28099999999995</v>
      </c>
      <c r="AA20" s="27">
        <v>395.70800000000003</v>
      </c>
      <c r="AB20" s="27">
        <v>568.29100000000005</v>
      </c>
      <c r="AC20" s="27">
        <v>662.05799999999999</v>
      </c>
      <c r="AD20" s="27">
        <v>424.45400000000001</v>
      </c>
      <c r="AE20" s="27">
        <v>677.23</v>
      </c>
      <c r="AF20" s="27">
        <v>710.96600000000001</v>
      </c>
      <c r="AG20" s="27">
        <v>410.50299999999999</v>
      </c>
      <c r="AH20" s="99">
        <v>946.99699999999996</v>
      </c>
      <c r="AI20" s="12">
        <v>212.678</v>
      </c>
      <c r="AJ20" s="12">
        <v>384.83499999999998</v>
      </c>
      <c r="AK20" s="12">
        <v>656.46</v>
      </c>
      <c r="AL20" s="12">
        <v>334.66</v>
      </c>
      <c r="AM20" s="12">
        <v>284.27699999999999</v>
      </c>
      <c r="AN20" s="12"/>
      <c r="AO20" s="12"/>
      <c r="AP20" s="12"/>
      <c r="AQ20" s="12"/>
      <c r="AR20" s="12"/>
      <c r="AS20" s="12"/>
      <c r="AT20" s="12"/>
      <c r="AU20" s="12"/>
      <c r="AV20" s="12"/>
      <c r="AW20" s="12"/>
      <c r="AX20" s="12"/>
      <c r="AY20" s="12"/>
    </row>
    <row r="21" spans="1:51" ht="15" x14ac:dyDescent="0.25">
      <c r="A21" s="95">
        <v>43983</v>
      </c>
      <c r="B21" s="96"/>
      <c r="C21" s="96"/>
      <c r="D21" s="97">
        <v>420.22</v>
      </c>
      <c r="E21" s="98">
        <v>613.45600000000002</v>
      </c>
      <c r="F21" s="27">
        <v>813.67100000000005</v>
      </c>
      <c r="G21" s="27">
        <v>1023.192</v>
      </c>
      <c r="H21" s="27">
        <v>446.798</v>
      </c>
      <c r="I21" s="27">
        <v>520.61500000000001</v>
      </c>
      <c r="J21" s="27">
        <v>104.09</v>
      </c>
      <c r="K21" s="27">
        <v>444.57900000000001</v>
      </c>
      <c r="L21" s="27">
        <v>200.41499999999999</v>
      </c>
      <c r="M21" s="27">
        <v>358.74200000000002</v>
      </c>
      <c r="N21" s="27">
        <v>409.911</v>
      </c>
      <c r="O21" s="27">
        <v>179.73699999999999</v>
      </c>
      <c r="P21" s="27">
        <v>710.81600000000003</v>
      </c>
      <c r="Q21" s="27">
        <v>219.374</v>
      </c>
      <c r="R21" s="27">
        <v>888.00400000000002</v>
      </c>
      <c r="S21" s="27">
        <v>563.85500000000002</v>
      </c>
      <c r="T21" s="27">
        <v>828.072</v>
      </c>
      <c r="U21" s="27">
        <v>499.904</v>
      </c>
      <c r="V21" s="27">
        <v>558.68299999999999</v>
      </c>
      <c r="W21" s="27">
        <v>310.86799999999999</v>
      </c>
      <c r="X21" s="27">
        <v>243.852</v>
      </c>
      <c r="Y21" s="27">
        <v>140.23400000000001</v>
      </c>
      <c r="Z21" s="27">
        <v>499.185</v>
      </c>
      <c r="AA21" s="27">
        <v>202.29900000000001</v>
      </c>
      <c r="AB21" s="27">
        <v>539.41200000000003</v>
      </c>
      <c r="AC21" s="27">
        <v>349.13099999999997</v>
      </c>
      <c r="AD21" s="27">
        <v>179.06</v>
      </c>
      <c r="AE21" s="27">
        <v>784.40599999999995</v>
      </c>
      <c r="AF21" s="27">
        <v>543.721</v>
      </c>
      <c r="AG21" s="27">
        <v>634.83199999999999</v>
      </c>
      <c r="AH21" s="99">
        <v>1284.3920000000001</v>
      </c>
      <c r="AI21" s="12">
        <v>71.840999999999994</v>
      </c>
      <c r="AJ21" s="12">
        <v>211.76599999999999</v>
      </c>
      <c r="AK21" s="12">
        <v>535.26</v>
      </c>
      <c r="AL21" s="12">
        <v>312.005</v>
      </c>
      <c r="AM21" s="12">
        <v>173.06899999999999</v>
      </c>
      <c r="AN21" s="12"/>
      <c r="AO21" s="12"/>
      <c r="AP21" s="12"/>
      <c r="AQ21" s="12"/>
      <c r="AR21" s="12"/>
      <c r="AS21" s="12"/>
      <c r="AT21" s="12"/>
      <c r="AU21" s="12"/>
      <c r="AV21" s="12"/>
      <c r="AW21" s="12"/>
      <c r="AX21" s="12"/>
      <c r="AY21" s="12"/>
    </row>
    <row r="22" spans="1:51" ht="15" x14ac:dyDescent="0.25">
      <c r="A22" s="95">
        <v>44013</v>
      </c>
      <c r="B22" s="96"/>
      <c r="C22" s="96"/>
      <c r="D22" s="97">
        <v>100.03</v>
      </c>
      <c r="E22" s="98">
        <v>189.58</v>
      </c>
      <c r="F22" s="27">
        <v>252.86199999999999</v>
      </c>
      <c r="G22" s="27">
        <v>224.387</v>
      </c>
      <c r="H22" s="27">
        <v>84.444999999999993</v>
      </c>
      <c r="I22" s="27">
        <v>99.67</v>
      </c>
      <c r="J22" s="27">
        <v>24.93</v>
      </c>
      <c r="K22" s="27">
        <v>59.511000000000003</v>
      </c>
      <c r="L22" s="27">
        <v>39.420999999999999</v>
      </c>
      <c r="M22" s="27">
        <v>64.141000000000005</v>
      </c>
      <c r="N22" s="27">
        <v>70.724000000000004</v>
      </c>
      <c r="O22" s="27">
        <v>38.158000000000001</v>
      </c>
      <c r="P22" s="27">
        <v>175.00899999999999</v>
      </c>
      <c r="Q22" s="27">
        <v>41.511000000000003</v>
      </c>
      <c r="R22" s="27">
        <v>327.86799999999999</v>
      </c>
      <c r="S22" s="27">
        <v>110.232</v>
      </c>
      <c r="T22" s="27">
        <v>151.99600000000001</v>
      </c>
      <c r="U22" s="27">
        <v>154.52000000000001</v>
      </c>
      <c r="V22" s="27">
        <v>126.477</v>
      </c>
      <c r="W22" s="27">
        <v>38.927999999999997</v>
      </c>
      <c r="X22" s="27">
        <v>35.677</v>
      </c>
      <c r="Y22" s="27">
        <v>19.268000000000001</v>
      </c>
      <c r="Z22" s="27">
        <v>74.748000000000005</v>
      </c>
      <c r="AA22" s="27">
        <v>40.206000000000003</v>
      </c>
      <c r="AB22" s="27">
        <v>114.804</v>
      </c>
      <c r="AC22" s="27">
        <v>50.209000000000003</v>
      </c>
      <c r="AD22" s="27">
        <v>32.386000000000003</v>
      </c>
      <c r="AE22" s="27">
        <v>186.31800000000001</v>
      </c>
      <c r="AF22" s="27">
        <v>116.07299999999999</v>
      </c>
      <c r="AG22" s="27">
        <v>99.328999999999994</v>
      </c>
      <c r="AH22" s="99">
        <v>454.13600000000002</v>
      </c>
      <c r="AI22" s="12">
        <v>17.853999999999999</v>
      </c>
      <c r="AJ22" s="12">
        <v>29.209</v>
      </c>
      <c r="AK22" s="12">
        <v>73.382000000000005</v>
      </c>
      <c r="AL22" s="12">
        <v>46.125999999999998</v>
      </c>
      <c r="AM22" s="12">
        <v>27.417000000000002</v>
      </c>
      <c r="AN22" s="12"/>
      <c r="AO22" s="12"/>
      <c r="AP22" s="12"/>
      <c r="AQ22" s="12"/>
      <c r="AR22" s="12"/>
      <c r="AS22" s="12"/>
      <c r="AT22" s="12"/>
      <c r="AU22" s="12"/>
      <c r="AV22" s="12"/>
      <c r="AW22" s="12"/>
      <c r="AX22" s="12"/>
      <c r="AY22" s="12"/>
    </row>
    <row r="23" spans="1:51" ht="15" x14ac:dyDescent="0.25">
      <c r="A23" s="95">
        <v>44044</v>
      </c>
      <c r="B23" s="96"/>
      <c r="C23" s="96"/>
      <c r="D23" s="97">
        <v>25.12</v>
      </c>
      <c r="E23" s="98">
        <v>30.527999999999999</v>
      </c>
      <c r="F23" s="27">
        <v>37.173999999999999</v>
      </c>
      <c r="G23" s="27">
        <v>45.976999999999997</v>
      </c>
      <c r="H23" s="27">
        <v>29.69</v>
      </c>
      <c r="I23" s="27">
        <v>27.533000000000001</v>
      </c>
      <c r="J23" s="27">
        <v>15.327</v>
      </c>
      <c r="K23" s="27">
        <v>17.498999999999999</v>
      </c>
      <c r="L23" s="27">
        <v>19.155000000000001</v>
      </c>
      <c r="M23" s="27">
        <v>17.175000000000001</v>
      </c>
      <c r="N23" s="27">
        <v>19.375</v>
      </c>
      <c r="O23" s="27">
        <v>14.593</v>
      </c>
      <c r="P23" s="27">
        <v>32.247999999999998</v>
      </c>
      <c r="Q23" s="27">
        <v>16.343</v>
      </c>
      <c r="R23" s="27">
        <v>41.734999999999999</v>
      </c>
      <c r="S23" s="27">
        <v>27.59</v>
      </c>
      <c r="T23" s="27">
        <v>39.781999999999996</v>
      </c>
      <c r="U23" s="27">
        <v>32.378</v>
      </c>
      <c r="V23" s="27">
        <v>27.021000000000001</v>
      </c>
      <c r="W23" s="27">
        <v>15.952999999999999</v>
      </c>
      <c r="X23" s="27">
        <v>16.224</v>
      </c>
      <c r="Y23" s="27">
        <v>11.172000000000001</v>
      </c>
      <c r="Z23" s="27">
        <v>19.001999999999999</v>
      </c>
      <c r="AA23" s="27">
        <v>16.791</v>
      </c>
      <c r="AB23" s="27">
        <v>22.927</v>
      </c>
      <c r="AC23" s="27">
        <v>20.204999999999998</v>
      </c>
      <c r="AD23" s="27">
        <v>15.398999999999999</v>
      </c>
      <c r="AE23" s="27">
        <v>30.824000000000002</v>
      </c>
      <c r="AF23" s="27">
        <v>26.681999999999999</v>
      </c>
      <c r="AG23" s="27">
        <v>22.565999999999999</v>
      </c>
      <c r="AH23" s="99">
        <v>54.106000000000002</v>
      </c>
      <c r="AI23" s="12">
        <v>13.132999999999999</v>
      </c>
      <c r="AJ23" s="12">
        <v>14.929</v>
      </c>
      <c r="AK23" s="12">
        <v>32.387</v>
      </c>
      <c r="AL23" s="12">
        <v>14.906000000000001</v>
      </c>
      <c r="AM23" s="12">
        <v>11.102</v>
      </c>
      <c r="AN23" s="12"/>
      <c r="AO23" s="12"/>
      <c r="AP23" s="12"/>
      <c r="AQ23" s="12"/>
      <c r="AR23" s="12"/>
      <c r="AS23" s="12"/>
      <c r="AT23" s="12"/>
      <c r="AU23" s="12"/>
      <c r="AV23" s="12"/>
      <c r="AW23" s="12"/>
      <c r="AX23" s="12"/>
      <c r="AY23" s="12"/>
    </row>
    <row r="24" spans="1:51" ht="15" x14ac:dyDescent="0.25">
      <c r="A24" s="95">
        <v>44075</v>
      </c>
      <c r="B24" s="96"/>
      <c r="C24" s="96"/>
      <c r="D24" s="97">
        <v>18.899999999999999</v>
      </c>
      <c r="E24" s="98">
        <v>21.687999999999999</v>
      </c>
      <c r="F24" s="27">
        <v>13.394</v>
      </c>
      <c r="G24" s="27">
        <v>27.574000000000002</v>
      </c>
      <c r="H24" s="27">
        <v>17.065999999999999</v>
      </c>
      <c r="I24" s="27">
        <v>20.457999999999998</v>
      </c>
      <c r="J24" s="27">
        <v>8.4540000000000006</v>
      </c>
      <c r="K24" s="27">
        <v>16.527999999999999</v>
      </c>
      <c r="L24" s="27">
        <v>9.92</v>
      </c>
      <c r="M24" s="27">
        <v>8.3040000000000003</v>
      </c>
      <c r="N24" s="27">
        <v>12.624000000000001</v>
      </c>
      <c r="O24" s="27">
        <v>7.3239999999999998</v>
      </c>
      <c r="P24" s="27">
        <v>17.806999999999999</v>
      </c>
      <c r="Q24" s="27">
        <v>8.7750000000000004</v>
      </c>
      <c r="R24" s="27">
        <v>15.875999999999999</v>
      </c>
      <c r="S24" s="27">
        <v>15.994999999999999</v>
      </c>
      <c r="T24" s="27">
        <v>103.33</v>
      </c>
      <c r="U24" s="27">
        <v>14.760999999999999</v>
      </c>
      <c r="V24" s="27">
        <v>14.369</v>
      </c>
      <c r="W24" s="27">
        <v>22.23</v>
      </c>
      <c r="X24" s="27">
        <v>9.2669999999999995</v>
      </c>
      <c r="Y24" s="27">
        <v>5.7</v>
      </c>
      <c r="Z24" s="27">
        <v>14.84</v>
      </c>
      <c r="AA24" s="27">
        <v>17.071999999999999</v>
      </c>
      <c r="AB24" s="27">
        <v>13.718</v>
      </c>
      <c r="AC24" s="27">
        <v>33.223999999999997</v>
      </c>
      <c r="AD24" s="27">
        <v>18.408000000000001</v>
      </c>
      <c r="AE24" s="27">
        <v>17.693000000000001</v>
      </c>
      <c r="AF24" s="27">
        <v>14.257</v>
      </c>
      <c r="AG24" s="27">
        <v>10.680999999999999</v>
      </c>
      <c r="AH24" s="99">
        <v>29.4</v>
      </c>
      <c r="AI24" s="12">
        <v>6.5949999999999998</v>
      </c>
      <c r="AJ24" s="12">
        <v>18.382999999999999</v>
      </c>
      <c r="AK24" s="12">
        <v>27.669</v>
      </c>
      <c r="AL24" s="12">
        <v>7.8760000000000003</v>
      </c>
      <c r="AM24" s="12">
        <v>6.0389999999999997</v>
      </c>
      <c r="AN24" s="12"/>
      <c r="AO24" s="12"/>
      <c r="AP24" s="12"/>
      <c r="AQ24" s="12"/>
      <c r="AR24" s="12"/>
      <c r="AS24" s="12"/>
      <c r="AT24" s="12"/>
      <c r="AU24" s="12"/>
      <c r="AV24" s="12"/>
      <c r="AW24" s="12"/>
      <c r="AX24" s="12"/>
      <c r="AY24" s="12"/>
    </row>
    <row r="25" spans="1:51" ht="15" x14ac:dyDescent="0.25">
      <c r="A25" s="95">
        <v>44105</v>
      </c>
      <c r="B25" s="96"/>
      <c r="C25" s="96"/>
      <c r="D25" s="97">
        <v>32.32</v>
      </c>
      <c r="E25" s="98">
        <v>27.812999999999999</v>
      </c>
      <c r="F25" s="27">
        <v>32.261000000000003</v>
      </c>
      <c r="G25" s="27">
        <v>34.710999999999999</v>
      </c>
      <c r="H25" s="27">
        <v>44.798999999999999</v>
      </c>
      <c r="I25" s="27">
        <v>51.941000000000003</v>
      </c>
      <c r="J25" s="27">
        <v>11.228</v>
      </c>
      <c r="K25" s="27">
        <v>15.339</v>
      </c>
      <c r="L25" s="27">
        <v>11.878</v>
      </c>
      <c r="M25" s="27">
        <v>25.579000000000001</v>
      </c>
      <c r="N25" s="27">
        <v>13.534000000000001</v>
      </c>
      <c r="O25" s="27">
        <v>9.9689999999999994</v>
      </c>
      <c r="P25" s="27">
        <v>35.872999999999998</v>
      </c>
      <c r="Q25" s="27">
        <v>24.683</v>
      </c>
      <c r="R25" s="27">
        <v>37.512999999999998</v>
      </c>
      <c r="S25" s="27">
        <v>23.442</v>
      </c>
      <c r="T25" s="27">
        <v>80.62</v>
      </c>
      <c r="U25" s="27">
        <v>38.981999999999999</v>
      </c>
      <c r="V25" s="27">
        <v>17.462</v>
      </c>
      <c r="W25" s="27">
        <v>32.365000000000002</v>
      </c>
      <c r="X25" s="27">
        <v>13.984</v>
      </c>
      <c r="Y25" s="27">
        <v>14.335000000000001</v>
      </c>
      <c r="Z25" s="27">
        <v>14.529</v>
      </c>
      <c r="AA25" s="27">
        <v>30.475999999999999</v>
      </c>
      <c r="AB25" s="27">
        <v>29.885999999999999</v>
      </c>
      <c r="AC25" s="27">
        <v>51.567</v>
      </c>
      <c r="AD25" s="27">
        <v>39.765000000000001</v>
      </c>
      <c r="AE25" s="27">
        <v>19.295999999999999</v>
      </c>
      <c r="AF25" s="27">
        <v>26.041</v>
      </c>
      <c r="AG25" s="27">
        <v>19.574999999999999</v>
      </c>
      <c r="AH25" s="99">
        <v>32.738999999999997</v>
      </c>
      <c r="AI25" s="12">
        <v>10.420999999999999</v>
      </c>
      <c r="AJ25" s="12">
        <v>47.783999999999999</v>
      </c>
      <c r="AK25" s="12">
        <v>30.42</v>
      </c>
      <c r="AL25" s="12">
        <v>10.958</v>
      </c>
      <c r="AM25" s="12">
        <v>38.283999999999999</v>
      </c>
      <c r="AN25" s="12"/>
      <c r="AO25" s="12"/>
      <c r="AP25" s="12"/>
      <c r="AQ25" s="12"/>
      <c r="AR25" s="12"/>
      <c r="AS25" s="12"/>
      <c r="AT25" s="12"/>
      <c r="AU25" s="12"/>
      <c r="AV25" s="12"/>
      <c r="AW25" s="12"/>
      <c r="AX25" s="12"/>
      <c r="AY25" s="12"/>
    </row>
    <row r="26" spans="1:51" ht="15" x14ac:dyDescent="0.25">
      <c r="A26" s="95">
        <v>44136</v>
      </c>
      <c r="B26" s="96"/>
      <c r="C26" s="96"/>
      <c r="D26" s="97">
        <v>31.63</v>
      </c>
      <c r="E26" s="98">
        <v>34.302</v>
      </c>
      <c r="F26" s="27">
        <v>33.328000000000003</v>
      </c>
      <c r="G26" s="27">
        <v>51.091999999999999</v>
      </c>
      <c r="H26" s="27">
        <v>42.606000000000002</v>
      </c>
      <c r="I26" s="27">
        <v>50.143000000000001</v>
      </c>
      <c r="J26" s="27">
        <v>21.460999999999999</v>
      </c>
      <c r="K26" s="27">
        <v>20.864000000000001</v>
      </c>
      <c r="L26" s="27">
        <v>20.116</v>
      </c>
      <c r="M26" s="27">
        <v>36.892000000000003</v>
      </c>
      <c r="N26" s="27">
        <v>23.78</v>
      </c>
      <c r="O26" s="27">
        <v>21.123000000000001</v>
      </c>
      <c r="P26" s="27">
        <v>33.054000000000002</v>
      </c>
      <c r="Q26" s="27">
        <v>25.545999999999999</v>
      </c>
      <c r="R26" s="27">
        <v>40.453000000000003</v>
      </c>
      <c r="S26" s="27">
        <v>56.104999999999997</v>
      </c>
      <c r="T26" s="27">
        <v>39.542999999999999</v>
      </c>
      <c r="U26" s="27">
        <v>39.33</v>
      </c>
      <c r="V26" s="27">
        <v>23.001999999999999</v>
      </c>
      <c r="W26" s="27">
        <v>21.913</v>
      </c>
      <c r="X26" s="27">
        <v>20.591999999999999</v>
      </c>
      <c r="Y26" s="27">
        <v>18.161999999999999</v>
      </c>
      <c r="Z26" s="27">
        <v>23.957000000000001</v>
      </c>
      <c r="AA26" s="27">
        <v>40.447000000000003</v>
      </c>
      <c r="AB26" s="27">
        <v>31.164000000000001</v>
      </c>
      <c r="AC26" s="27">
        <v>51.155000000000001</v>
      </c>
      <c r="AD26" s="27">
        <v>32.942999999999998</v>
      </c>
      <c r="AE26" s="27">
        <v>27.356000000000002</v>
      </c>
      <c r="AF26" s="27">
        <v>36.219000000000001</v>
      </c>
      <c r="AG26" s="27">
        <v>49.991</v>
      </c>
      <c r="AH26" s="99">
        <v>33.295000000000002</v>
      </c>
      <c r="AI26" s="12">
        <v>19.312000000000001</v>
      </c>
      <c r="AJ26" s="12">
        <v>48.338999999999999</v>
      </c>
      <c r="AK26" s="12">
        <v>28.353999999999999</v>
      </c>
      <c r="AL26" s="12">
        <v>21.823</v>
      </c>
      <c r="AM26" s="12">
        <v>36.616999999999997</v>
      </c>
      <c r="AN26" s="12"/>
      <c r="AO26" s="12"/>
      <c r="AP26" s="12"/>
      <c r="AQ26" s="12"/>
      <c r="AR26" s="12"/>
      <c r="AS26" s="12"/>
      <c r="AT26" s="12"/>
      <c r="AU26" s="12"/>
      <c r="AV26" s="12"/>
      <c r="AW26" s="12"/>
      <c r="AX26" s="12"/>
      <c r="AY26" s="12"/>
    </row>
    <row r="27" spans="1:51" ht="15" x14ac:dyDescent="0.25">
      <c r="A27" s="95">
        <v>44166</v>
      </c>
      <c r="B27" s="96"/>
      <c r="C27" s="96"/>
      <c r="D27" s="97">
        <v>25.27</v>
      </c>
      <c r="E27" s="98">
        <v>27.411999999999999</v>
      </c>
      <c r="F27" s="27">
        <v>26.207000000000001</v>
      </c>
      <c r="G27" s="27">
        <v>38.771000000000001</v>
      </c>
      <c r="H27" s="27">
        <v>33.307000000000002</v>
      </c>
      <c r="I27" s="27">
        <v>35.14</v>
      </c>
      <c r="J27" s="27">
        <v>21.981000000000002</v>
      </c>
      <c r="K27" s="27">
        <v>22.335000000000001</v>
      </c>
      <c r="L27" s="27">
        <v>20.439</v>
      </c>
      <c r="M27" s="27">
        <v>25.452999999999999</v>
      </c>
      <c r="N27" s="27">
        <v>22.004999999999999</v>
      </c>
      <c r="O27" s="27">
        <v>19.27</v>
      </c>
      <c r="P27" s="27">
        <v>27.123999999999999</v>
      </c>
      <c r="Q27" s="27">
        <v>22.577999999999999</v>
      </c>
      <c r="R27" s="27">
        <v>40.54</v>
      </c>
      <c r="S27" s="27">
        <v>51.658999999999999</v>
      </c>
      <c r="T27" s="27">
        <v>31.263000000000002</v>
      </c>
      <c r="U27" s="27">
        <v>41.043999999999997</v>
      </c>
      <c r="V27" s="27">
        <v>24.242000000000001</v>
      </c>
      <c r="W27" s="27">
        <v>21.687999999999999</v>
      </c>
      <c r="X27" s="27">
        <v>20.274999999999999</v>
      </c>
      <c r="Y27" s="27">
        <v>19.178999999999998</v>
      </c>
      <c r="Z27" s="27">
        <v>26.212</v>
      </c>
      <c r="AA27" s="27">
        <v>24.071000000000002</v>
      </c>
      <c r="AB27" s="27">
        <v>26.216999999999999</v>
      </c>
      <c r="AC27" s="27">
        <v>30.875</v>
      </c>
      <c r="AD27" s="27">
        <v>22.074000000000002</v>
      </c>
      <c r="AE27" s="27">
        <v>28.477</v>
      </c>
      <c r="AF27" s="27">
        <v>26.966999999999999</v>
      </c>
      <c r="AG27" s="27">
        <v>30.753</v>
      </c>
      <c r="AH27" s="99">
        <v>32.463000000000001</v>
      </c>
      <c r="AI27" s="12">
        <v>20.678000000000001</v>
      </c>
      <c r="AJ27" s="12">
        <v>27.971</v>
      </c>
      <c r="AK27" s="12">
        <v>31.161999999999999</v>
      </c>
      <c r="AL27" s="12">
        <v>25.17</v>
      </c>
      <c r="AM27" s="12">
        <v>34.737000000000002</v>
      </c>
      <c r="AN27" s="12"/>
      <c r="AO27" s="12"/>
      <c r="AP27" s="12"/>
      <c r="AQ27" s="12"/>
      <c r="AR27" s="12"/>
      <c r="AS27" s="12"/>
      <c r="AT27" s="12"/>
      <c r="AU27" s="12"/>
      <c r="AV27" s="12"/>
      <c r="AW27" s="12"/>
      <c r="AX27" s="12"/>
      <c r="AY27" s="12"/>
    </row>
    <row r="28" spans="1:51" ht="15" x14ac:dyDescent="0.25">
      <c r="A28" s="95">
        <v>44197</v>
      </c>
      <c r="B28" s="96"/>
      <c r="C28" s="96"/>
      <c r="D28" s="97">
        <v>25.07</v>
      </c>
      <c r="E28" s="98">
        <v>24.446000000000002</v>
      </c>
      <c r="F28" s="27">
        <v>22.603000000000002</v>
      </c>
      <c r="G28" s="27">
        <v>32.914000000000001</v>
      </c>
      <c r="H28" s="27">
        <v>27.933</v>
      </c>
      <c r="I28" s="27">
        <v>27.23</v>
      </c>
      <c r="J28" s="27">
        <v>18.486999999999998</v>
      </c>
      <c r="K28" s="27">
        <v>19.844000000000001</v>
      </c>
      <c r="L28" s="27">
        <v>18.515999999999998</v>
      </c>
      <c r="M28" s="27">
        <v>19.902999999999999</v>
      </c>
      <c r="N28" s="27">
        <v>19.870999999999999</v>
      </c>
      <c r="O28" s="27">
        <v>17.318999999999999</v>
      </c>
      <c r="P28" s="27">
        <v>24.96</v>
      </c>
      <c r="Q28" s="27">
        <v>21.782</v>
      </c>
      <c r="R28" s="27">
        <v>26.024000000000001</v>
      </c>
      <c r="S28" s="27">
        <v>34.598999999999997</v>
      </c>
      <c r="T28" s="27">
        <v>30.411000000000001</v>
      </c>
      <c r="U28" s="27">
        <v>26.236000000000001</v>
      </c>
      <c r="V28" s="27">
        <v>25.646000000000001</v>
      </c>
      <c r="W28" s="27">
        <v>20.265999999999998</v>
      </c>
      <c r="X28" s="27">
        <v>18.824999999999999</v>
      </c>
      <c r="Y28" s="27">
        <v>15.433</v>
      </c>
      <c r="Z28" s="27">
        <v>20.85</v>
      </c>
      <c r="AA28" s="27">
        <v>31.068000000000001</v>
      </c>
      <c r="AB28" s="27">
        <v>23.702000000000002</v>
      </c>
      <c r="AC28" s="27">
        <v>26.419</v>
      </c>
      <c r="AD28" s="27">
        <v>19.707000000000001</v>
      </c>
      <c r="AE28" s="27">
        <v>24.756</v>
      </c>
      <c r="AF28" s="27">
        <v>23.657</v>
      </c>
      <c r="AG28" s="27">
        <v>23.885000000000002</v>
      </c>
      <c r="AH28" s="99">
        <v>30.634</v>
      </c>
      <c r="AI28" s="12">
        <v>17.271999999999998</v>
      </c>
      <c r="AJ28" s="12">
        <v>20.062999999999999</v>
      </c>
      <c r="AK28" s="12">
        <v>23.466999999999999</v>
      </c>
      <c r="AL28" s="12">
        <v>24.864000000000001</v>
      </c>
      <c r="AM28" s="12">
        <v>25.518999999999998</v>
      </c>
      <c r="AN28" s="12"/>
      <c r="AO28" s="12"/>
      <c r="AP28" s="12"/>
      <c r="AQ28" s="12"/>
      <c r="AR28" s="12"/>
      <c r="AS28" s="12"/>
      <c r="AT28" s="12"/>
      <c r="AU28" s="12"/>
      <c r="AV28" s="12"/>
      <c r="AW28" s="12"/>
      <c r="AX28" s="12"/>
      <c r="AY28" s="12"/>
    </row>
    <row r="29" spans="1:51" ht="15" x14ac:dyDescent="0.25">
      <c r="A29" s="95">
        <v>44228</v>
      </c>
      <c r="B29" s="96"/>
      <c r="C29" s="96"/>
      <c r="D29" s="97">
        <v>27.87</v>
      </c>
      <c r="E29" s="98">
        <v>23.283000000000001</v>
      </c>
      <c r="F29" s="27">
        <v>19.135999999999999</v>
      </c>
      <c r="G29" s="27">
        <v>27.863</v>
      </c>
      <c r="H29" s="27">
        <v>65.753</v>
      </c>
      <c r="I29" s="27">
        <v>41.069000000000003</v>
      </c>
      <c r="J29" s="27">
        <v>15.487</v>
      </c>
      <c r="K29" s="27">
        <v>16.82</v>
      </c>
      <c r="L29" s="27">
        <v>16.504000000000001</v>
      </c>
      <c r="M29" s="27">
        <v>18.643999999999998</v>
      </c>
      <c r="N29" s="27">
        <v>18.591999999999999</v>
      </c>
      <c r="O29" s="27">
        <v>15.769</v>
      </c>
      <c r="P29" s="27">
        <v>22.234000000000002</v>
      </c>
      <c r="Q29" s="27">
        <v>35.124000000000002</v>
      </c>
      <c r="R29" s="27">
        <v>31.943000000000001</v>
      </c>
      <c r="S29" s="27">
        <v>33.356000000000002</v>
      </c>
      <c r="T29" s="27">
        <v>29.452000000000002</v>
      </c>
      <c r="U29" s="27">
        <v>38.012</v>
      </c>
      <c r="V29" s="27">
        <v>33.332999999999998</v>
      </c>
      <c r="W29" s="27">
        <v>18.302</v>
      </c>
      <c r="X29" s="27">
        <v>16.277999999999999</v>
      </c>
      <c r="Y29" s="27">
        <v>21.143000000000001</v>
      </c>
      <c r="Z29" s="27">
        <v>20.8</v>
      </c>
      <c r="AA29" s="27">
        <v>29.814</v>
      </c>
      <c r="AB29" s="27">
        <v>18.707999999999998</v>
      </c>
      <c r="AC29" s="27">
        <v>29.530999999999999</v>
      </c>
      <c r="AD29" s="27">
        <v>16.670000000000002</v>
      </c>
      <c r="AE29" s="27">
        <v>26.405999999999999</v>
      </c>
      <c r="AF29" s="27">
        <v>20.033000000000001</v>
      </c>
      <c r="AG29" s="27">
        <v>19.286999999999999</v>
      </c>
      <c r="AH29" s="99">
        <v>27.007000000000001</v>
      </c>
      <c r="AI29" s="12">
        <v>14.567</v>
      </c>
      <c r="AJ29" s="12">
        <v>22.260999999999999</v>
      </c>
      <c r="AK29" s="12">
        <v>44.332000000000001</v>
      </c>
      <c r="AL29" s="12">
        <v>20.538</v>
      </c>
      <c r="AM29" s="12">
        <v>23.827000000000002</v>
      </c>
      <c r="AN29" s="12"/>
      <c r="AO29" s="12"/>
      <c r="AP29" s="12"/>
      <c r="AQ29" s="12"/>
      <c r="AR29" s="12"/>
      <c r="AS29" s="12"/>
      <c r="AT29" s="12"/>
      <c r="AU29" s="12"/>
      <c r="AV29" s="12"/>
      <c r="AW29" s="12"/>
      <c r="AX29" s="12"/>
      <c r="AY29" s="12"/>
    </row>
    <row r="30" spans="1:51" ht="15" x14ac:dyDescent="0.25">
      <c r="A30" s="95">
        <v>44256</v>
      </c>
      <c r="B30" s="96"/>
      <c r="C30" s="96"/>
      <c r="D30" s="97">
        <v>76.75</v>
      </c>
      <c r="E30" s="98">
        <v>70.853999999999999</v>
      </c>
      <c r="F30" s="27">
        <v>35.185000000000002</v>
      </c>
      <c r="G30" s="27">
        <v>64.38</v>
      </c>
      <c r="H30" s="27">
        <v>232.83</v>
      </c>
      <c r="I30" s="27">
        <v>57.673000000000002</v>
      </c>
      <c r="J30" s="27">
        <v>32.125999999999998</v>
      </c>
      <c r="K30" s="27">
        <v>91.808999999999997</v>
      </c>
      <c r="L30" s="27">
        <v>60.481999999999999</v>
      </c>
      <c r="M30" s="27">
        <v>49.838000000000001</v>
      </c>
      <c r="N30" s="27">
        <v>60.469000000000001</v>
      </c>
      <c r="O30" s="27">
        <v>65.784000000000006</v>
      </c>
      <c r="P30" s="27">
        <v>80.111000000000004</v>
      </c>
      <c r="Q30" s="27">
        <v>91.948999999999998</v>
      </c>
      <c r="R30" s="27">
        <v>77.712000000000003</v>
      </c>
      <c r="S30" s="27">
        <v>114.812</v>
      </c>
      <c r="T30" s="27">
        <v>88.162999999999997</v>
      </c>
      <c r="U30" s="27">
        <v>94.343999999999994</v>
      </c>
      <c r="V30" s="27">
        <v>58.406999999999996</v>
      </c>
      <c r="W30" s="27">
        <v>57.404000000000003</v>
      </c>
      <c r="X30" s="27">
        <v>34.718000000000004</v>
      </c>
      <c r="Y30" s="27">
        <v>62.378999999999998</v>
      </c>
      <c r="Z30" s="27">
        <v>115.127</v>
      </c>
      <c r="AA30" s="27">
        <v>47.768999999999998</v>
      </c>
      <c r="AB30" s="27">
        <v>45.68</v>
      </c>
      <c r="AC30" s="27">
        <v>145.22800000000001</v>
      </c>
      <c r="AD30" s="27">
        <v>34.893999999999998</v>
      </c>
      <c r="AE30" s="27">
        <v>107.137</v>
      </c>
      <c r="AF30" s="27">
        <v>35.515999999999998</v>
      </c>
      <c r="AG30" s="27">
        <v>85.158000000000001</v>
      </c>
      <c r="AH30" s="99">
        <v>89.5</v>
      </c>
      <c r="AI30" s="12">
        <v>45.201000000000001</v>
      </c>
      <c r="AJ30" s="12">
        <v>61.173000000000002</v>
      </c>
      <c r="AK30" s="12">
        <v>92.87</v>
      </c>
      <c r="AL30" s="12">
        <v>39.274000000000001</v>
      </c>
      <c r="AM30" s="12">
        <v>71.358999999999995</v>
      </c>
      <c r="AN30" s="12"/>
      <c r="AO30" s="12"/>
      <c r="AP30" s="12"/>
      <c r="AQ30" s="12"/>
      <c r="AR30" s="12"/>
      <c r="AS30" s="12"/>
      <c r="AT30" s="12"/>
      <c r="AU30" s="12"/>
      <c r="AV30" s="12"/>
      <c r="AW30" s="12"/>
      <c r="AX30" s="12"/>
      <c r="AY30" s="12"/>
    </row>
    <row r="31" spans="1:51" ht="15" x14ac:dyDescent="0.25">
      <c r="A31" s="95">
        <v>44287</v>
      </c>
      <c r="B31" s="96"/>
      <c r="C31" s="96"/>
      <c r="D31" s="97">
        <v>215.16</v>
      </c>
      <c r="E31" s="98">
        <v>111.825</v>
      </c>
      <c r="F31" s="27">
        <v>230.13800000000001</v>
      </c>
      <c r="G31" s="27">
        <v>340.71100000000001</v>
      </c>
      <c r="H31" s="27">
        <v>496.988</v>
      </c>
      <c r="I31" s="27">
        <v>176.79599999999999</v>
      </c>
      <c r="J31" s="27">
        <v>174.405</v>
      </c>
      <c r="K31" s="27">
        <v>251.68199999999999</v>
      </c>
      <c r="L31" s="27">
        <v>171.87799999999999</v>
      </c>
      <c r="M31" s="27">
        <v>127.399</v>
      </c>
      <c r="N31" s="27">
        <v>145.39500000000001</v>
      </c>
      <c r="O31" s="27">
        <v>239.95699999999999</v>
      </c>
      <c r="P31" s="27">
        <v>174.77</v>
      </c>
      <c r="Q31" s="27">
        <v>119.639</v>
      </c>
      <c r="R31" s="27">
        <v>338.07600000000002</v>
      </c>
      <c r="S31" s="27">
        <v>301.76799999999997</v>
      </c>
      <c r="T31" s="27">
        <v>239.71899999999999</v>
      </c>
      <c r="U31" s="27">
        <v>227.76</v>
      </c>
      <c r="V31" s="27">
        <v>195.71799999999999</v>
      </c>
      <c r="W31" s="27">
        <v>165.55500000000001</v>
      </c>
      <c r="X31" s="27">
        <v>121.089</v>
      </c>
      <c r="Y31" s="27">
        <v>205.67699999999999</v>
      </c>
      <c r="Z31" s="27">
        <v>252.756</v>
      </c>
      <c r="AA31" s="27">
        <v>172.75</v>
      </c>
      <c r="AB31" s="27">
        <v>327.404</v>
      </c>
      <c r="AC31" s="27">
        <v>191.66300000000001</v>
      </c>
      <c r="AD31" s="27">
        <v>136.28</v>
      </c>
      <c r="AE31" s="27">
        <v>267.69900000000001</v>
      </c>
      <c r="AF31" s="27">
        <v>159.99299999999999</v>
      </c>
      <c r="AG31" s="27">
        <v>408.37200000000001</v>
      </c>
      <c r="AH31" s="99">
        <v>174.17400000000001</v>
      </c>
      <c r="AI31" s="12">
        <v>122.887</v>
      </c>
      <c r="AJ31" s="12">
        <v>217.34700000000001</v>
      </c>
      <c r="AK31" s="12">
        <v>115.255</v>
      </c>
      <c r="AL31" s="12">
        <v>88.271000000000001</v>
      </c>
      <c r="AM31" s="12">
        <v>167.59299999999999</v>
      </c>
      <c r="AN31" s="12"/>
      <c r="AO31" s="12"/>
      <c r="AP31" s="12"/>
      <c r="AQ31" s="12"/>
      <c r="AR31" s="12"/>
      <c r="AS31" s="12"/>
      <c r="AT31" s="12"/>
      <c r="AU31" s="12"/>
      <c r="AV31" s="12"/>
      <c r="AW31" s="12"/>
      <c r="AX31" s="12"/>
      <c r="AY31" s="12"/>
    </row>
    <row r="32" spans="1:51" ht="15" x14ac:dyDescent="0.25">
      <c r="A32" s="95">
        <v>44317</v>
      </c>
      <c r="B32" s="96"/>
      <c r="C32" s="96"/>
      <c r="D32" s="97">
        <v>531.97</v>
      </c>
      <c r="E32" s="98">
        <v>474.99400000000003</v>
      </c>
      <c r="F32" s="27">
        <v>1187.5050000000001</v>
      </c>
      <c r="G32" s="27">
        <v>803.10699999999997</v>
      </c>
      <c r="H32" s="27">
        <v>630.48900000000003</v>
      </c>
      <c r="I32" s="27">
        <v>338.32600000000002</v>
      </c>
      <c r="J32" s="27">
        <v>468.81900000000002</v>
      </c>
      <c r="K32" s="27">
        <v>311.48700000000002</v>
      </c>
      <c r="L32" s="27">
        <v>242.744</v>
      </c>
      <c r="M32" s="27">
        <v>436.20600000000002</v>
      </c>
      <c r="N32" s="27">
        <v>337.83699999999999</v>
      </c>
      <c r="O32" s="27">
        <v>725.48900000000003</v>
      </c>
      <c r="P32" s="27">
        <v>403.822</v>
      </c>
      <c r="Q32" s="27">
        <v>675.28899999999999</v>
      </c>
      <c r="R32" s="27">
        <v>765.57100000000003</v>
      </c>
      <c r="S32" s="27">
        <v>941.13699999999994</v>
      </c>
      <c r="T32" s="27">
        <v>679.72299999999996</v>
      </c>
      <c r="U32" s="27">
        <v>545.64099999999996</v>
      </c>
      <c r="V32" s="27">
        <v>489.13299999999998</v>
      </c>
      <c r="W32" s="27">
        <v>420.57799999999997</v>
      </c>
      <c r="X32" s="27">
        <v>148.43700000000001</v>
      </c>
      <c r="Y32" s="27">
        <v>541.36500000000001</v>
      </c>
      <c r="Z32" s="27">
        <v>390.541</v>
      </c>
      <c r="AA32" s="27">
        <v>576.44000000000005</v>
      </c>
      <c r="AB32" s="27">
        <v>653.92499999999995</v>
      </c>
      <c r="AC32" s="27">
        <v>433.899</v>
      </c>
      <c r="AD32" s="27">
        <v>666.45799999999997</v>
      </c>
      <c r="AE32" s="27">
        <v>717.98800000000006</v>
      </c>
      <c r="AF32" s="27">
        <v>396.54700000000003</v>
      </c>
      <c r="AG32" s="27">
        <v>933.12900000000002</v>
      </c>
      <c r="AH32" s="99">
        <v>217.40899999999999</v>
      </c>
      <c r="AI32" s="12">
        <v>377.26100000000002</v>
      </c>
      <c r="AJ32" s="12">
        <v>608.52</v>
      </c>
      <c r="AK32" s="12">
        <v>336.66199999999998</v>
      </c>
      <c r="AL32" s="12">
        <v>275.125</v>
      </c>
      <c r="AM32" s="12">
        <v>527.01800000000003</v>
      </c>
      <c r="AN32" s="12"/>
      <c r="AO32" s="12"/>
      <c r="AP32" s="12"/>
      <c r="AQ32" s="12"/>
      <c r="AR32" s="12"/>
      <c r="AS32" s="12"/>
      <c r="AT32" s="12"/>
      <c r="AU32" s="12"/>
      <c r="AV32" s="12"/>
      <c r="AW32" s="12"/>
      <c r="AX32" s="12"/>
      <c r="AY32" s="12"/>
    </row>
    <row r="33" spans="1:51" ht="15" x14ac:dyDescent="0.25">
      <c r="A33" s="95">
        <v>44348</v>
      </c>
      <c r="B33" s="96"/>
      <c r="C33" s="96"/>
      <c r="D33" s="97">
        <v>420.22</v>
      </c>
      <c r="E33" s="98">
        <v>821.12800000000004</v>
      </c>
      <c r="F33" s="27">
        <v>1023.252</v>
      </c>
      <c r="G33" s="27">
        <v>453.52600000000001</v>
      </c>
      <c r="H33" s="27">
        <v>529.12300000000005</v>
      </c>
      <c r="I33" s="27">
        <v>105.69</v>
      </c>
      <c r="J33" s="27">
        <v>442.57299999999998</v>
      </c>
      <c r="K33" s="27">
        <v>200.22800000000001</v>
      </c>
      <c r="L33" s="27">
        <v>362.14600000000002</v>
      </c>
      <c r="M33" s="27">
        <v>406.30599999999998</v>
      </c>
      <c r="N33" s="27">
        <v>178.84800000000001</v>
      </c>
      <c r="O33" s="27">
        <v>705.25900000000001</v>
      </c>
      <c r="P33" s="27">
        <v>226.31</v>
      </c>
      <c r="Q33" s="27">
        <v>888.35599999999999</v>
      </c>
      <c r="R33" s="27">
        <v>562.37199999999996</v>
      </c>
      <c r="S33" s="27">
        <v>832.44100000000003</v>
      </c>
      <c r="T33" s="27">
        <v>514.69100000000003</v>
      </c>
      <c r="U33" s="27">
        <v>558.66600000000005</v>
      </c>
      <c r="V33" s="27">
        <v>311.42700000000002</v>
      </c>
      <c r="W33" s="27">
        <v>242.76</v>
      </c>
      <c r="X33" s="27">
        <v>142.756</v>
      </c>
      <c r="Y33" s="27">
        <v>492.39499999999998</v>
      </c>
      <c r="Z33" s="27">
        <v>200.261</v>
      </c>
      <c r="AA33" s="27">
        <v>541.86800000000005</v>
      </c>
      <c r="AB33" s="27">
        <v>360.58300000000003</v>
      </c>
      <c r="AC33" s="27">
        <v>180.68700000000001</v>
      </c>
      <c r="AD33" s="27">
        <v>779.47500000000002</v>
      </c>
      <c r="AE33" s="27">
        <v>546.01300000000003</v>
      </c>
      <c r="AF33" s="27">
        <v>655.30600000000004</v>
      </c>
      <c r="AG33" s="27">
        <v>1277.33</v>
      </c>
      <c r="AH33" s="99">
        <v>73.793999999999997</v>
      </c>
      <c r="AI33" s="12">
        <v>209.63200000000001</v>
      </c>
      <c r="AJ33" s="12">
        <v>557.18799999999999</v>
      </c>
      <c r="AK33" s="12">
        <v>313.33</v>
      </c>
      <c r="AL33" s="12">
        <v>170.773</v>
      </c>
      <c r="AM33" s="12">
        <v>605.03499999999997</v>
      </c>
      <c r="AN33" s="12"/>
      <c r="AO33" s="12"/>
      <c r="AP33" s="12"/>
      <c r="AQ33" s="12"/>
      <c r="AR33" s="12"/>
      <c r="AS33" s="12"/>
      <c r="AT33" s="12"/>
      <c r="AU33" s="12"/>
      <c r="AV33" s="12"/>
      <c r="AW33" s="12"/>
      <c r="AX33" s="12"/>
      <c r="AY33" s="12"/>
    </row>
    <row r="34" spans="1:51" ht="15" x14ac:dyDescent="0.25">
      <c r="A34" s="95">
        <v>44378</v>
      </c>
      <c r="B34" s="96"/>
      <c r="C34" s="96"/>
      <c r="D34" s="97">
        <v>100.03</v>
      </c>
      <c r="E34" s="98">
        <v>254.14400000000001</v>
      </c>
      <c r="F34" s="27">
        <v>223.52600000000001</v>
      </c>
      <c r="G34" s="27">
        <v>88.296999999999997</v>
      </c>
      <c r="H34" s="27">
        <v>106.904</v>
      </c>
      <c r="I34" s="27">
        <v>26.518999999999998</v>
      </c>
      <c r="J34" s="27">
        <v>59.134</v>
      </c>
      <c r="K34" s="27">
        <v>39.337000000000003</v>
      </c>
      <c r="L34" s="27">
        <v>67.760000000000005</v>
      </c>
      <c r="M34" s="27">
        <v>69.186999999999998</v>
      </c>
      <c r="N34" s="27">
        <v>37.92</v>
      </c>
      <c r="O34" s="27">
        <v>173.38399999999999</v>
      </c>
      <c r="P34" s="27">
        <v>44.927999999999997</v>
      </c>
      <c r="Q34" s="27">
        <v>327.286</v>
      </c>
      <c r="R34" s="27">
        <v>109.34099999999999</v>
      </c>
      <c r="S34" s="27">
        <v>152.36099999999999</v>
      </c>
      <c r="T34" s="27">
        <v>165.49700000000001</v>
      </c>
      <c r="U34" s="27">
        <v>126.268</v>
      </c>
      <c r="V34" s="27">
        <v>39.295000000000002</v>
      </c>
      <c r="W34" s="27">
        <v>35.323999999999998</v>
      </c>
      <c r="X34" s="27">
        <v>19.905999999999999</v>
      </c>
      <c r="Y34" s="27">
        <v>73.858999999999995</v>
      </c>
      <c r="Z34" s="27">
        <v>38.811999999999998</v>
      </c>
      <c r="AA34" s="27">
        <v>115.33499999999999</v>
      </c>
      <c r="AB34" s="27">
        <v>52.32</v>
      </c>
      <c r="AC34" s="27">
        <v>33.448999999999998</v>
      </c>
      <c r="AD34" s="27">
        <v>185.31899999999999</v>
      </c>
      <c r="AE34" s="27">
        <v>117.03700000000001</v>
      </c>
      <c r="AF34" s="27">
        <v>107.598</v>
      </c>
      <c r="AG34" s="27">
        <v>452.36200000000002</v>
      </c>
      <c r="AH34" s="99">
        <v>19.228999999999999</v>
      </c>
      <c r="AI34" s="12">
        <v>29.344999999999999</v>
      </c>
      <c r="AJ34" s="12">
        <v>76.701999999999998</v>
      </c>
      <c r="AK34" s="12">
        <v>46.96</v>
      </c>
      <c r="AL34" s="12">
        <v>26.398</v>
      </c>
      <c r="AM34" s="12">
        <v>198.41900000000001</v>
      </c>
      <c r="AN34" s="12"/>
      <c r="AO34" s="12"/>
      <c r="AP34" s="12"/>
      <c r="AQ34" s="12"/>
      <c r="AR34" s="12"/>
      <c r="AS34" s="12"/>
      <c r="AT34" s="12"/>
      <c r="AU34" s="12"/>
      <c r="AV34" s="12"/>
      <c r="AW34" s="12"/>
      <c r="AX34" s="12"/>
      <c r="AY34" s="12"/>
    </row>
    <row r="35" spans="1:51" ht="15" x14ac:dyDescent="0.25">
      <c r="A35" s="95">
        <v>44409</v>
      </c>
      <c r="B35" s="96"/>
      <c r="C35" s="96"/>
      <c r="D35" s="97">
        <v>25.12</v>
      </c>
      <c r="E35" s="100">
        <v>38.793999999999997</v>
      </c>
      <c r="F35" s="101">
        <v>46.133000000000003</v>
      </c>
      <c r="G35" s="101">
        <v>33.698</v>
      </c>
      <c r="H35" s="101">
        <v>29.751000000000001</v>
      </c>
      <c r="I35" s="101">
        <v>17.068999999999999</v>
      </c>
      <c r="J35" s="101">
        <v>17.643999999999998</v>
      </c>
      <c r="K35" s="101">
        <v>19.363</v>
      </c>
      <c r="L35" s="101">
        <v>17.27</v>
      </c>
      <c r="M35" s="101">
        <v>18.946000000000002</v>
      </c>
      <c r="N35" s="101">
        <v>14.707000000000001</v>
      </c>
      <c r="O35" s="101">
        <v>31.966000000000001</v>
      </c>
      <c r="P35" s="101">
        <v>17.456</v>
      </c>
      <c r="Q35" s="101">
        <v>42.110999999999997</v>
      </c>
      <c r="R35" s="101">
        <v>27.466000000000001</v>
      </c>
      <c r="S35" s="101">
        <v>40.999000000000002</v>
      </c>
      <c r="T35" s="101">
        <v>36.139000000000003</v>
      </c>
      <c r="U35" s="101">
        <v>27.773</v>
      </c>
      <c r="V35" s="101">
        <v>16.577999999999999</v>
      </c>
      <c r="W35" s="101">
        <v>16.268000000000001</v>
      </c>
      <c r="X35" s="101">
        <v>11.295</v>
      </c>
      <c r="Y35" s="101">
        <v>18.646000000000001</v>
      </c>
      <c r="Z35" s="101">
        <v>15.788</v>
      </c>
      <c r="AA35" s="101">
        <v>23.719000000000001</v>
      </c>
      <c r="AB35" s="101">
        <v>20.216000000000001</v>
      </c>
      <c r="AC35" s="101">
        <v>16.420000000000002</v>
      </c>
      <c r="AD35" s="101">
        <v>31.082000000000001</v>
      </c>
      <c r="AE35" s="101">
        <v>27.951000000000001</v>
      </c>
      <c r="AF35" s="101">
        <v>24.291</v>
      </c>
      <c r="AG35" s="101">
        <v>54.015000000000001</v>
      </c>
      <c r="AH35" s="102">
        <v>14.98</v>
      </c>
      <c r="AI35" s="12">
        <v>15.311999999999999</v>
      </c>
      <c r="AJ35" s="12">
        <v>30.529</v>
      </c>
      <c r="AK35" s="12">
        <v>15.744</v>
      </c>
      <c r="AL35" s="12">
        <v>10.467000000000001</v>
      </c>
      <c r="AM35" s="12">
        <v>30.132000000000001</v>
      </c>
      <c r="AN35" s="12"/>
      <c r="AO35" s="12"/>
      <c r="AP35" s="12"/>
      <c r="AQ35" s="12"/>
      <c r="AR35" s="12"/>
      <c r="AS35" s="12"/>
      <c r="AT35" s="12"/>
      <c r="AU35" s="12"/>
      <c r="AV35" s="12"/>
      <c r="AW35" s="12"/>
      <c r="AX35" s="12"/>
      <c r="AY35" s="12"/>
    </row>
    <row r="36" spans="1:51" ht="15" x14ac:dyDescent="0.25">
      <c r="A36" s="95">
        <v>44440</v>
      </c>
      <c r="B36" s="96"/>
      <c r="C36" s="96"/>
      <c r="D36" s="97"/>
      <c r="E36">
        <v>14.587</v>
      </c>
      <c r="F36">
        <v>27.687999999999999</v>
      </c>
      <c r="G36">
        <v>20.634</v>
      </c>
      <c r="H36">
        <v>21.23</v>
      </c>
      <c r="I36">
        <v>9.8889999999999993</v>
      </c>
      <c r="J36">
        <v>16.66</v>
      </c>
      <c r="K36">
        <v>10.157</v>
      </c>
      <c r="L36">
        <v>8.2100000000000009</v>
      </c>
      <c r="M36">
        <v>12.201000000000001</v>
      </c>
      <c r="N36">
        <v>7.4530000000000003</v>
      </c>
      <c r="O36">
        <v>17.521000000000001</v>
      </c>
      <c r="P36">
        <v>9.6349999999999998</v>
      </c>
      <c r="Q36">
        <v>16.193000000000001</v>
      </c>
      <c r="R36">
        <v>15.846</v>
      </c>
      <c r="S36">
        <v>105.096</v>
      </c>
      <c r="T36">
        <v>17.172999999999998</v>
      </c>
      <c r="U36">
        <v>15.057</v>
      </c>
      <c r="V36">
        <v>22.815999999999999</v>
      </c>
      <c r="W36">
        <v>9.2780000000000005</v>
      </c>
      <c r="X36">
        <v>5.7309999999999999</v>
      </c>
      <c r="Y36">
        <v>14.532</v>
      </c>
      <c r="Z36">
        <v>15.971</v>
      </c>
      <c r="AA36">
        <v>14.443</v>
      </c>
      <c r="AB36">
        <v>31.547000000000001</v>
      </c>
      <c r="AC36">
        <v>19.411000000000001</v>
      </c>
      <c r="AD36">
        <v>17.93</v>
      </c>
      <c r="AE36">
        <v>15.396000000000001</v>
      </c>
      <c r="AF36">
        <v>11.891</v>
      </c>
      <c r="AG36">
        <v>29.3</v>
      </c>
      <c r="AH36">
        <v>8.4120000000000008</v>
      </c>
      <c r="AI36" s="12">
        <v>18.808</v>
      </c>
      <c r="AJ36" s="12">
        <v>28.864000000000001</v>
      </c>
      <c r="AK36" s="12">
        <v>8.5239999999999991</v>
      </c>
      <c r="AL36" s="12">
        <v>5.4649999999999999</v>
      </c>
      <c r="AM36" s="12">
        <v>19.611000000000001</v>
      </c>
      <c r="AN36" s="12"/>
      <c r="AO36" s="12"/>
      <c r="AP36" s="12"/>
      <c r="AQ36" s="12"/>
      <c r="AR36" s="12"/>
      <c r="AS36" s="12"/>
      <c r="AT36" s="12"/>
      <c r="AU36" s="12"/>
      <c r="AV36" s="12"/>
      <c r="AW36" s="12"/>
      <c r="AX36" s="12"/>
      <c r="AY36" s="12"/>
    </row>
    <row r="37" spans="1:51" ht="15" x14ac:dyDescent="0.25">
      <c r="A37" s="95">
        <v>44470</v>
      </c>
      <c r="B37" s="96" t="s">
        <v>57</v>
      </c>
      <c r="C37" s="96" t="s">
        <v>57</v>
      </c>
      <c r="D37" s="97"/>
      <c r="E37">
        <v>33.625</v>
      </c>
      <c r="F37">
        <v>34.790999999999997</v>
      </c>
      <c r="G37">
        <v>49.042999999999999</v>
      </c>
      <c r="H37">
        <v>54.570999999999998</v>
      </c>
      <c r="I37">
        <v>12.73</v>
      </c>
      <c r="J37">
        <v>15.492000000000001</v>
      </c>
      <c r="K37">
        <v>11.991</v>
      </c>
      <c r="L37">
        <v>24.373000000000001</v>
      </c>
      <c r="M37">
        <v>12.96</v>
      </c>
      <c r="N37">
        <v>9.9489999999999998</v>
      </c>
      <c r="O37">
        <v>35.500999999999998</v>
      </c>
      <c r="P37">
        <v>25.475999999999999</v>
      </c>
      <c r="Q37">
        <v>37.777999999999999</v>
      </c>
      <c r="R37">
        <v>23.254000000000001</v>
      </c>
      <c r="S37">
        <v>81.775999999999996</v>
      </c>
      <c r="T37">
        <v>41.305</v>
      </c>
      <c r="U37">
        <v>18.135999999999999</v>
      </c>
      <c r="V37">
        <v>32.941000000000003</v>
      </c>
      <c r="W37">
        <v>13.955</v>
      </c>
      <c r="X37">
        <v>14.39</v>
      </c>
      <c r="Y37">
        <v>14.164</v>
      </c>
      <c r="Z37">
        <v>29.312999999999999</v>
      </c>
      <c r="AA37">
        <v>30.585000000000001</v>
      </c>
      <c r="AB37">
        <v>52.348999999999997</v>
      </c>
      <c r="AC37">
        <v>41.051000000000002</v>
      </c>
      <c r="AD37">
        <v>19.501000000000001</v>
      </c>
      <c r="AE37">
        <v>27.114000000000001</v>
      </c>
      <c r="AF37">
        <v>19.902000000000001</v>
      </c>
      <c r="AG37">
        <v>32.600999999999999</v>
      </c>
      <c r="AH37">
        <v>12.225</v>
      </c>
      <c r="AI37" s="12">
        <v>48.337000000000003</v>
      </c>
      <c r="AJ37" s="12">
        <v>30.193999999999999</v>
      </c>
      <c r="AK37" s="12">
        <v>11.731999999999999</v>
      </c>
      <c r="AL37" s="12">
        <v>37.418999999999997</v>
      </c>
      <c r="AM37" s="12">
        <v>26.972000000000001</v>
      </c>
      <c r="AN37" s="12"/>
      <c r="AO37" s="12"/>
      <c r="AP37" s="12"/>
      <c r="AQ37" s="12"/>
      <c r="AR37" s="12"/>
      <c r="AS37" s="12"/>
      <c r="AT37" s="12"/>
      <c r="AU37" s="12"/>
      <c r="AV37" s="12"/>
      <c r="AW37" s="12"/>
      <c r="AX37" s="12"/>
      <c r="AY37" s="12"/>
    </row>
    <row r="38" spans="1:51" ht="15" x14ac:dyDescent="0.25">
      <c r="A38" s="95">
        <v>44501</v>
      </c>
      <c r="B38" s="96">
        <v>23054</v>
      </c>
      <c r="C38" s="96">
        <v>23054</v>
      </c>
      <c r="D38" s="97"/>
      <c r="E38">
        <v>34.61</v>
      </c>
      <c r="F38">
        <v>51.198999999999998</v>
      </c>
      <c r="G38">
        <v>45.973999999999997</v>
      </c>
      <c r="H38">
        <v>52.201999999999998</v>
      </c>
      <c r="I38">
        <v>22.888999999999999</v>
      </c>
      <c r="J38">
        <v>21.059000000000001</v>
      </c>
      <c r="K38">
        <v>20.242000000000001</v>
      </c>
      <c r="L38">
        <v>37.44</v>
      </c>
      <c r="M38">
        <v>23.29</v>
      </c>
      <c r="N38">
        <v>21.114000000000001</v>
      </c>
      <c r="O38">
        <v>32.787999999999997</v>
      </c>
      <c r="P38">
        <v>26.748000000000001</v>
      </c>
      <c r="Q38">
        <v>40.744</v>
      </c>
      <c r="R38">
        <v>55.912999999999997</v>
      </c>
      <c r="S38">
        <v>40.414999999999999</v>
      </c>
      <c r="T38">
        <v>41.511000000000003</v>
      </c>
      <c r="U38">
        <v>23.635000000000002</v>
      </c>
      <c r="V38">
        <v>22.407</v>
      </c>
      <c r="W38">
        <v>20.594999999999999</v>
      </c>
      <c r="X38">
        <v>18.088999999999999</v>
      </c>
      <c r="Y38">
        <v>23.643000000000001</v>
      </c>
      <c r="Z38">
        <v>39.340000000000003</v>
      </c>
      <c r="AA38">
        <v>31.815000000000001</v>
      </c>
      <c r="AB38">
        <v>52.219000000000001</v>
      </c>
      <c r="AC38">
        <v>33.993000000000002</v>
      </c>
      <c r="AD38">
        <v>27.574999999999999</v>
      </c>
      <c r="AE38">
        <v>37.216999999999999</v>
      </c>
      <c r="AF38">
        <v>51.93</v>
      </c>
      <c r="AG38">
        <v>33.222999999999999</v>
      </c>
      <c r="AH38">
        <v>20.998000000000001</v>
      </c>
      <c r="AI38" s="12">
        <v>48.901000000000003</v>
      </c>
      <c r="AJ38" s="12">
        <v>28.18</v>
      </c>
      <c r="AK38" s="12">
        <v>22.611999999999998</v>
      </c>
      <c r="AL38" s="12">
        <v>35.884999999999998</v>
      </c>
      <c r="AM38" s="12">
        <v>32.96</v>
      </c>
      <c r="AN38" s="12"/>
      <c r="AO38" s="12"/>
      <c r="AP38" s="12"/>
      <c r="AQ38" s="12"/>
      <c r="AR38" s="12"/>
      <c r="AS38" s="12"/>
      <c r="AT38" s="12"/>
      <c r="AU38" s="12"/>
      <c r="AV38" s="12"/>
      <c r="AW38" s="12"/>
      <c r="AX38" s="12"/>
      <c r="AY38" s="12"/>
    </row>
    <row r="39" spans="1:51" ht="15" x14ac:dyDescent="0.25">
      <c r="A39" s="95">
        <v>44531</v>
      </c>
      <c r="B39" s="96" t="s">
        <v>58</v>
      </c>
      <c r="C39" s="96" t="s">
        <v>59</v>
      </c>
      <c r="D39" s="97"/>
      <c r="E39">
        <v>27.437999999999999</v>
      </c>
      <c r="F39">
        <v>38.923000000000002</v>
      </c>
      <c r="G39">
        <v>36.515999999999998</v>
      </c>
      <c r="H39">
        <v>37.32</v>
      </c>
      <c r="I39">
        <v>23.477</v>
      </c>
      <c r="J39">
        <v>22.585999999999999</v>
      </c>
      <c r="K39">
        <v>20.603999999999999</v>
      </c>
      <c r="L39">
        <v>25.841999999999999</v>
      </c>
      <c r="M39">
        <v>21.571999999999999</v>
      </c>
      <c r="N39">
        <v>19.291</v>
      </c>
      <c r="O39">
        <v>26.914000000000001</v>
      </c>
      <c r="P39">
        <v>23.606999999999999</v>
      </c>
      <c r="Q39">
        <v>40.872</v>
      </c>
      <c r="R39">
        <v>51.521999999999998</v>
      </c>
      <c r="S39">
        <v>32.152999999999999</v>
      </c>
      <c r="T39">
        <v>44.341999999999999</v>
      </c>
      <c r="U39">
        <v>24.911999999999999</v>
      </c>
      <c r="V39">
        <v>22.195</v>
      </c>
      <c r="W39">
        <v>20.341000000000001</v>
      </c>
      <c r="X39">
        <v>19.545999999999999</v>
      </c>
      <c r="Y39">
        <v>25.959</v>
      </c>
      <c r="Z39">
        <v>23.151</v>
      </c>
      <c r="AA39">
        <v>26.917000000000002</v>
      </c>
      <c r="AB39">
        <v>31.443999999999999</v>
      </c>
      <c r="AC39">
        <v>23.123000000000001</v>
      </c>
      <c r="AD39">
        <v>28.742999999999999</v>
      </c>
      <c r="AE39">
        <v>27.995999999999999</v>
      </c>
      <c r="AF39">
        <v>32.142000000000003</v>
      </c>
      <c r="AG39">
        <v>32.436999999999998</v>
      </c>
      <c r="AH39">
        <v>22.359000000000002</v>
      </c>
      <c r="AI39" s="12">
        <v>28.542999999999999</v>
      </c>
      <c r="AJ39" s="12">
        <v>30.855</v>
      </c>
      <c r="AK39" s="12">
        <v>26.016999999999999</v>
      </c>
      <c r="AL39" s="12">
        <v>33.972000000000001</v>
      </c>
      <c r="AM39" s="12">
        <v>26.36</v>
      </c>
      <c r="AN39" s="12"/>
      <c r="AO39" s="12"/>
      <c r="AP39" s="12"/>
      <c r="AQ39" s="12"/>
      <c r="AR39" s="12"/>
      <c r="AS39" s="12"/>
      <c r="AT39" s="12"/>
      <c r="AU39" s="12"/>
      <c r="AV39" s="12"/>
      <c r="AW39" s="12"/>
      <c r="AX39" s="12"/>
      <c r="AY39" s="12"/>
    </row>
    <row r="40" spans="1:51" ht="15" x14ac:dyDescent="0.25">
      <c r="A40" s="95">
        <v>44562</v>
      </c>
      <c r="B40" s="96"/>
      <c r="C40" s="96"/>
      <c r="D40" s="97"/>
      <c r="E40">
        <v>23.745999999999999</v>
      </c>
      <c r="F40">
        <v>33.057000000000002</v>
      </c>
      <c r="G40">
        <v>30.859000000000002</v>
      </c>
      <c r="H40">
        <v>28.504000000000001</v>
      </c>
      <c r="I40">
        <v>19.838999999999999</v>
      </c>
      <c r="J40">
        <v>20.09</v>
      </c>
      <c r="K40">
        <v>18.670000000000002</v>
      </c>
      <c r="L40">
        <v>19.882999999999999</v>
      </c>
      <c r="M40">
        <v>19.463000000000001</v>
      </c>
      <c r="N40">
        <v>17.338999999999999</v>
      </c>
      <c r="O40">
        <v>24.765000000000001</v>
      </c>
      <c r="P40">
        <v>22.561</v>
      </c>
      <c r="Q40">
        <v>26.341000000000001</v>
      </c>
      <c r="R40">
        <v>34.514000000000003</v>
      </c>
      <c r="S40">
        <v>31.298999999999999</v>
      </c>
      <c r="T40">
        <v>28.366</v>
      </c>
      <c r="U40">
        <v>26.331</v>
      </c>
      <c r="V40">
        <v>20.745000000000001</v>
      </c>
      <c r="W40">
        <v>18.89</v>
      </c>
      <c r="X40">
        <v>15.545999999999999</v>
      </c>
      <c r="Y40">
        <v>20.635000000000002</v>
      </c>
      <c r="Z40">
        <v>30.065000000000001</v>
      </c>
      <c r="AA40">
        <v>24.356000000000002</v>
      </c>
      <c r="AB40">
        <v>26.498000000000001</v>
      </c>
      <c r="AC40">
        <v>20.698</v>
      </c>
      <c r="AD40">
        <v>25.007000000000001</v>
      </c>
      <c r="AE40">
        <v>24.625</v>
      </c>
      <c r="AF40">
        <v>25.178000000000001</v>
      </c>
      <c r="AG40">
        <v>30.611000000000001</v>
      </c>
      <c r="AH40">
        <v>18.852</v>
      </c>
      <c r="AI40" s="12">
        <v>20.588000000000001</v>
      </c>
      <c r="AJ40" s="12">
        <v>23.151</v>
      </c>
      <c r="AK40" s="12">
        <v>25.66</v>
      </c>
      <c r="AL40" s="12">
        <v>24.975000000000001</v>
      </c>
      <c r="AM40" s="12">
        <v>23.22</v>
      </c>
      <c r="AN40" s="12"/>
      <c r="AO40" s="12"/>
      <c r="AP40" s="12"/>
      <c r="AQ40" s="12"/>
      <c r="AR40" s="12"/>
      <c r="AS40" s="12"/>
      <c r="AT40" s="12"/>
      <c r="AU40" s="12"/>
      <c r="AV40" s="12"/>
      <c r="AW40" s="12"/>
      <c r="AX40" s="12"/>
      <c r="AY40" s="12"/>
    </row>
    <row r="41" spans="1:51" ht="15" x14ac:dyDescent="0.25">
      <c r="A41" s="95">
        <v>44593</v>
      </c>
      <c r="B41" s="96"/>
      <c r="C41" s="96">
        <v>18</v>
      </c>
      <c r="D41" s="97"/>
      <c r="E41">
        <v>20.113</v>
      </c>
      <c r="F41">
        <v>27.986999999999998</v>
      </c>
      <c r="G41">
        <v>69.861999999999995</v>
      </c>
      <c r="H41">
        <v>42.582999999999998</v>
      </c>
      <c r="I41">
        <v>16.635999999999999</v>
      </c>
      <c r="J41">
        <v>17.035</v>
      </c>
      <c r="K41">
        <v>16.64</v>
      </c>
      <c r="L41">
        <v>18.37</v>
      </c>
      <c r="M41">
        <v>18.239999999999998</v>
      </c>
      <c r="N41">
        <v>15.789</v>
      </c>
      <c r="O41">
        <v>22.067</v>
      </c>
      <c r="P41">
        <v>34.661999999999999</v>
      </c>
      <c r="Q41">
        <v>32.286999999999999</v>
      </c>
      <c r="R41">
        <v>33.289000000000001</v>
      </c>
      <c r="S41">
        <v>30.266999999999999</v>
      </c>
      <c r="T41">
        <v>39.244</v>
      </c>
      <c r="U41">
        <v>34.003999999999998</v>
      </c>
      <c r="V41">
        <v>18.718</v>
      </c>
      <c r="W41">
        <v>16.338999999999999</v>
      </c>
      <c r="X41">
        <v>21.288</v>
      </c>
      <c r="Y41">
        <v>20.617000000000001</v>
      </c>
      <c r="Z41">
        <v>28.902999999999999</v>
      </c>
      <c r="AA41">
        <v>19.251999999999999</v>
      </c>
      <c r="AB41">
        <v>29.029</v>
      </c>
      <c r="AC41">
        <v>17.521000000000001</v>
      </c>
      <c r="AD41">
        <v>26.643000000000001</v>
      </c>
      <c r="AE41">
        <v>20.859000000000002</v>
      </c>
      <c r="AF41">
        <v>20.148</v>
      </c>
      <c r="AG41">
        <v>26.986999999999998</v>
      </c>
      <c r="AH41">
        <v>15.914999999999999</v>
      </c>
      <c r="AI41" s="12">
        <v>22.76</v>
      </c>
      <c r="AJ41" s="12">
        <v>43.807000000000002</v>
      </c>
      <c r="AK41" s="12">
        <v>21.251999999999999</v>
      </c>
      <c r="AL41" s="12">
        <v>23.361000000000001</v>
      </c>
      <c r="AM41" s="12">
        <v>21.628</v>
      </c>
      <c r="AN41" s="12"/>
      <c r="AO41" s="12"/>
      <c r="AP41" s="12"/>
      <c r="AQ41" s="12"/>
      <c r="AR41" s="12"/>
      <c r="AS41" s="12"/>
      <c r="AT41" s="12"/>
      <c r="AU41" s="12"/>
      <c r="AV41" s="12"/>
      <c r="AW41" s="12"/>
      <c r="AX41" s="12"/>
      <c r="AY41" s="12"/>
    </row>
    <row r="42" spans="1:51" ht="15" x14ac:dyDescent="0.25">
      <c r="A42" s="95">
        <v>44621</v>
      </c>
      <c r="B42" s="96"/>
      <c r="C42" s="96">
        <v>55</v>
      </c>
      <c r="D42" s="97"/>
      <c r="E42">
        <v>36.348999999999997</v>
      </c>
      <c r="F42">
        <v>64.497</v>
      </c>
      <c r="G42">
        <v>240.28100000000001</v>
      </c>
      <c r="H42">
        <v>59.098999999999997</v>
      </c>
      <c r="I42">
        <v>33.656999999999996</v>
      </c>
      <c r="J42">
        <v>92.406999999999996</v>
      </c>
      <c r="K42">
        <v>60.658999999999999</v>
      </c>
      <c r="L42">
        <v>48.563000000000002</v>
      </c>
      <c r="M42">
        <v>59.984000000000002</v>
      </c>
      <c r="N42">
        <v>65.667000000000002</v>
      </c>
      <c r="O42">
        <v>79.798000000000002</v>
      </c>
      <c r="P42">
        <v>93.992000000000004</v>
      </c>
      <c r="Q42">
        <v>78.197999999999993</v>
      </c>
      <c r="R42">
        <v>114.34699999999999</v>
      </c>
      <c r="S42">
        <v>89.635999999999996</v>
      </c>
      <c r="T42">
        <v>97.356999999999999</v>
      </c>
      <c r="U42">
        <v>59.271999999999998</v>
      </c>
      <c r="V42">
        <v>58.024000000000001</v>
      </c>
      <c r="W42">
        <v>34.786000000000001</v>
      </c>
      <c r="X42">
        <v>61.000999999999998</v>
      </c>
      <c r="Y42">
        <v>114.215</v>
      </c>
      <c r="Z42">
        <v>46.470999999999997</v>
      </c>
      <c r="AA42">
        <v>46.569000000000003</v>
      </c>
      <c r="AB42">
        <v>141.6</v>
      </c>
      <c r="AC42">
        <v>35.981000000000002</v>
      </c>
      <c r="AD42">
        <v>107.38800000000001</v>
      </c>
      <c r="AE42">
        <v>36.61</v>
      </c>
      <c r="AF42">
        <v>84.474999999999994</v>
      </c>
      <c r="AG42">
        <v>89.409000000000006</v>
      </c>
      <c r="AH42">
        <v>47.131</v>
      </c>
      <c r="AI42" s="12">
        <v>62.466000000000001</v>
      </c>
      <c r="AJ42" s="12">
        <v>87.606999999999999</v>
      </c>
      <c r="AK42" s="12">
        <v>40.151000000000003</v>
      </c>
      <c r="AL42" s="12">
        <v>70.611999999999995</v>
      </c>
      <c r="AM42" s="12">
        <v>68.930999999999997</v>
      </c>
      <c r="AN42" s="12"/>
      <c r="AO42" s="12"/>
      <c r="AP42" s="12"/>
      <c r="AQ42" s="12"/>
      <c r="AR42" s="12"/>
      <c r="AS42" s="12"/>
      <c r="AT42" s="12"/>
      <c r="AU42" s="12"/>
      <c r="AV42" s="12"/>
      <c r="AW42" s="12"/>
      <c r="AX42" s="12"/>
      <c r="AY42" s="12"/>
    </row>
    <row r="43" spans="1:51" ht="15" x14ac:dyDescent="0.25">
      <c r="A43" s="95">
        <v>44652</v>
      </c>
      <c r="B43" s="96"/>
      <c r="C43" s="96">
        <v>170</v>
      </c>
      <c r="D43" s="97"/>
      <c r="E43">
        <v>233.03800000000001</v>
      </c>
      <c r="F43">
        <v>340.88</v>
      </c>
      <c r="G43">
        <v>502.28300000000002</v>
      </c>
      <c r="H43">
        <v>168.46899999999999</v>
      </c>
      <c r="I43">
        <v>176.99100000000001</v>
      </c>
      <c r="J43">
        <v>252.27199999999999</v>
      </c>
      <c r="K43">
        <v>171.67500000000001</v>
      </c>
      <c r="L43">
        <v>125.95</v>
      </c>
      <c r="M43">
        <v>144.434</v>
      </c>
      <c r="N43">
        <v>239.37700000000001</v>
      </c>
      <c r="O43">
        <v>174.37100000000001</v>
      </c>
      <c r="P43">
        <v>116.31100000000001</v>
      </c>
      <c r="Q43">
        <v>338.42599999999999</v>
      </c>
      <c r="R43">
        <v>301.41199999999998</v>
      </c>
      <c r="S43">
        <v>241.309</v>
      </c>
      <c r="T43">
        <v>216.46799999999999</v>
      </c>
      <c r="U43">
        <v>196.74100000000001</v>
      </c>
      <c r="V43">
        <v>166.309</v>
      </c>
      <c r="W43">
        <v>121.03100000000001</v>
      </c>
      <c r="X43">
        <v>195.01400000000001</v>
      </c>
      <c r="Y43">
        <v>251.571</v>
      </c>
      <c r="Z43">
        <v>171.09299999999999</v>
      </c>
      <c r="AA43">
        <v>329.863</v>
      </c>
      <c r="AB43">
        <v>188.43199999999999</v>
      </c>
      <c r="AC43">
        <v>138.94800000000001</v>
      </c>
      <c r="AD43">
        <v>267.66199999999998</v>
      </c>
      <c r="AE43">
        <v>161.66499999999999</v>
      </c>
      <c r="AF43">
        <v>400.34899999999999</v>
      </c>
      <c r="AG43">
        <v>174.10400000000001</v>
      </c>
      <c r="AH43">
        <v>125.49</v>
      </c>
      <c r="AI43" s="12">
        <v>218.79</v>
      </c>
      <c r="AJ43" s="12">
        <v>116.423</v>
      </c>
      <c r="AK43" s="12">
        <v>89.06</v>
      </c>
      <c r="AL43" s="12">
        <v>166.3</v>
      </c>
      <c r="AM43" s="12">
        <v>102.517</v>
      </c>
      <c r="AN43" s="12"/>
      <c r="AO43" s="12"/>
      <c r="AP43" s="12"/>
      <c r="AQ43" s="12"/>
      <c r="AR43" s="12"/>
      <c r="AS43" s="12"/>
      <c r="AT43" s="12"/>
      <c r="AU43" s="12"/>
      <c r="AV43" s="12"/>
      <c r="AW43" s="12"/>
      <c r="AX43" s="12"/>
      <c r="AY43" s="12"/>
    </row>
    <row r="44" spans="1:51" ht="15" x14ac:dyDescent="0.25">
      <c r="A44" s="95">
        <v>44682</v>
      </c>
      <c r="B44" s="96"/>
      <c r="C44" s="96">
        <v>440</v>
      </c>
      <c r="D44" s="97"/>
      <c r="E44">
        <v>1192.4079999999999</v>
      </c>
      <c r="F44">
        <v>803.33399999999995</v>
      </c>
      <c r="G44">
        <v>633.03800000000001</v>
      </c>
      <c r="H44">
        <v>345.28500000000003</v>
      </c>
      <c r="I44">
        <v>470.44600000000003</v>
      </c>
      <c r="J44">
        <v>311.70800000000003</v>
      </c>
      <c r="K44">
        <v>242.79400000000001</v>
      </c>
      <c r="L44">
        <v>421.23399999999998</v>
      </c>
      <c r="M44">
        <v>337.17200000000003</v>
      </c>
      <c r="N44">
        <v>724.24099999999999</v>
      </c>
      <c r="O44">
        <v>403.46499999999997</v>
      </c>
      <c r="P44">
        <v>656.43499999999995</v>
      </c>
      <c r="Q44">
        <v>765.93</v>
      </c>
      <c r="R44">
        <v>940.90200000000004</v>
      </c>
      <c r="S44">
        <v>681.24300000000005</v>
      </c>
      <c r="T44">
        <v>541.86400000000003</v>
      </c>
      <c r="U44">
        <v>489.74599999999998</v>
      </c>
      <c r="V44">
        <v>421.06900000000002</v>
      </c>
      <c r="W44">
        <v>148.345</v>
      </c>
      <c r="X44">
        <v>517.70399999999995</v>
      </c>
      <c r="Y44">
        <v>390.06200000000001</v>
      </c>
      <c r="Z44">
        <v>574.83000000000004</v>
      </c>
      <c r="AA44">
        <v>655.173</v>
      </c>
      <c r="AB44">
        <v>432.88</v>
      </c>
      <c r="AC44">
        <v>671.39200000000005</v>
      </c>
      <c r="AD44">
        <v>717.59900000000005</v>
      </c>
      <c r="AE44">
        <v>397.69099999999997</v>
      </c>
      <c r="AF44">
        <v>909.05399999999997</v>
      </c>
      <c r="AG44">
        <v>217.36699999999999</v>
      </c>
      <c r="AH44">
        <v>379.18200000000002</v>
      </c>
      <c r="AI44" s="12">
        <v>609.05600000000004</v>
      </c>
      <c r="AJ44" s="12">
        <v>328.29199999999997</v>
      </c>
      <c r="AK44" s="12">
        <v>275.93700000000001</v>
      </c>
      <c r="AL44" s="12">
        <v>525.05499999999995</v>
      </c>
      <c r="AM44" s="12">
        <v>443.77199999999999</v>
      </c>
      <c r="AN44" s="12"/>
      <c r="AO44" s="12"/>
      <c r="AP44" s="12"/>
      <c r="AQ44" s="12"/>
      <c r="AR44" s="12"/>
      <c r="AS44" s="12"/>
      <c r="AT44" s="12"/>
      <c r="AU44" s="12"/>
      <c r="AV44" s="12"/>
      <c r="AW44" s="12"/>
      <c r="AX44" s="12"/>
      <c r="AY44" s="12"/>
    </row>
    <row r="45" spans="1:51" ht="15" x14ac:dyDescent="0.25">
      <c r="A45" s="95">
        <v>44713</v>
      </c>
      <c r="B45" s="96"/>
      <c r="C45" s="96">
        <v>450</v>
      </c>
      <c r="D45" s="97"/>
      <c r="E45">
        <v>1024.4369999999999</v>
      </c>
      <c r="F45">
        <v>453.62099999999998</v>
      </c>
      <c r="G45">
        <v>530.86699999999996</v>
      </c>
      <c r="H45">
        <v>110.2</v>
      </c>
      <c r="I45">
        <v>443.55399999999997</v>
      </c>
      <c r="J45">
        <v>200.36600000000001</v>
      </c>
      <c r="K45">
        <v>362.19799999999998</v>
      </c>
      <c r="L45">
        <v>416.375</v>
      </c>
      <c r="M45">
        <v>178.49100000000001</v>
      </c>
      <c r="N45">
        <v>705.07899999999995</v>
      </c>
      <c r="O45">
        <v>226.12</v>
      </c>
      <c r="P45">
        <v>887.37599999999998</v>
      </c>
      <c r="Q45">
        <v>562.625</v>
      </c>
      <c r="R45">
        <v>832.38699999999994</v>
      </c>
      <c r="S45">
        <v>515.32500000000005</v>
      </c>
      <c r="T45">
        <v>572.87599999999998</v>
      </c>
      <c r="U45">
        <v>311.767</v>
      </c>
      <c r="V45">
        <v>243.07499999999999</v>
      </c>
      <c r="W45">
        <v>142.72300000000001</v>
      </c>
      <c r="X45">
        <v>517.05399999999997</v>
      </c>
      <c r="Y45">
        <v>200.126</v>
      </c>
      <c r="Z45">
        <v>541.101</v>
      </c>
      <c r="AA45">
        <v>360.94900000000001</v>
      </c>
      <c r="AB45">
        <v>185.99799999999999</v>
      </c>
      <c r="AC45">
        <v>781.10199999999998</v>
      </c>
      <c r="AD45">
        <v>546.18200000000002</v>
      </c>
      <c r="AE45">
        <v>656.029</v>
      </c>
      <c r="AF45">
        <v>1281.646</v>
      </c>
      <c r="AG45">
        <v>73.772999999999996</v>
      </c>
      <c r="AH45">
        <v>210.721</v>
      </c>
      <c r="AI45" s="12">
        <v>557.39800000000002</v>
      </c>
      <c r="AJ45" s="12">
        <v>318.48500000000001</v>
      </c>
      <c r="AK45" s="12">
        <v>171.309</v>
      </c>
      <c r="AL45" s="12">
        <v>604.36699999999996</v>
      </c>
      <c r="AM45" s="12">
        <v>834.50800000000004</v>
      </c>
      <c r="AN45" s="12"/>
      <c r="AO45" s="12"/>
      <c r="AP45" s="12"/>
      <c r="AQ45" s="12"/>
      <c r="AR45" s="12"/>
      <c r="AS45" s="12"/>
      <c r="AT45" s="12"/>
      <c r="AU45" s="12"/>
      <c r="AV45" s="12"/>
      <c r="AW45" s="12"/>
      <c r="AX45" s="12"/>
      <c r="AY45" s="12"/>
    </row>
    <row r="46" spans="1:51" ht="15" x14ac:dyDescent="0.25">
      <c r="A46" s="95">
        <v>44743</v>
      </c>
      <c r="B46" s="96"/>
      <c r="C46" s="96">
        <v>70</v>
      </c>
      <c r="D46" s="97"/>
      <c r="E46">
        <v>224.03800000000001</v>
      </c>
      <c r="F46">
        <v>88.367999999999995</v>
      </c>
      <c r="G46">
        <v>108.54300000000001</v>
      </c>
      <c r="H46">
        <v>27.934999999999999</v>
      </c>
      <c r="I46">
        <v>59.923999999999999</v>
      </c>
      <c r="J46">
        <v>39.456000000000003</v>
      </c>
      <c r="K46">
        <v>67.858000000000004</v>
      </c>
      <c r="L46">
        <v>73.701999999999998</v>
      </c>
      <c r="M46">
        <v>37.664999999999999</v>
      </c>
      <c r="N46">
        <v>173.45599999999999</v>
      </c>
      <c r="O46">
        <v>44.802</v>
      </c>
      <c r="P46">
        <v>345.28500000000003</v>
      </c>
      <c r="Q46">
        <v>109.55500000000001</v>
      </c>
      <c r="R46">
        <v>152.35300000000001</v>
      </c>
      <c r="S46">
        <v>166.155</v>
      </c>
      <c r="T46">
        <v>136.15100000000001</v>
      </c>
      <c r="U46">
        <v>39.61</v>
      </c>
      <c r="V46">
        <v>35.606000000000002</v>
      </c>
      <c r="W46">
        <v>19.954000000000001</v>
      </c>
      <c r="X46">
        <v>78.331999999999994</v>
      </c>
      <c r="Y46">
        <v>38.734999999999999</v>
      </c>
      <c r="Z46">
        <v>114.90300000000001</v>
      </c>
      <c r="AA46">
        <v>52.622</v>
      </c>
      <c r="AB46">
        <v>35.012999999999998</v>
      </c>
      <c r="AC46">
        <v>185.8</v>
      </c>
      <c r="AD46">
        <v>117.232</v>
      </c>
      <c r="AE46">
        <v>108.193</v>
      </c>
      <c r="AF46">
        <v>479.82600000000002</v>
      </c>
      <c r="AG46">
        <v>19.236999999999998</v>
      </c>
      <c r="AH46">
        <v>30.207999999999998</v>
      </c>
      <c r="AI46" s="12">
        <v>77.001000000000005</v>
      </c>
      <c r="AJ46" s="12">
        <v>49.128999999999998</v>
      </c>
      <c r="AK46" s="12">
        <v>26.867999999999999</v>
      </c>
      <c r="AL46" s="12">
        <v>198.18100000000001</v>
      </c>
      <c r="AM46" s="12">
        <v>268.334</v>
      </c>
      <c r="AN46" s="12"/>
      <c r="AO46" s="12"/>
      <c r="AP46" s="12"/>
      <c r="AQ46" s="12"/>
      <c r="AR46" s="12"/>
      <c r="AS46" s="12"/>
      <c r="AT46" s="12"/>
      <c r="AU46" s="12"/>
      <c r="AV46" s="12"/>
      <c r="AW46" s="12"/>
      <c r="AX46" s="12"/>
      <c r="AY46" s="12"/>
    </row>
    <row r="47" spans="1:51" ht="15" x14ac:dyDescent="0.25">
      <c r="A47" s="95">
        <v>44774</v>
      </c>
      <c r="B47" s="96"/>
      <c r="C47" s="96">
        <v>20</v>
      </c>
      <c r="D47" s="97"/>
      <c r="E47">
        <v>46.570999999999998</v>
      </c>
      <c r="F47">
        <v>33.789000000000001</v>
      </c>
      <c r="G47">
        <v>31.254000000000001</v>
      </c>
      <c r="H47">
        <v>17.952999999999999</v>
      </c>
      <c r="I47">
        <v>18.361000000000001</v>
      </c>
      <c r="J47">
        <v>19.484999999999999</v>
      </c>
      <c r="K47">
        <v>17.376000000000001</v>
      </c>
      <c r="L47">
        <v>19.245000000000001</v>
      </c>
      <c r="M47">
        <v>14.577</v>
      </c>
      <c r="N47">
        <v>32.046999999999997</v>
      </c>
      <c r="O47">
        <v>17.396999999999998</v>
      </c>
      <c r="P47">
        <v>44.366</v>
      </c>
      <c r="Q47">
        <v>27.701000000000001</v>
      </c>
      <c r="R47">
        <v>40.991999999999997</v>
      </c>
      <c r="S47">
        <v>36.639000000000003</v>
      </c>
      <c r="T47">
        <v>29.327000000000002</v>
      </c>
      <c r="U47">
        <v>16.904</v>
      </c>
      <c r="V47">
        <v>16.562999999999999</v>
      </c>
      <c r="W47">
        <v>11.343</v>
      </c>
      <c r="X47">
        <v>18.986999999999998</v>
      </c>
      <c r="Y47">
        <v>15.712999999999999</v>
      </c>
      <c r="Z47">
        <v>23.337</v>
      </c>
      <c r="AA47">
        <v>20.53</v>
      </c>
      <c r="AB47">
        <v>16.513999999999999</v>
      </c>
      <c r="AC47">
        <v>31.414999999999999</v>
      </c>
      <c r="AD47">
        <v>28.114000000000001</v>
      </c>
      <c r="AE47">
        <v>24.847000000000001</v>
      </c>
      <c r="AF47">
        <v>56.792000000000002</v>
      </c>
      <c r="AG47">
        <v>14.993</v>
      </c>
      <c r="AH47">
        <v>16.042000000000002</v>
      </c>
      <c r="AI47" s="12">
        <v>30.785</v>
      </c>
      <c r="AJ47" s="12">
        <v>15.792999999999999</v>
      </c>
      <c r="AK47" s="12">
        <v>10.821999999999999</v>
      </c>
      <c r="AL47" s="12">
        <v>29.951000000000001</v>
      </c>
      <c r="AM47" s="12">
        <v>40.020000000000003</v>
      </c>
      <c r="AN47" s="12"/>
      <c r="AO47" s="12"/>
      <c r="AP47" s="12"/>
      <c r="AQ47" s="12"/>
      <c r="AR47" s="12"/>
      <c r="AS47" s="12"/>
      <c r="AT47" s="12"/>
      <c r="AU47" s="12"/>
      <c r="AV47" s="12"/>
      <c r="AW47" s="12"/>
      <c r="AX47" s="12"/>
      <c r="AY47" s="12"/>
    </row>
    <row r="48" spans="1:51" ht="15" x14ac:dyDescent="0.25">
      <c r="A48" s="95">
        <v>44805</v>
      </c>
      <c r="B48" s="96"/>
      <c r="C48" s="96">
        <v>12</v>
      </c>
      <c r="D48" s="97"/>
      <c r="E48">
        <v>28.084</v>
      </c>
      <c r="F48">
        <v>20.718</v>
      </c>
      <c r="G48">
        <v>22.643000000000001</v>
      </c>
      <c r="H48">
        <v>10.554</v>
      </c>
      <c r="I48">
        <v>17.387</v>
      </c>
      <c r="J48">
        <v>10.252000000000001</v>
      </c>
      <c r="K48">
        <v>8.3550000000000004</v>
      </c>
      <c r="L48">
        <v>12.179</v>
      </c>
      <c r="M48">
        <v>7.3170000000000002</v>
      </c>
      <c r="N48">
        <v>17.603999999999999</v>
      </c>
      <c r="O48">
        <v>9.5540000000000003</v>
      </c>
      <c r="P48">
        <v>16.536999999999999</v>
      </c>
      <c r="Q48">
        <v>16.071999999999999</v>
      </c>
      <c r="R48">
        <v>105.07299999999999</v>
      </c>
      <c r="S48">
        <v>17.614000000000001</v>
      </c>
      <c r="T48">
        <v>15.948</v>
      </c>
      <c r="U48">
        <v>23.22</v>
      </c>
      <c r="V48">
        <v>9.52</v>
      </c>
      <c r="W48">
        <v>5.7789999999999999</v>
      </c>
      <c r="X48">
        <v>14.532</v>
      </c>
      <c r="Y48">
        <v>15.938000000000001</v>
      </c>
      <c r="Z48">
        <v>14.026999999999999</v>
      </c>
      <c r="AA48">
        <v>31.861000000000001</v>
      </c>
      <c r="AB48">
        <v>18.731999999999999</v>
      </c>
      <c r="AC48">
        <v>18.210999999999999</v>
      </c>
      <c r="AD48">
        <v>15.561</v>
      </c>
      <c r="AE48">
        <v>12.423999999999999</v>
      </c>
      <c r="AF48">
        <v>29.501000000000001</v>
      </c>
      <c r="AG48">
        <v>8.4090000000000007</v>
      </c>
      <c r="AH48">
        <v>19.675000000000001</v>
      </c>
      <c r="AI48" s="12">
        <v>29.199000000000002</v>
      </c>
      <c r="AJ48" s="12">
        <v>8.3849999999999998</v>
      </c>
      <c r="AK48" s="12">
        <v>5.782</v>
      </c>
      <c r="AL48" s="12">
        <v>19.463000000000001</v>
      </c>
      <c r="AM48" s="12">
        <v>14.138999999999999</v>
      </c>
      <c r="AN48" s="12"/>
      <c r="AO48" s="12"/>
      <c r="AP48" s="12"/>
      <c r="AQ48" s="12"/>
      <c r="AR48" s="12"/>
      <c r="AS48" s="12"/>
      <c r="AT48" s="12"/>
      <c r="AU48" s="12"/>
      <c r="AV48" s="12"/>
      <c r="AW48" s="12"/>
      <c r="AX48" s="12"/>
      <c r="AY48" s="12"/>
    </row>
    <row r="49" spans="1:1005" ht="15" x14ac:dyDescent="0.25">
      <c r="A49" s="95">
        <v>44835</v>
      </c>
      <c r="B49" s="96"/>
      <c r="C49" s="96">
        <v>24.46</v>
      </c>
      <c r="D49" s="97"/>
      <c r="E49">
        <v>35.192</v>
      </c>
      <c r="F49">
        <v>49.127000000000002</v>
      </c>
      <c r="G49">
        <v>56.136000000000003</v>
      </c>
      <c r="H49">
        <v>13.331</v>
      </c>
      <c r="I49">
        <v>16.119</v>
      </c>
      <c r="J49">
        <v>12.156000000000001</v>
      </c>
      <c r="K49">
        <v>24.483000000000001</v>
      </c>
      <c r="L49">
        <v>12.907</v>
      </c>
      <c r="M49">
        <v>9.7669999999999995</v>
      </c>
      <c r="N49">
        <v>35.597000000000001</v>
      </c>
      <c r="O49">
        <v>25.405999999999999</v>
      </c>
      <c r="P49">
        <v>38.225000000000001</v>
      </c>
      <c r="Q49">
        <v>23.474</v>
      </c>
      <c r="R49">
        <v>81.763999999999996</v>
      </c>
      <c r="S49">
        <v>41.764000000000003</v>
      </c>
      <c r="T49">
        <v>19.087</v>
      </c>
      <c r="U49">
        <v>33.281999999999996</v>
      </c>
      <c r="V49">
        <v>14.227</v>
      </c>
      <c r="W49">
        <v>14.446</v>
      </c>
      <c r="X49">
        <v>14.324</v>
      </c>
      <c r="Y49">
        <v>29.244</v>
      </c>
      <c r="Z49">
        <v>30.134</v>
      </c>
      <c r="AA49">
        <v>52.66</v>
      </c>
      <c r="AB49">
        <v>41.283999999999999</v>
      </c>
      <c r="AC49">
        <v>19.780999999999999</v>
      </c>
      <c r="AD49">
        <v>27.28</v>
      </c>
      <c r="AE49">
        <v>20.449000000000002</v>
      </c>
      <c r="AF49">
        <v>33.082999999999998</v>
      </c>
      <c r="AG49">
        <v>12.221</v>
      </c>
      <c r="AH49">
        <v>49.332000000000001</v>
      </c>
      <c r="AI49" s="12">
        <v>30.504999999999999</v>
      </c>
      <c r="AJ49" s="12">
        <v>11.500999999999999</v>
      </c>
      <c r="AK49" s="12">
        <v>37.898000000000003</v>
      </c>
      <c r="AL49" s="12">
        <v>26.814</v>
      </c>
      <c r="AM49" s="12">
        <v>33.029000000000003</v>
      </c>
      <c r="AN49" s="12"/>
      <c r="AO49" s="12"/>
      <c r="AP49" s="12"/>
      <c r="AQ49" s="12"/>
      <c r="AR49" s="12"/>
      <c r="AS49" s="12"/>
      <c r="AT49" s="12"/>
      <c r="AU49" s="12"/>
      <c r="AV49" s="12"/>
      <c r="AW49" s="12"/>
      <c r="AX49" s="12"/>
      <c r="AY49" s="12"/>
    </row>
    <row r="50" spans="1:1005" ht="15" x14ac:dyDescent="0.25">
      <c r="A50" s="95">
        <v>44866</v>
      </c>
      <c r="B50" s="96"/>
      <c r="C50" s="96">
        <v>27.78</v>
      </c>
      <c r="D50" s="97"/>
      <c r="E50">
        <v>51.579000000000001</v>
      </c>
      <c r="F50">
        <v>46.05</v>
      </c>
      <c r="G50">
        <v>53.594999999999999</v>
      </c>
      <c r="H50">
        <v>23.67</v>
      </c>
      <c r="I50">
        <v>21.684000000000001</v>
      </c>
      <c r="J50">
        <v>20.411999999999999</v>
      </c>
      <c r="K50">
        <v>37.521999999999998</v>
      </c>
      <c r="L50">
        <v>23.21</v>
      </c>
      <c r="M50">
        <v>20.920999999999999</v>
      </c>
      <c r="N50">
        <v>32.865000000000002</v>
      </c>
      <c r="O50">
        <v>26.675999999999998</v>
      </c>
      <c r="P50">
        <v>40.593000000000004</v>
      </c>
      <c r="Q50">
        <v>56.165999999999997</v>
      </c>
      <c r="R50">
        <v>40.414000000000001</v>
      </c>
      <c r="S50">
        <v>41.923999999999999</v>
      </c>
      <c r="T50">
        <v>24.460999999999999</v>
      </c>
      <c r="U50">
        <v>22.719000000000001</v>
      </c>
      <c r="V50">
        <v>20.855</v>
      </c>
      <c r="W50">
        <v>18.146999999999998</v>
      </c>
      <c r="X50">
        <v>23.431999999999999</v>
      </c>
      <c r="Y50">
        <v>39.265000000000001</v>
      </c>
      <c r="Z50">
        <v>31.423999999999999</v>
      </c>
      <c r="AA50">
        <v>52.512999999999998</v>
      </c>
      <c r="AB50">
        <v>35.268999999999998</v>
      </c>
      <c r="AC50">
        <v>27.832999999999998</v>
      </c>
      <c r="AD50">
        <v>37.366999999999997</v>
      </c>
      <c r="AE50">
        <v>52.466999999999999</v>
      </c>
      <c r="AF50">
        <v>33.725999999999999</v>
      </c>
      <c r="AG50">
        <v>20.995000000000001</v>
      </c>
      <c r="AH50">
        <v>49.716999999999999</v>
      </c>
      <c r="AI50" s="12">
        <v>28.465</v>
      </c>
      <c r="AJ50" s="12">
        <v>22.463000000000001</v>
      </c>
      <c r="AK50" s="12">
        <v>36.32</v>
      </c>
      <c r="AL50" s="12">
        <v>32.813000000000002</v>
      </c>
      <c r="AM50" s="12">
        <v>34.503</v>
      </c>
      <c r="AN50" s="12"/>
      <c r="AO50" s="12"/>
      <c r="AP50" s="12"/>
      <c r="AQ50" s="12"/>
      <c r="AR50" s="12"/>
      <c r="AS50" s="12"/>
      <c r="AT50" s="12"/>
      <c r="AU50" s="12"/>
      <c r="AV50" s="12"/>
      <c r="AW50" s="12"/>
      <c r="AX50" s="12"/>
      <c r="AY50" s="12"/>
    </row>
    <row r="51" spans="1:1005" ht="15" x14ac:dyDescent="0.25">
      <c r="A51" s="95">
        <v>44896</v>
      </c>
      <c r="B51" s="96"/>
      <c r="C51" s="96">
        <v>25.27</v>
      </c>
      <c r="D51" s="97"/>
      <c r="E51">
        <v>39.265000000000001</v>
      </c>
      <c r="F51">
        <v>36.591999999999999</v>
      </c>
      <c r="G51">
        <v>38.527999999999999</v>
      </c>
      <c r="H51">
        <v>24.308</v>
      </c>
      <c r="I51">
        <v>23.225999999999999</v>
      </c>
      <c r="J51">
        <v>20.774999999999999</v>
      </c>
      <c r="K51">
        <v>25.919</v>
      </c>
      <c r="L51">
        <v>21.709</v>
      </c>
      <c r="M51">
        <v>19.103000000000002</v>
      </c>
      <c r="N51">
        <v>26.989000000000001</v>
      </c>
      <c r="O51">
        <v>23.54</v>
      </c>
      <c r="P51">
        <v>42.161000000000001</v>
      </c>
      <c r="Q51">
        <v>51.756999999999998</v>
      </c>
      <c r="R51">
        <v>32.152999999999999</v>
      </c>
      <c r="S51">
        <v>44.746000000000002</v>
      </c>
      <c r="T51">
        <v>25.73</v>
      </c>
      <c r="U51">
        <v>22.498000000000001</v>
      </c>
      <c r="V51">
        <v>20.596</v>
      </c>
      <c r="W51">
        <v>19.606000000000002</v>
      </c>
      <c r="X51">
        <v>26.224</v>
      </c>
      <c r="Y51">
        <v>23.097999999999999</v>
      </c>
      <c r="Z51">
        <v>26.523</v>
      </c>
      <c r="AA51">
        <v>31.698</v>
      </c>
      <c r="AB51">
        <v>23.314</v>
      </c>
      <c r="AC51">
        <v>28.998999999999999</v>
      </c>
      <c r="AD51">
        <v>28.146999999999998</v>
      </c>
      <c r="AE51">
        <v>32.646999999999998</v>
      </c>
      <c r="AF51">
        <v>32.892000000000003</v>
      </c>
      <c r="AG51">
        <v>22.356999999999999</v>
      </c>
      <c r="AH51">
        <v>29.291</v>
      </c>
      <c r="AI51" s="12">
        <v>31.152999999999999</v>
      </c>
      <c r="AJ51" s="12">
        <v>25.61</v>
      </c>
      <c r="AK51" s="12">
        <v>34.424999999999997</v>
      </c>
      <c r="AL51" s="12">
        <v>26.23</v>
      </c>
      <c r="AM51" s="12">
        <v>27.259</v>
      </c>
      <c r="AN51" s="12"/>
      <c r="AO51" s="12"/>
      <c r="AP51" s="12"/>
      <c r="AQ51" s="12"/>
      <c r="AR51" s="12"/>
      <c r="AS51" s="12"/>
      <c r="AT51" s="12"/>
      <c r="AU51" s="12"/>
      <c r="AV51" s="12"/>
      <c r="AW51" s="12"/>
      <c r="AX51" s="12"/>
      <c r="AY51" s="12"/>
    </row>
    <row r="52" spans="1:1005" ht="15" x14ac:dyDescent="0.25">
      <c r="A52" s="95">
        <v>44927</v>
      </c>
      <c r="B52" s="96"/>
      <c r="C52" s="96">
        <v>25.07</v>
      </c>
      <c r="D52" s="97"/>
      <c r="E52">
        <v>33.378</v>
      </c>
      <c r="F52">
        <v>30.931000000000001</v>
      </c>
      <c r="G52">
        <v>29.594000000000001</v>
      </c>
      <c r="H52">
        <v>20.574999999999999</v>
      </c>
      <c r="I52">
        <v>20.675999999999998</v>
      </c>
      <c r="J52">
        <v>18.835999999999999</v>
      </c>
      <c r="K52">
        <v>19.954999999999998</v>
      </c>
      <c r="L52">
        <v>19.448</v>
      </c>
      <c r="M52">
        <v>17.161999999999999</v>
      </c>
      <c r="N52">
        <v>24.835999999999999</v>
      </c>
      <c r="O52">
        <v>22.495999999999999</v>
      </c>
      <c r="P52">
        <v>26.771999999999998</v>
      </c>
      <c r="Q52">
        <v>34.720999999999997</v>
      </c>
      <c r="R52">
        <v>31.297999999999998</v>
      </c>
      <c r="S52">
        <v>28.742000000000001</v>
      </c>
      <c r="T52">
        <v>26.978999999999999</v>
      </c>
      <c r="U52">
        <v>21.032</v>
      </c>
      <c r="V52">
        <v>19.131</v>
      </c>
      <c r="W52">
        <v>15.609</v>
      </c>
      <c r="X52">
        <v>20.741</v>
      </c>
      <c r="Y52">
        <v>30.007000000000001</v>
      </c>
      <c r="Z52">
        <v>23.99</v>
      </c>
      <c r="AA52">
        <v>26.739000000000001</v>
      </c>
      <c r="AB52">
        <v>20.734000000000002</v>
      </c>
      <c r="AC52">
        <v>25.25</v>
      </c>
      <c r="AD52">
        <v>24.768999999999998</v>
      </c>
      <c r="AE52">
        <v>25.616</v>
      </c>
      <c r="AF52">
        <v>30.901</v>
      </c>
      <c r="AG52">
        <v>18.850999999999999</v>
      </c>
      <c r="AH52">
        <v>21.285</v>
      </c>
      <c r="AI52" s="12">
        <v>23.42</v>
      </c>
      <c r="AJ52" s="12">
        <v>25.873999999999999</v>
      </c>
      <c r="AK52" s="12">
        <v>25.379000000000001</v>
      </c>
      <c r="AL52" s="12">
        <v>23.099</v>
      </c>
      <c r="AM52" s="12">
        <v>23.332000000000001</v>
      </c>
      <c r="AN52" s="12"/>
      <c r="AO52" s="12"/>
      <c r="AP52" s="12"/>
      <c r="AQ52" s="12"/>
      <c r="AR52" s="12"/>
      <c r="AS52" s="12"/>
      <c r="AT52" s="12"/>
      <c r="AU52" s="12"/>
      <c r="AV52" s="12"/>
      <c r="AW52" s="12"/>
      <c r="AX52" s="12"/>
      <c r="AY52" s="12"/>
    </row>
    <row r="53" spans="1:1005" ht="15" x14ac:dyDescent="0.25">
      <c r="A53" s="95">
        <v>44958</v>
      </c>
      <c r="B53" s="96"/>
      <c r="C53" s="96">
        <v>27.87</v>
      </c>
      <c r="D53" s="97"/>
      <c r="E53">
        <v>28.263000000000002</v>
      </c>
      <c r="F53">
        <v>69.927000000000007</v>
      </c>
      <c r="G53">
        <v>43.68</v>
      </c>
      <c r="H53">
        <v>17.225000000000001</v>
      </c>
      <c r="I53">
        <v>17.535</v>
      </c>
      <c r="J53">
        <v>16.786000000000001</v>
      </c>
      <c r="K53">
        <v>18.434999999999999</v>
      </c>
      <c r="L53">
        <v>18.065999999999999</v>
      </c>
      <c r="M53">
        <v>15.638</v>
      </c>
      <c r="N53">
        <v>22.128</v>
      </c>
      <c r="O53">
        <v>34.594999999999999</v>
      </c>
      <c r="P53">
        <v>31.407</v>
      </c>
      <c r="Q53">
        <v>33.473999999999997</v>
      </c>
      <c r="R53">
        <v>30.265000000000001</v>
      </c>
      <c r="S53">
        <v>39.628</v>
      </c>
      <c r="T53">
        <v>34.408000000000001</v>
      </c>
      <c r="U53">
        <v>18.972000000000001</v>
      </c>
      <c r="V53">
        <v>16.55</v>
      </c>
      <c r="W53">
        <v>21.343</v>
      </c>
      <c r="X53">
        <v>20.259</v>
      </c>
      <c r="Y53">
        <v>28.85</v>
      </c>
      <c r="Z53">
        <v>18.951000000000001</v>
      </c>
      <c r="AA53">
        <v>29.263999999999999</v>
      </c>
      <c r="AB53">
        <v>17.54</v>
      </c>
      <c r="AC53">
        <v>26.87</v>
      </c>
      <c r="AD53">
        <v>20.981999999999999</v>
      </c>
      <c r="AE53">
        <v>20.52</v>
      </c>
      <c r="AF53">
        <v>27.193000000000001</v>
      </c>
      <c r="AG53">
        <v>15.914999999999999</v>
      </c>
      <c r="AH53">
        <v>23.407</v>
      </c>
      <c r="AI53" s="12">
        <v>44.195999999999998</v>
      </c>
      <c r="AJ53" s="12">
        <v>20.512</v>
      </c>
      <c r="AK53" s="12">
        <v>23.722999999999999</v>
      </c>
      <c r="AL53" s="12">
        <v>21.523</v>
      </c>
      <c r="AM53" s="12">
        <v>19.747</v>
      </c>
      <c r="AN53" s="12"/>
      <c r="AO53" s="12"/>
      <c r="AP53" s="12"/>
      <c r="AQ53" s="12"/>
      <c r="AR53" s="12"/>
      <c r="AS53" s="12"/>
      <c r="AT53" s="12"/>
      <c r="AU53" s="12"/>
      <c r="AV53" s="12"/>
      <c r="AW53" s="12"/>
      <c r="AX53" s="12"/>
      <c r="AY53" s="12"/>
    </row>
    <row r="54" spans="1:1005" ht="15" x14ac:dyDescent="0.25">
      <c r="A54" s="95">
        <v>44986</v>
      </c>
      <c r="B54" s="96"/>
      <c r="C54" s="96">
        <v>76.75</v>
      </c>
      <c r="D54" s="97"/>
      <c r="E54">
        <v>64.861999999999995</v>
      </c>
      <c r="F54">
        <v>240.34200000000001</v>
      </c>
      <c r="G54">
        <v>60.399000000000001</v>
      </c>
      <c r="H54">
        <v>32.292999999999999</v>
      </c>
      <c r="I54">
        <v>93.385999999999996</v>
      </c>
      <c r="J54">
        <v>60.933999999999997</v>
      </c>
      <c r="K54">
        <v>48.62</v>
      </c>
      <c r="L54">
        <v>57.898000000000003</v>
      </c>
      <c r="M54">
        <v>65.361000000000004</v>
      </c>
      <c r="N54">
        <v>79.825999999999993</v>
      </c>
      <c r="O54">
        <v>93.856999999999999</v>
      </c>
      <c r="P54">
        <v>77.694000000000003</v>
      </c>
      <c r="Q54">
        <v>114.76300000000001</v>
      </c>
      <c r="R54">
        <v>89.602000000000004</v>
      </c>
      <c r="S54">
        <v>97.893000000000001</v>
      </c>
      <c r="T54">
        <v>58.601999999999997</v>
      </c>
      <c r="U54">
        <v>58.39</v>
      </c>
      <c r="V54">
        <v>35.048999999999999</v>
      </c>
      <c r="W54">
        <v>61.103999999999999</v>
      </c>
      <c r="X54">
        <v>109.85</v>
      </c>
      <c r="Y54">
        <v>46.368000000000002</v>
      </c>
      <c r="Z54">
        <v>46.005000000000003</v>
      </c>
      <c r="AA54">
        <v>142.078</v>
      </c>
      <c r="AB54">
        <v>33.826999999999998</v>
      </c>
      <c r="AC54">
        <v>107.994</v>
      </c>
      <c r="AD54">
        <v>36.762999999999998</v>
      </c>
      <c r="AE54">
        <v>85.268000000000001</v>
      </c>
      <c r="AF54">
        <v>86.331000000000003</v>
      </c>
      <c r="AG54">
        <v>47.143000000000001</v>
      </c>
      <c r="AH54">
        <v>63.439</v>
      </c>
      <c r="AI54" s="12">
        <v>88.1</v>
      </c>
      <c r="AJ54" s="12">
        <v>38.789000000000001</v>
      </c>
      <c r="AK54" s="12">
        <v>71.230999999999995</v>
      </c>
      <c r="AL54" s="12">
        <v>68.757999999999996</v>
      </c>
      <c r="AM54" s="12">
        <v>36.033000000000001</v>
      </c>
      <c r="AN54" s="12"/>
      <c r="AO54" s="12"/>
      <c r="AP54" s="12"/>
      <c r="AQ54" s="12"/>
      <c r="AR54" s="12"/>
      <c r="AS54" s="12"/>
      <c r="AT54" s="12"/>
      <c r="AU54" s="12"/>
      <c r="AV54" s="12"/>
      <c r="AW54" s="12"/>
      <c r="AX54" s="12"/>
      <c r="AY54" s="12"/>
    </row>
    <row r="55" spans="1:1005" ht="15" x14ac:dyDescent="0.25">
      <c r="A55" s="95">
        <v>45017</v>
      </c>
      <c r="B55" s="96"/>
      <c r="C55" s="96">
        <v>215.16</v>
      </c>
      <c r="D55" s="97"/>
      <c r="E55">
        <v>341.54899999999998</v>
      </c>
      <c r="F55">
        <v>502.37299999999999</v>
      </c>
      <c r="G55">
        <v>169.648</v>
      </c>
      <c r="H55">
        <v>174.08199999999999</v>
      </c>
      <c r="I55">
        <v>253.19200000000001</v>
      </c>
      <c r="J55">
        <v>171.98500000000001</v>
      </c>
      <c r="K55">
        <v>125.836</v>
      </c>
      <c r="L55">
        <v>139.315</v>
      </c>
      <c r="M55">
        <v>238.952</v>
      </c>
      <c r="N55">
        <v>174.33500000000001</v>
      </c>
      <c r="O55">
        <v>116.197</v>
      </c>
      <c r="P55">
        <v>330.38499999999999</v>
      </c>
      <c r="Q55">
        <v>301.666</v>
      </c>
      <c r="R55">
        <v>241.28100000000001</v>
      </c>
      <c r="S55">
        <v>216.94499999999999</v>
      </c>
      <c r="T55">
        <v>187.5</v>
      </c>
      <c r="U55">
        <v>166.619</v>
      </c>
      <c r="V55">
        <v>121.291</v>
      </c>
      <c r="W55">
        <v>194.95699999999999</v>
      </c>
      <c r="X55">
        <v>248.57300000000001</v>
      </c>
      <c r="Y55">
        <v>170.78800000000001</v>
      </c>
      <c r="Z55">
        <v>328.601</v>
      </c>
      <c r="AA55">
        <v>188.75</v>
      </c>
      <c r="AB55">
        <v>136.34100000000001</v>
      </c>
      <c r="AC55">
        <v>268.46699999999998</v>
      </c>
      <c r="AD55">
        <v>161.77000000000001</v>
      </c>
      <c r="AE55">
        <v>402.005</v>
      </c>
      <c r="AF55">
        <v>170.06899999999999</v>
      </c>
      <c r="AG55">
        <v>125.447</v>
      </c>
      <c r="AH55">
        <v>219.65700000000001</v>
      </c>
      <c r="AI55" s="12">
        <v>116.66200000000001</v>
      </c>
      <c r="AJ55" s="12">
        <v>86.040999999999997</v>
      </c>
      <c r="AK55" s="12">
        <v>167.154</v>
      </c>
      <c r="AL55" s="12">
        <v>102.32899999999999</v>
      </c>
      <c r="AM55" s="12">
        <v>233.30500000000001</v>
      </c>
      <c r="AN55" s="12"/>
      <c r="AO55" s="12"/>
      <c r="AP55" s="12"/>
      <c r="AQ55" s="12"/>
      <c r="AR55" s="12"/>
      <c r="AS55" s="12"/>
      <c r="AT55" s="12"/>
      <c r="AU55" s="12"/>
      <c r="AV55" s="12"/>
      <c r="AW55" s="12"/>
      <c r="AX55" s="12"/>
      <c r="AY55" s="12"/>
    </row>
    <row r="56" spans="1:1005" ht="15" x14ac:dyDescent="0.25">
      <c r="A56" s="95">
        <v>45047</v>
      </c>
      <c r="B56" s="96"/>
      <c r="C56" s="96">
        <v>531.97</v>
      </c>
      <c r="D56" s="97"/>
      <c r="E56">
        <v>803.79</v>
      </c>
      <c r="F56">
        <v>633.07799999999997</v>
      </c>
      <c r="G56">
        <v>346.12099999999998</v>
      </c>
      <c r="H56">
        <v>451.84500000000003</v>
      </c>
      <c r="I56">
        <v>312.14499999999998</v>
      </c>
      <c r="J56">
        <v>242.91800000000001</v>
      </c>
      <c r="K56">
        <v>421.12599999999998</v>
      </c>
      <c r="L56">
        <v>328.17700000000002</v>
      </c>
      <c r="M56">
        <v>723.39099999999996</v>
      </c>
      <c r="N56">
        <v>403.49599999999998</v>
      </c>
      <c r="O56">
        <v>656.24900000000002</v>
      </c>
      <c r="P56">
        <v>756.50400000000002</v>
      </c>
      <c r="Q56">
        <v>941.22400000000005</v>
      </c>
      <c r="R56">
        <v>681.22299999999996</v>
      </c>
      <c r="S56">
        <v>542.27800000000002</v>
      </c>
      <c r="T56">
        <v>483.06</v>
      </c>
      <c r="U56">
        <v>421.32299999999998</v>
      </c>
      <c r="V56">
        <v>148.51499999999999</v>
      </c>
      <c r="W56">
        <v>517.601</v>
      </c>
      <c r="X56">
        <v>386.52600000000001</v>
      </c>
      <c r="Y56">
        <v>574.42399999999998</v>
      </c>
      <c r="Z56">
        <v>654.72199999999998</v>
      </c>
      <c r="AA56">
        <v>433.06299999999999</v>
      </c>
      <c r="AB56">
        <v>647.07600000000002</v>
      </c>
      <c r="AC56">
        <v>718.37599999999998</v>
      </c>
      <c r="AD56">
        <v>397.72800000000001</v>
      </c>
      <c r="AE56">
        <v>909.798</v>
      </c>
      <c r="AF56">
        <v>221.63800000000001</v>
      </c>
      <c r="AG56">
        <v>379.14800000000002</v>
      </c>
      <c r="AH56">
        <v>609.78099999999995</v>
      </c>
      <c r="AI56" s="12">
        <v>328.65800000000002</v>
      </c>
      <c r="AJ56" s="12">
        <v>265.38</v>
      </c>
      <c r="AK56" s="12">
        <v>525.91800000000001</v>
      </c>
      <c r="AL56" s="12">
        <v>443.40699999999998</v>
      </c>
      <c r="AM56" s="12">
        <v>1193.3140000000001</v>
      </c>
      <c r="AN56" s="12"/>
      <c r="AO56" s="12"/>
      <c r="AP56" s="12"/>
      <c r="AQ56" s="12"/>
      <c r="AR56" s="12"/>
      <c r="AS56" s="12"/>
      <c r="AT56" s="12"/>
      <c r="AU56" s="12"/>
      <c r="AV56" s="12"/>
      <c r="AW56" s="12"/>
      <c r="AX56" s="12"/>
      <c r="AY56" s="12"/>
    </row>
    <row r="57" spans="1:1005" ht="15" x14ac:dyDescent="0.25">
      <c r="A57" s="95">
        <v>45078</v>
      </c>
      <c r="B57" s="96"/>
      <c r="C57" s="96">
        <v>420.22</v>
      </c>
      <c r="D57" s="97"/>
      <c r="E57">
        <v>453.815</v>
      </c>
      <c r="F57">
        <v>530.90300000000002</v>
      </c>
      <c r="G57">
        <v>110.889</v>
      </c>
      <c r="H57">
        <v>459.767</v>
      </c>
      <c r="I57">
        <v>200.702</v>
      </c>
      <c r="J57">
        <v>362.31099999999998</v>
      </c>
      <c r="K57">
        <v>416.41800000000001</v>
      </c>
      <c r="L57">
        <v>188.98099999999999</v>
      </c>
      <c r="M57">
        <v>704.87900000000002</v>
      </c>
      <c r="N57">
        <v>226.166</v>
      </c>
      <c r="O57">
        <v>887.29200000000003</v>
      </c>
      <c r="P57">
        <v>572.68100000000004</v>
      </c>
      <c r="Q57">
        <v>832.52499999999998</v>
      </c>
      <c r="R57">
        <v>515.33600000000001</v>
      </c>
      <c r="S57">
        <v>573.07500000000005</v>
      </c>
      <c r="T57">
        <v>326.78199999999998</v>
      </c>
      <c r="U57">
        <v>243.20500000000001</v>
      </c>
      <c r="V57">
        <v>142.85400000000001</v>
      </c>
      <c r="W57">
        <v>517.06899999999996</v>
      </c>
      <c r="X57">
        <v>205.05600000000001</v>
      </c>
      <c r="Y57">
        <v>541.02499999999998</v>
      </c>
      <c r="Z57">
        <v>360.74900000000002</v>
      </c>
      <c r="AA57">
        <v>186.108</v>
      </c>
      <c r="AB57">
        <v>791.16200000000003</v>
      </c>
      <c r="AC57">
        <v>546.29700000000003</v>
      </c>
      <c r="AD57">
        <v>656.11699999999996</v>
      </c>
      <c r="AE57">
        <v>1281.904</v>
      </c>
      <c r="AF57">
        <v>76.372</v>
      </c>
      <c r="AG57">
        <v>210.71299999999999</v>
      </c>
      <c r="AH57">
        <v>557.89099999999996</v>
      </c>
      <c r="AI57" s="12">
        <v>318.65699999999998</v>
      </c>
      <c r="AJ57" s="12">
        <v>182.48400000000001</v>
      </c>
      <c r="AK57" s="12">
        <v>604.62300000000005</v>
      </c>
      <c r="AL57" s="12">
        <v>834.36400000000003</v>
      </c>
      <c r="AM57" s="12">
        <v>1023.1950000000001</v>
      </c>
      <c r="AN57" s="12"/>
      <c r="AO57" s="12"/>
      <c r="AP57" s="12"/>
      <c r="AQ57" s="12"/>
      <c r="AR57" s="12"/>
      <c r="AS57" s="12"/>
      <c r="AT57" s="12"/>
      <c r="AU57" s="12"/>
      <c r="AV57" s="12"/>
      <c r="AW57" s="12"/>
      <c r="AX57" s="12"/>
      <c r="AY57" s="12"/>
    </row>
    <row r="58" spans="1:1005" ht="15" x14ac:dyDescent="0.25">
      <c r="A58" s="95">
        <v>45108</v>
      </c>
      <c r="B58" s="96"/>
      <c r="C58" s="96">
        <v>100.03</v>
      </c>
      <c r="D58" s="97"/>
      <c r="E58">
        <v>88.536000000000001</v>
      </c>
      <c r="F58">
        <v>108.59</v>
      </c>
      <c r="G58">
        <v>28.643999999999998</v>
      </c>
      <c r="H58">
        <v>64.787000000000006</v>
      </c>
      <c r="I58">
        <v>39.807000000000002</v>
      </c>
      <c r="J58">
        <v>67.938000000000002</v>
      </c>
      <c r="K58">
        <v>73.757000000000005</v>
      </c>
      <c r="L58">
        <v>39.040999999999997</v>
      </c>
      <c r="M58">
        <v>173.37899999999999</v>
      </c>
      <c r="N58">
        <v>44.847999999999999</v>
      </c>
      <c r="O58">
        <v>345.26400000000001</v>
      </c>
      <c r="P58">
        <v>116.931</v>
      </c>
      <c r="Q58">
        <v>152.48099999999999</v>
      </c>
      <c r="R58">
        <v>166.15700000000001</v>
      </c>
      <c r="S58">
        <v>136.39599999999999</v>
      </c>
      <c r="T58">
        <v>41.984000000000002</v>
      </c>
      <c r="U58">
        <v>35.759</v>
      </c>
      <c r="V58">
        <v>20.111000000000001</v>
      </c>
      <c r="W58">
        <v>78.355000000000004</v>
      </c>
      <c r="X58">
        <v>40.784999999999997</v>
      </c>
      <c r="Y58">
        <v>114.89700000000001</v>
      </c>
      <c r="Z58">
        <v>52.442</v>
      </c>
      <c r="AA58">
        <v>35.149000000000001</v>
      </c>
      <c r="AB58">
        <v>200.78399999999999</v>
      </c>
      <c r="AC58">
        <v>117.33</v>
      </c>
      <c r="AD58">
        <v>108.291</v>
      </c>
      <c r="AE58">
        <v>480.012</v>
      </c>
      <c r="AF58">
        <v>19.646999999999998</v>
      </c>
      <c r="AG58">
        <v>30.219000000000001</v>
      </c>
      <c r="AH58">
        <v>77.417000000000002</v>
      </c>
      <c r="AI58" s="12">
        <v>49.316000000000003</v>
      </c>
      <c r="AJ58" s="12">
        <v>27.628</v>
      </c>
      <c r="AK58" s="12">
        <v>198.38499999999999</v>
      </c>
      <c r="AL58" s="12">
        <v>268.267</v>
      </c>
      <c r="AM58" s="12">
        <v>223.298</v>
      </c>
      <c r="AN58" s="12"/>
      <c r="AO58" s="12"/>
      <c r="AP58" s="12"/>
      <c r="AQ58" s="12"/>
      <c r="AR58" s="12"/>
      <c r="AS58" s="12"/>
      <c r="AT58" s="12"/>
      <c r="AU58" s="12"/>
      <c r="AV58" s="12"/>
      <c r="AW58" s="12"/>
      <c r="AX58" s="12"/>
      <c r="AY58" s="12"/>
    </row>
    <row r="59" spans="1:1005" ht="15" x14ac:dyDescent="0.25">
      <c r="A59" s="95">
        <v>45139</v>
      </c>
      <c r="B59" s="96"/>
      <c r="C59" s="96">
        <v>25.12</v>
      </c>
      <c r="D59" s="97"/>
      <c r="E59">
        <v>33.991999999999997</v>
      </c>
      <c r="F59">
        <v>31.306999999999999</v>
      </c>
      <c r="G59">
        <v>18.638999999999999</v>
      </c>
      <c r="H59">
        <v>18.943000000000001</v>
      </c>
      <c r="I59">
        <v>19.821999999999999</v>
      </c>
      <c r="J59">
        <v>17.439</v>
      </c>
      <c r="K59">
        <v>19.303999999999998</v>
      </c>
      <c r="L59">
        <v>14.704000000000001</v>
      </c>
      <c r="M59">
        <v>31.99</v>
      </c>
      <c r="N59">
        <v>17.440000000000001</v>
      </c>
      <c r="O59">
        <v>44.353999999999999</v>
      </c>
      <c r="P59">
        <v>28.280999999999999</v>
      </c>
      <c r="Q59">
        <v>41.115000000000002</v>
      </c>
      <c r="R59">
        <v>36.646000000000001</v>
      </c>
      <c r="S59">
        <v>29.558</v>
      </c>
      <c r="T59">
        <v>17.454999999999998</v>
      </c>
      <c r="U59">
        <v>16.733000000000001</v>
      </c>
      <c r="V59">
        <v>11.483000000000001</v>
      </c>
      <c r="W59">
        <v>19.036999999999999</v>
      </c>
      <c r="X59">
        <v>15.842000000000001</v>
      </c>
      <c r="Y59">
        <v>23.329000000000001</v>
      </c>
      <c r="Z59">
        <v>20.364999999999998</v>
      </c>
      <c r="AA59">
        <v>16.655000000000001</v>
      </c>
      <c r="AB59">
        <v>32.180999999999997</v>
      </c>
      <c r="AC59">
        <v>28.231999999999999</v>
      </c>
      <c r="AD59">
        <v>24.922000000000001</v>
      </c>
      <c r="AE59">
        <v>56.947000000000003</v>
      </c>
      <c r="AF59">
        <v>15.279</v>
      </c>
      <c r="AG59">
        <v>16.059000000000001</v>
      </c>
      <c r="AH59">
        <v>31.25</v>
      </c>
      <c r="AI59" s="12">
        <v>15.920999999999999</v>
      </c>
      <c r="AJ59" s="12">
        <v>10.877000000000001</v>
      </c>
      <c r="AK59" s="12">
        <v>30.145</v>
      </c>
      <c r="AL59" s="12">
        <v>39.960999999999999</v>
      </c>
      <c r="AM59" s="12">
        <v>46.41</v>
      </c>
      <c r="AN59" s="12"/>
      <c r="AO59" s="12"/>
      <c r="AP59" s="12"/>
      <c r="AQ59" s="12"/>
      <c r="AR59" s="12"/>
      <c r="AS59" s="12"/>
      <c r="AT59" s="12"/>
      <c r="AU59" s="12"/>
      <c r="AV59" s="12"/>
      <c r="AW59" s="12"/>
      <c r="AX59" s="12"/>
      <c r="AY59" s="12"/>
    </row>
    <row r="60" spans="1:1005" ht="15" x14ac:dyDescent="0.25">
      <c r="A60" s="95">
        <v>45170</v>
      </c>
      <c r="B60" s="96"/>
      <c r="C60" s="96">
        <v>18.899999999999999</v>
      </c>
      <c r="D60" s="97"/>
      <c r="E60">
        <v>20.896999999999998</v>
      </c>
      <c r="F60">
        <v>22.692</v>
      </c>
      <c r="G60">
        <v>11.07</v>
      </c>
      <c r="H60">
        <v>17.545000000000002</v>
      </c>
      <c r="I60">
        <v>10.581</v>
      </c>
      <c r="J60">
        <v>8.4060000000000006</v>
      </c>
      <c r="K60">
        <v>12.247</v>
      </c>
      <c r="L60">
        <v>7.3019999999999996</v>
      </c>
      <c r="M60">
        <v>17.552</v>
      </c>
      <c r="N60">
        <v>9.6</v>
      </c>
      <c r="O60">
        <v>16.529</v>
      </c>
      <c r="P60">
        <v>15.926</v>
      </c>
      <c r="Q60">
        <v>105.2</v>
      </c>
      <c r="R60">
        <v>17.623999999999999</v>
      </c>
      <c r="S60">
        <v>16.164000000000001</v>
      </c>
      <c r="T60">
        <v>22.016999999999999</v>
      </c>
      <c r="U60">
        <v>9.7070000000000007</v>
      </c>
      <c r="V60">
        <v>5.9039999999999999</v>
      </c>
      <c r="W60">
        <v>14.589</v>
      </c>
      <c r="X60">
        <v>15.052</v>
      </c>
      <c r="Y60">
        <v>14.03</v>
      </c>
      <c r="Z60">
        <v>31.670999999999999</v>
      </c>
      <c r="AA60">
        <v>18.870999999999999</v>
      </c>
      <c r="AB60">
        <v>18.225000000000001</v>
      </c>
      <c r="AC60">
        <v>15.672000000000001</v>
      </c>
      <c r="AD60">
        <v>12.512</v>
      </c>
      <c r="AE60">
        <v>29.641999999999999</v>
      </c>
      <c r="AF60">
        <v>8.5370000000000008</v>
      </c>
      <c r="AG60">
        <v>19.681000000000001</v>
      </c>
      <c r="AH60">
        <v>29.542999999999999</v>
      </c>
      <c r="AI60" s="12">
        <v>8.4870000000000001</v>
      </c>
      <c r="AJ60" s="12">
        <v>5.6719999999999997</v>
      </c>
      <c r="AK60" s="12">
        <v>19.645</v>
      </c>
      <c r="AL60" s="12">
        <v>14.097</v>
      </c>
      <c r="AM60" s="12">
        <v>27.972999999999999</v>
      </c>
      <c r="AN60" s="12"/>
      <c r="AO60" s="12"/>
      <c r="AP60" s="12"/>
      <c r="AQ60" s="12"/>
      <c r="AR60" s="12"/>
      <c r="AS60" s="12"/>
      <c r="AT60" s="12"/>
      <c r="AU60" s="12"/>
      <c r="AV60" s="12"/>
      <c r="AW60" s="12"/>
      <c r="AX60" s="12"/>
      <c r="AY60" s="12"/>
    </row>
    <row r="61" spans="1:1005" ht="15" x14ac:dyDescent="0.25">
      <c r="A61" s="95">
        <v>45200</v>
      </c>
      <c r="B61" s="96"/>
      <c r="C61" s="96">
        <v>32.32</v>
      </c>
      <c r="D61" s="97"/>
      <c r="E61">
        <v>49.316000000000003</v>
      </c>
      <c r="F61">
        <v>56.186999999999998</v>
      </c>
      <c r="G61">
        <v>13.851000000000001</v>
      </c>
      <c r="H61">
        <v>16.664999999999999</v>
      </c>
      <c r="I61">
        <v>12.483000000000001</v>
      </c>
      <c r="J61">
        <v>24.581</v>
      </c>
      <c r="K61">
        <v>12.96</v>
      </c>
      <c r="L61">
        <v>9.7859999999999996</v>
      </c>
      <c r="M61">
        <v>35.54</v>
      </c>
      <c r="N61">
        <v>25.457999999999998</v>
      </c>
      <c r="O61">
        <v>38.209000000000003</v>
      </c>
      <c r="P61">
        <v>23.800999999999998</v>
      </c>
      <c r="Q61">
        <v>81.875</v>
      </c>
      <c r="R61">
        <v>41.77</v>
      </c>
      <c r="S61">
        <v>19.302</v>
      </c>
      <c r="T61">
        <v>35.503</v>
      </c>
      <c r="U61">
        <v>14.398999999999999</v>
      </c>
      <c r="V61">
        <v>14.590999999999999</v>
      </c>
      <c r="W61">
        <v>14.391</v>
      </c>
      <c r="X61">
        <v>29.843</v>
      </c>
      <c r="Y61">
        <v>30.14</v>
      </c>
      <c r="Z61">
        <v>52.47</v>
      </c>
      <c r="AA61">
        <v>41.438000000000002</v>
      </c>
      <c r="AB61">
        <v>19.768000000000001</v>
      </c>
      <c r="AC61">
        <v>27.390999999999998</v>
      </c>
      <c r="AD61">
        <v>20.536000000000001</v>
      </c>
      <c r="AE61">
        <v>33.219000000000001</v>
      </c>
      <c r="AF61">
        <v>12.33</v>
      </c>
      <c r="AG61">
        <v>49.34</v>
      </c>
      <c r="AH61">
        <v>30.905000000000001</v>
      </c>
      <c r="AI61" s="12">
        <v>11.663</v>
      </c>
      <c r="AJ61" s="12">
        <v>37.515999999999998</v>
      </c>
      <c r="AK61" s="12">
        <v>27</v>
      </c>
      <c r="AL61" s="12">
        <v>32.978000000000002</v>
      </c>
      <c r="AM61" s="12">
        <v>35.082000000000001</v>
      </c>
      <c r="AN61" s="12"/>
      <c r="AO61" s="12"/>
      <c r="AP61" s="12"/>
      <c r="AQ61" s="12"/>
      <c r="AR61" s="12"/>
      <c r="AS61" s="12"/>
      <c r="AT61" s="12"/>
      <c r="AU61" s="12"/>
      <c r="AV61" s="12"/>
      <c r="AW61" s="12"/>
      <c r="AX61" s="12"/>
      <c r="AY61" s="12"/>
    </row>
    <row r="62" spans="1:1005" ht="15" x14ac:dyDescent="0.25">
      <c r="A62" s="95">
        <v>45231</v>
      </c>
      <c r="B62" s="96"/>
      <c r="C62" s="96">
        <v>31.63</v>
      </c>
      <c r="D62" s="97"/>
      <c r="E62">
        <v>46.213000000000001</v>
      </c>
      <c r="F62">
        <v>53.640999999999998</v>
      </c>
      <c r="G62">
        <v>24.241</v>
      </c>
      <c r="H62">
        <v>21.922000000000001</v>
      </c>
      <c r="I62">
        <v>20.712</v>
      </c>
      <c r="J62">
        <v>37.631999999999998</v>
      </c>
      <c r="K62">
        <v>23.254999999999999</v>
      </c>
      <c r="L62">
        <v>20.808</v>
      </c>
      <c r="M62">
        <v>32.816000000000003</v>
      </c>
      <c r="N62">
        <v>26.715</v>
      </c>
      <c r="O62">
        <v>40.582999999999998</v>
      </c>
      <c r="P62">
        <v>54.48</v>
      </c>
      <c r="Q62">
        <v>40.51</v>
      </c>
      <c r="R62">
        <v>41.930999999999997</v>
      </c>
      <c r="S62">
        <v>24.66</v>
      </c>
      <c r="T62">
        <v>23.231000000000002</v>
      </c>
      <c r="U62">
        <v>21.006</v>
      </c>
      <c r="V62">
        <v>18.288</v>
      </c>
      <c r="W62">
        <v>23.494</v>
      </c>
      <c r="X62">
        <v>39.921999999999997</v>
      </c>
      <c r="Y62">
        <v>31.427</v>
      </c>
      <c r="Z62">
        <v>52.341000000000001</v>
      </c>
      <c r="AA62">
        <v>35.401000000000003</v>
      </c>
      <c r="AB62">
        <v>27.736000000000001</v>
      </c>
      <c r="AC62">
        <v>37.469000000000001</v>
      </c>
      <c r="AD62">
        <v>52.546999999999997</v>
      </c>
      <c r="AE62">
        <v>33.850999999999999</v>
      </c>
      <c r="AF62">
        <v>21.146999999999998</v>
      </c>
      <c r="AG62">
        <v>49.720999999999997</v>
      </c>
      <c r="AH62">
        <v>28.798999999999999</v>
      </c>
      <c r="AI62" s="12">
        <v>22.623999999999999</v>
      </c>
      <c r="AJ62" s="12">
        <v>37.005000000000003</v>
      </c>
      <c r="AK62" s="12">
        <v>32.994</v>
      </c>
      <c r="AL62" s="12">
        <v>34.456000000000003</v>
      </c>
      <c r="AM62" s="12">
        <v>51.476999999999997</v>
      </c>
      <c r="AN62" s="12"/>
      <c r="AO62" s="12"/>
      <c r="AP62" s="12"/>
      <c r="AQ62" s="12"/>
      <c r="AR62" s="12"/>
      <c r="AS62" s="12"/>
      <c r="AT62" s="12"/>
      <c r="AU62" s="12"/>
      <c r="AV62" s="12"/>
      <c r="AW62" s="12"/>
      <c r="AX62" s="12"/>
      <c r="AY62" s="12"/>
    </row>
    <row r="63" spans="1:1005" ht="15" x14ac:dyDescent="0.25">
      <c r="A63" s="95">
        <v>45261</v>
      </c>
      <c r="B63" s="96"/>
      <c r="C63" s="96">
        <v>25.27</v>
      </c>
      <c r="D63" s="97"/>
      <c r="E63">
        <v>36.753</v>
      </c>
      <c r="F63">
        <v>38.573</v>
      </c>
      <c r="G63">
        <v>24.869</v>
      </c>
      <c r="H63">
        <v>23.684999999999999</v>
      </c>
      <c r="I63">
        <v>21.065000000000001</v>
      </c>
      <c r="J63">
        <v>26.03</v>
      </c>
      <c r="K63">
        <v>21.751999999999999</v>
      </c>
      <c r="L63">
        <v>19.18</v>
      </c>
      <c r="M63">
        <v>26.942</v>
      </c>
      <c r="N63">
        <v>23.58</v>
      </c>
      <c r="O63">
        <v>42.151000000000003</v>
      </c>
      <c r="P63">
        <v>53.93</v>
      </c>
      <c r="Q63">
        <v>32.247999999999998</v>
      </c>
      <c r="R63">
        <v>44.753999999999998</v>
      </c>
      <c r="S63">
        <v>25.925000000000001</v>
      </c>
      <c r="T63">
        <v>22.904</v>
      </c>
      <c r="U63">
        <v>20.742999999999999</v>
      </c>
      <c r="V63">
        <v>19.744</v>
      </c>
      <c r="W63">
        <v>26.286999999999999</v>
      </c>
      <c r="X63">
        <v>23.408000000000001</v>
      </c>
      <c r="Y63">
        <v>26.524999999999999</v>
      </c>
      <c r="Z63">
        <v>31.55</v>
      </c>
      <c r="AA63">
        <v>23.443999999999999</v>
      </c>
      <c r="AB63">
        <v>29.225000000000001</v>
      </c>
      <c r="AC63">
        <v>28.248000000000001</v>
      </c>
      <c r="AD63">
        <v>32.725999999999999</v>
      </c>
      <c r="AE63">
        <v>33.014000000000003</v>
      </c>
      <c r="AF63">
        <v>22.661000000000001</v>
      </c>
      <c r="AG63">
        <v>29.297999999999998</v>
      </c>
      <c r="AH63">
        <v>31.498999999999999</v>
      </c>
      <c r="AI63" s="12">
        <v>25.771000000000001</v>
      </c>
      <c r="AJ63" s="12">
        <v>34.259</v>
      </c>
      <c r="AK63" s="12">
        <v>26.396999999999998</v>
      </c>
      <c r="AL63" s="12">
        <v>27.218</v>
      </c>
      <c r="AM63" s="12">
        <v>39.168999999999997</v>
      </c>
      <c r="AN63" s="12"/>
      <c r="AO63" s="12"/>
      <c r="AP63" s="12"/>
      <c r="AQ63" s="12"/>
      <c r="AR63" s="12"/>
      <c r="AS63" s="12"/>
      <c r="AT63" s="12"/>
      <c r="AU63" s="12"/>
      <c r="AV63" s="12"/>
      <c r="AW63" s="12"/>
      <c r="AX63" s="12"/>
      <c r="AY63" s="12"/>
    </row>
    <row r="64" spans="1:1005" ht="15" x14ac:dyDescent="0.25">
      <c r="A64" s="95">
        <v>45292</v>
      </c>
      <c r="B64" s="96"/>
      <c r="C64" s="96">
        <v>25.07</v>
      </c>
      <c r="D64" s="15"/>
      <c r="E64">
        <v>30.931000000000001</v>
      </c>
      <c r="F64">
        <v>29.594000000000001</v>
      </c>
      <c r="G64">
        <v>20.574999999999999</v>
      </c>
      <c r="H64">
        <v>20.675999999999998</v>
      </c>
      <c r="I64">
        <v>18.835999999999999</v>
      </c>
      <c r="J64">
        <v>19.954999999999998</v>
      </c>
      <c r="K64">
        <v>19.448</v>
      </c>
      <c r="L64">
        <v>17.161999999999999</v>
      </c>
      <c r="M64">
        <v>24.835999999999999</v>
      </c>
      <c r="N64">
        <v>22.495999999999999</v>
      </c>
      <c r="O64">
        <v>26.771999999999998</v>
      </c>
      <c r="P64">
        <v>34.720999999999997</v>
      </c>
      <c r="Q64">
        <v>31.297999999999998</v>
      </c>
      <c r="R64">
        <v>28.742000000000001</v>
      </c>
      <c r="S64">
        <v>26.978999999999999</v>
      </c>
      <c r="T64">
        <v>21.032</v>
      </c>
      <c r="U64">
        <v>19.131</v>
      </c>
      <c r="V64">
        <v>15.609</v>
      </c>
      <c r="W64">
        <v>20.741</v>
      </c>
      <c r="X64">
        <v>30.007000000000001</v>
      </c>
      <c r="Y64">
        <v>23.99</v>
      </c>
      <c r="Z64">
        <v>26.739000000000001</v>
      </c>
      <c r="AA64">
        <v>20.734000000000002</v>
      </c>
      <c r="AB64">
        <v>25.25</v>
      </c>
      <c r="AC64">
        <v>24.768999999999998</v>
      </c>
      <c r="AD64">
        <v>25.616</v>
      </c>
      <c r="AE64">
        <v>30.901</v>
      </c>
      <c r="AF64">
        <v>18.850999999999999</v>
      </c>
      <c r="AG64">
        <v>21.285</v>
      </c>
      <c r="AH64">
        <v>23.42</v>
      </c>
      <c r="AI64" s="12">
        <v>25.873999999999999</v>
      </c>
      <c r="AJ64" s="12">
        <v>25.379000000000001</v>
      </c>
      <c r="AK64" s="12">
        <v>23.099</v>
      </c>
      <c r="AL64" s="12">
        <v>23.332000000000001</v>
      </c>
      <c r="AM64" s="12">
        <v>23.332000000000001</v>
      </c>
      <c r="AN64" s="12"/>
      <c r="AO64" s="12"/>
      <c r="AP64" s="12"/>
      <c r="AQ64" s="12"/>
      <c r="AR64" s="12"/>
      <c r="AS64" s="12"/>
      <c r="AT64" s="12"/>
      <c r="AU64" s="12"/>
      <c r="AV64" s="12"/>
      <c r="AW64" s="12"/>
      <c r="AX64" s="12"/>
      <c r="AY64" s="12"/>
      <c r="ALQ64" t="e">
        <v>#N/A</v>
      </c>
    </row>
    <row r="65" spans="1:1005" ht="15" x14ac:dyDescent="0.25">
      <c r="A65" s="95">
        <v>45323</v>
      </c>
      <c r="B65" s="96"/>
      <c r="C65" s="96">
        <v>27.87</v>
      </c>
      <c r="D65" s="15"/>
      <c r="E65">
        <v>69.927000000000007</v>
      </c>
      <c r="F65">
        <v>43.68</v>
      </c>
      <c r="G65">
        <v>17.225000000000001</v>
      </c>
      <c r="H65">
        <v>17.535</v>
      </c>
      <c r="I65">
        <v>16.786000000000001</v>
      </c>
      <c r="J65">
        <v>18.434999999999999</v>
      </c>
      <c r="K65">
        <v>18.065999999999999</v>
      </c>
      <c r="L65">
        <v>15.638</v>
      </c>
      <c r="M65">
        <v>22.128</v>
      </c>
      <c r="N65">
        <v>34.594999999999999</v>
      </c>
      <c r="O65">
        <v>31.407</v>
      </c>
      <c r="P65">
        <v>33.473999999999997</v>
      </c>
      <c r="Q65">
        <v>30.265000000000001</v>
      </c>
      <c r="R65">
        <v>39.628</v>
      </c>
      <c r="S65">
        <v>34.408000000000001</v>
      </c>
      <c r="T65">
        <v>18.972000000000001</v>
      </c>
      <c r="U65">
        <v>16.55</v>
      </c>
      <c r="V65">
        <v>21.343</v>
      </c>
      <c r="W65">
        <v>20.259</v>
      </c>
      <c r="X65">
        <v>28.85</v>
      </c>
      <c r="Y65">
        <v>18.951000000000001</v>
      </c>
      <c r="Z65">
        <v>29.263999999999999</v>
      </c>
      <c r="AA65">
        <v>17.54</v>
      </c>
      <c r="AB65">
        <v>26.87</v>
      </c>
      <c r="AC65">
        <v>20.981999999999999</v>
      </c>
      <c r="AD65">
        <v>20.52</v>
      </c>
      <c r="AE65">
        <v>27.193000000000001</v>
      </c>
      <c r="AF65">
        <v>15.914999999999999</v>
      </c>
      <c r="AG65">
        <v>23.407</v>
      </c>
      <c r="AH65">
        <v>44.195999999999998</v>
      </c>
      <c r="AI65" s="12">
        <v>20.512</v>
      </c>
      <c r="AJ65" s="12">
        <v>23.722999999999999</v>
      </c>
      <c r="AK65" s="12">
        <v>21.523</v>
      </c>
      <c r="AL65" s="12">
        <v>19.747</v>
      </c>
      <c r="AM65" s="12">
        <v>19.747</v>
      </c>
      <c r="AN65" s="12"/>
      <c r="AO65" s="12"/>
      <c r="AP65" s="12"/>
      <c r="AQ65" s="12"/>
      <c r="AR65" s="12"/>
      <c r="AS65" s="12"/>
      <c r="AT65" s="12"/>
      <c r="AU65" s="12"/>
      <c r="AV65" s="12"/>
      <c r="AW65" s="12"/>
      <c r="AX65" s="12"/>
      <c r="AY65" s="12"/>
      <c r="ALQ65" t="e">
        <v>#N/A</v>
      </c>
    </row>
    <row r="66" spans="1:1005" ht="15" x14ac:dyDescent="0.25">
      <c r="A66" s="95">
        <v>45352</v>
      </c>
      <c r="B66" s="96"/>
      <c r="C66" s="96">
        <v>76.75</v>
      </c>
      <c r="D66" s="15"/>
      <c r="E66">
        <v>240.34200000000001</v>
      </c>
      <c r="F66">
        <v>60.399000000000001</v>
      </c>
      <c r="G66">
        <v>32.292999999999999</v>
      </c>
      <c r="H66">
        <v>93.385999999999996</v>
      </c>
      <c r="I66">
        <v>60.933999999999997</v>
      </c>
      <c r="J66">
        <v>48.62</v>
      </c>
      <c r="K66">
        <v>57.898000000000003</v>
      </c>
      <c r="L66">
        <v>65.361000000000004</v>
      </c>
      <c r="M66">
        <v>79.825999999999993</v>
      </c>
      <c r="N66">
        <v>93.856999999999999</v>
      </c>
      <c r="O66">
        <v>77.694000000000003</v>
      </c>
      <c r="P66">
        <v>114.76300000000001</v>
      </c>
      <c r="Q66">
        <v>89.602000000000004</v>
      </c>
      <c r="R66">
        <v>97.893000000000001</v>
      </c>
      <c r="S66">
        <v>58.601999999999997</v>
      </c>
      <c r="T66">
        <v>58.39</v>
      </c>
      <c r="U66">
        <v>35.048999999999999</v>
      </c>
      <c r="V66">
        <v>61.103999999999999</v>
      </c>
      <c r="W66">
        <v>109.85</v>
      </c>
      <c r="X66">
        <v>46.368000000000002</v>
      </c>
      <c r="Y66">
        <v>46.005000000000003</v>
      </c>
      <c r="Z66">
        <v>142.078</v>
      </c>
      <c r="AA66">
        <v>33.826999999999998</v>
      </c>
      <c r="AB66">
        <v>107.994</v>
      </c>
      <c r="AC66">
        <v>36.762999999999998</v>
      </c>
      <c r="AD66">
        <v>85.268000000000001</v>
      </c>
      <c r="AE66">
        <v>86.331000000000003</v>
      </c>
      <c r="AF66">
        <v>47.143000000000001</v>
      </c>
      <c r="AG66">
        <v>63.439</v>
      </c>
      <c r="AH66">
        <v>88.1</v>
      </c>
      <c r="AI66" s="12">
        <v>38.789000000000001</v>
      </c>
      <c r="AJ66" s="12">
        <v>71.230999999999995</v>
      </c>
      <c r="AK66" s="12">
        <v>68.757999999999996</v>
      </c>
      <c r="AL66" s="12">
        <v>36.033000000000001</v>
      </c>
      <c r="AM66" s="12">
        <v>36.033000000000001</v>
      </c>
      <c r="AN66" s="12"/>
      <c r="AO66" s="12"/>
      <c r="AP66" s="12"/>
      <c r="AQ66" s="12"/>
      <c r="AR66" s="12"/>
      <c r="AS66" s="12"/>
      <c r="AT66" s="12"/>
      <c r="AU66" s="12"/>
      <c r="AV66" s="12"/>
      <c r="AW66" s="12"/>
      <c r="AX66" s="12"/>
      <c r="AY66" s="12"/>
      <c r="ALQ66" t="e">
        <v>#N/A</v>
      </c>
    </row>
    <row r="67" spans="1:1005" ht="15" x14ac:dyDescent="0.25">
      <c r="A67" s="95">
        <v>45383</v>
      </c>
      <c r="B67" s="96"/>
      <c r="C67" s="96">
        <v>215.16</v>
      </c>
      <c r="D67" s="15"/>
      <c r="E67">
        <v>502.37299999999999</v>
      </c>
      <c r="F67">
        <v>169.648</v>
      </c>
      <c r="G67">
        <v>174.08199999999999</v>
      </c>
      <c r="H67">
        <v>253.19200000000001</v>
      </c>
      <c r="I67">
        <v>171.98500000000001</v>
      </c>
      <c r="J67">
        <v>125.836</v>
      </c>
      <c r="K67">
        <v>139.315</v>
      </c>
      <c r="L67">
        <v>238.952</v>
      </c>
      <c r="M67">
        <v>174.33500000000001</v>
      </c>
      <c r="N67">
        <v>116.197</v>
      </c>
      <c r="O67">
        <v>330.38499999999999</v>
      </c>
      <c r="P67">
        <v>301.666</v>
      </c>
      <c r="Q67">
        <v>241.28100000000001</v>
      </c>
      <c r="R67">
        <v>216.94499999999999</v>
      </c>
      <c r="S67">
        <v>187.5</v>
      </c>
      <c r="T67">
        <v>166.619</v>
      </c>
      <c r="U67">
        <v>121.291</v>
      </c>
      <c r="V67">
        <v>194.95699999999999</v>
      </c>
      <c r="W67">
        <v>248.57300000000001</v>
      </c>
      <c r="X67">
        <v>170.78800000000001</v>
      </c>
      <c r="Y67">
        <v>328.601</v>
      </c>
      <c r="Z67">
        <v>188.75</v>
      </c>
      <c r="AA67">
        <v>136.34100000000001</v>
      </c>
      <c r="AB67">
        <v>268.46699999999998</v>
      </c>
      <c r="AC67">
        <v>161.77000000000001</v>
      </c>
      <c r="AD67">
        <v>402.005</v>
      </c>
      <c r="AE67">
        <v>170.06899999999999</v>
      </c>
      <c r="AF67">
        <v>125.447</v>
      </c>
      <c r="AG67">
        <v>219.65700000000001</v>
      </c>
      <c r="AH67">
        <v>116.66200000000001</v>
      </c>
      <c r="AI67" s="12">
        <v>86.040999999999997</v>
      </c>
      <c r="AJ67" s="12">
        <v>167.154</v>
      </c>
      <c r="AK67" s="12">
        <v>102.32899999999999</v>
      </c>
      <c r="AL67" s="12">
        <v>233.30500000000001</v>
      </c>
      <c r="AM67" s="12">
        <v>233.30500000000001</v>
      </c>
      <c r="AN67" s="12"/>
      <c r="AO67" s="12"/>
      <c r="AP67" s="12"/>
      <c r="AQ67" s="12"/>
      <c r="AR67" s="12"/>
      <c r="AS67" s="12"/>
      <c r="AT67" s="12"/>
      <c r="AU67" s="12"/>
      <c r="AV67" s="12"/>
      <c r="AW67" s="12"/>
      <c r="AX67" s="12"/>
      <c r="AY67" s="12"/>
      <c r="ALQ67" t="e">
        <v>#N/A</v>
      </c>
    </row>
    <row r="68" spans="1:1005" ht="15" x14ac:dyDescent="0.25">
      <c r="A68" s="95">
        <v>45413</v>
      </c>
      <c r="B68" s="96"/>
      <c r="C68" s="96">
        <v>531.97</v>
      </c>
      <c r="D68" s="15"/>
      <c r="E68">
        <v>633.07799999999997</v>
      </c>
      <c r="F68">
        <v>346.12099999999998</v>
      </c>
      <c r="G68">
        <v>451.84500000000003</v>
      </c>
      <c r="H68">
        <v>312.14499999999998</v>
      </c>
      <c r="I68">
        <v>242.91800000000001</v>
      </c>
      <c r="J68">
        <v>421.12599999999998</v>
      </c>
      <c r="K68">
        <v>328.17700000000002</v>
      </c>
      <c r="L68">
        <v>723.39099999999996</v>
      </c>
      <c r="M68">
        <v>403.49599999999998</v>
      </c>
      <c r="N68">
        <v>656.24900000000002</v>
      </c>
      <c r="O68">
        <v>756.50400000000002</v>
      </c>
      <c r="P68">
        <v>941.22400000000005</v>
      </c>
      <c r="Q68">
        <v>681.22299999999996</v>
      </c>
      <c r="R68">
        <v>542.27800000000002</v>
      </c>
      <c r="S68">
        <v>483.06</v>
      </c>
      <c r="T68">
        <v>421.32299999999998</v>
      </c>
      <c r="U68">
        <v>148.51499999999999</v>
      </c>
      <c r="V68">
        <v>517.601</v>
      </c>
      <c r="W68">
        <v>386.52600000000001</v>
      </c>
      <c r="X68">
        <v>574.42399999999998</v>
      </c>
      <c r="Y68">
        <v>654.72199999999998</v>
      </c>
      <c r="Z68">
        <v>433.06299999999999</v>
      </c>
      <c r="AA68">
        <v>647.07600000000002</v>
      </c>
      <c r="AB68">
        <v>718.37599999999998</v>
      </c>
      <c r="AC68">
        <v>397.72800000000001</v>
      </c>
      <c r="AD68">
        <v>909.798</v>
      </c>
      <c r="AE68">
        <v>221.63800000000001</v>
      </c>
      <c r="AF68">
        <v>379.14800000000002</v>
      </c>
      <c r="AG68">
        <v>609.78099999999995</v>
      </c>
      <c r="AH68">
        <v>328.65800000000002</v>
      </c>
      <c r="AI68" s="12">
        <v>265.38</v>
      </c>
      <c r="AJ68" s="12">
        <v>525.91800000000001</v>
      </c>
      <c r="AK68" s="12">
        <v>443.40699999999998</v>
      </c>
      <c r="AL68" s="12">
        <v>1193.3140000000001</v>
      </c>
      <c r="AM68" s="12">
        <v>1193.3140000000001</v>
      </c>
      <c r="AN68" s="12"/>
      <c r="AO68" s="12"/>
      <c r="AP68" s="12"/>
      <c r="AQ68" s="12"/>
      <c r="AR68" s="12"/>
      <c r="AS68" s="12"/>
      <c r="AT68" s="12"/>
      <c r="AU68" s="12"/>
      <c r="AV68" s="12"/>
      <c r="AW68" s="12"/>
      <c r="AX68" s="12"/>
      <c r="AY68" s="12"/>
      <c r="ALQ68" t="e">
        <v>#N/A</v>
      </c>
    </row>
    <row r="69" spans="1:1005" ht="15" x14ac:dyDescent="0.25">
      <c r="A69" s="95">
        <v>45444</v>
      </c>
      <c r="B69" s="96"/>
      <c r="C69" s="96">
        <v>420.22</v>
      </c>
      <c r="D69" s="15"/>
      <c r="E69">
        <v>530.90300000000002</v>
      </c>
      <c r="F69">
        <v>110.889</v>
      </c>
      <c r="G69">
        <v>459.767</v>
      </c>
      <c r="H69">
        <v>200.702</v>
      </c>
      <c r="I69">
        <v>362.31099999999998</v>
      </c>
      <c r="J69">
        <v>416.41800000000001</v>
      </c>
      <c r="K69">
        <v>188.98099999999999</v>
      </c>
      <c r="L69">
        <v>704.87900000000002</v>
      </c>
      <c r="M69">
        <v>226.166</v>
      </c>
      <c r="N69">
        <v>887.29200000000003</v>
      </c>
      <c r="O69">
        <v>572.68100000000004</v>
      </c>
      <c r="P69">
        <v>832.52499999999998</v>
      </c>
      <c r="Q69">
        <v>515.33600000000001</v>
      </c>
      <c r="R69">
        <v>573.07500000000005</v>
      </c>
      <c r="S69">
        <v>326.78199999999998</v>
      </c>
      <c r="T69">
        <v>243.20500000000001</v>
      </c>
      <c r="U69">
        <v>142.85400000000001</v>
      </c>
      <c r="V69">
        <v>517.06899999999996</v>
      </c>
      <c r="W69">
        <v>205.05600000000001</v>
      </c>
      <c r="X69">
        <v>541.02499999999998</v>
      </c>
      <c r="Y69">
        <v>360.74900000000002</v>
      </c>
      <c r="Z69">
        <v>186.108</v>
      </c>
      <c r="AA69">
        <v>791.16200000000003</v>
      </c>
      <c r="AB69">
        <v>546.29700000000003</v>
      </c>
      <c r="AC69">
        <v>656.11699999999996</v>
      </c>
      <c r="AD69">
        <v>1281.904</v>
      </c>
      <c r="AE69">
        <v>76.372</v>
      </c>
      <c r="AF69">
        <v>210.71299999999999</v>
      </c>
      <c r="AG69">
        <v>557.89099999999996</v>
      </c>
      <c r="AH69">
        <v>318.65699999999998</v>
      </c>
      <c r="AI69" s="12">
        <v>182.48400000000001</v>
      </c>
      <c r="AJ69" s="12">
        <v>604.62300000000005</v>
      </c>
      <c r="AK69" s="12">
        <v>834.36400000000003</v>
      </c>
      <c r="AL69" s="12">
        <v>1023.1950000000001</v>
      </c>
      <c r="AM69" s="12">
        <v>1023.1950000000001</v>
      </c>
      <c r="AN69" s="12"/>
      <c r="AO69" s="12"/>
      <c r="AP69" s="12"/>
      <c r="AQ69" s="12"/>
      <c r="AR69" s="12"/>
      <c r="AS69" s="12"/>
      <c r="AT69" s="12"/>
      <c r="AU69" s="12"/>
      <c r="AV69" s="12"/>
      <c r="AW69" s="12"/>
      <c r="AX69" s="12"/>
      <c r="AY69" s="12"/>
      <c r="ALQ69" t="e">
        <v>#N/A</v>
      </c>
    </row>
    <row r="70" spans="1:1005" ht="15" x14ac:dyDescent="0.25">
      <c r="A70" s="95">
        <v>45474</v>
      </c>
      <c r="B70" s="96"/>
      <c r="C70" s="96">
        <v>100.03</v>
      </c>
      <c r="D70" s="15"/>
      <c r="E70">
        <v>108.59</v>
      </c>
      <c r="F70">
        <v>28.643999999999998</v>
      </c>
      <c r="G70">
        <v>64.787000000000006</v>
      </c>
      <c r="H70">
        <v>39.807000000000002</v>
      </c>
      <c r="I70">
        <v>67.938000000000002</v>
      </c>
      <c r="J70">
        <v>73.757000000000005</v>
      </c>
      <c r="K70">
        <v>39.040999999999997</v>
      </c>
      <c r="L70">
        <v>173.37899999999999</v>
      </c>
      <c r="M70">
        <v>44.847999999999999</v>
      </c>
      <c r="N70">
        <v>345.26400000000001</v>
      </c>
      <c r="O70">
        <v>116.931</v>
      </c>
      <c r="P70">
        <v>152.48099999999999</v>
      </c>
      <c r="Q70">
        <v>166.15700000000001</v>
      </c>
      <c r="R70">
        <v>136.39599999999999</v>
      </c>
      <c r="S70">
        <v>41.984000000000002</v>
      </c>
      <c r="T70">
        <v>35.759</v>
      </c>
      <c r="U70">
        <v>20.111000000000001</v>
      </c>
      <c r="V70">
        <v>78.355000000000004</v>
      </c>
      <c r="W70">
        <v>40.784999999999997</v>
      </c>
      <c r="X70">
        <v>114.89700000000001</v>
      </c>
      <c r="Y70">
        <v>52.442</v>
      </c>
      <c r="Z70">
        <v>35.149000000000001</v>
      </c>
      <c r="AA70">
        <v>200.78399999999999</v>
      </c>
      <c r="AB70">
        <v>117.33</v>
      </c>
      <c r="AC70">
        <v>108.291</v>
      </c>
      <c r="AD70">
        <v>480.012</v>
      </c>
      <c r="AE70">
        <v>19.646999999999998</v>
      </c>
      <c r="AF70">
        <v>30.219000000000001</v>
      </c>
      <c r="AG70">
        <v>77.417000000000002</v>
      </c>
      <c r="AH70">
        <v>49.316000000000003</v>
      </c>
      <c r="AI70" s="12">
        <v>27.628</v>
      </c>
      <c r="AJ70" s="12">
        <v>198.38499999999999</v>
      </c>
      <c r="AK70" s="12">
        <v>268.267</v>
      </c>
      <c r="AL70" s="12">
        <v>223.298</v>
      </c>
      <c r="AM70" s="12">
        <v>223.298</v>
      </c>
      <c r="AN70" s="12"/>
      <c r="AO70" s="12"/>
      <c r="AP70" s="12"/>
      <c r="AQ70" s="12"/>
      <c r="AR70" s="12"/>
      <c r="AS70" s="12"/>
      <c r="AT70" s="12"/>
      <c r="AU70" s="12"/>
      <c r="AV70" s="12"/>
      <c r="AW70" s="12"/>
      <c r="AX70" s="12"/>
      <c r="AY70" s="12"/>
      <c r="ALQ70" t="e">
        <v>#N/A</v>
      </c>
    </row>
    <row r="71" spans="1:1005" ht="15" x14ac:dyDescent="0.25">
      <c r="A71" s="95">
        <v>45505</v>
      </c>
      <c r="B71" s="96"/>
      <c r="C71" s="96">
        <v>25.12</v>
      </c>
      <c r="D71" s="15"/>
      <c r="E71">
        <v>31.306999999999999</v>
      </c>
      <c r="F71">
        <v>18.638999999999999</v>
      </c>
      <c r="G71">
        <v>18.943000000000001</v>
      </c>
      <c r="H71">
        <v>19.821999999999999</v>
      </c>
      <c r="I71">
        <v>17.439</v>
      </c>
      <c r="J71">
        <v>19.303999999999998</v>
      </c>
      <c r="K71">
        <v>14.704000000000001</v>
      </c>
      <c r="L71">
        <v>31.99</v>
      </c>
      <c r="M71">
        <v>17.440000000000001</v>
      </c>
      <c r="N71">
        <v>44.353999999999999</v>
      </c>
      <c r="O71">
        <v>28.280999999999999</v>
      </c>
      <c r="P71">
        <v>41.115000000000002</v>
      </c>
      <c r="Q71">
        <v>36.646000000000001</v>
      </c>
      <c r="R71">
        <v>29.558</v>
      </c>
      <c r="S71">
        <v>17.454999999999998</v>
      </c>
      <c r="T71">
        <v>16.733000000000001</v>
      </c>
      <c r="U71">
        <v>11.483000000000001</v>
      </c>
      <c r="V71">
        <v>19.036999999999999</v>
      </c>
      <c r="W71">
        <v>15.842000000000001</v>
      </c>
      <c r="X71">
        <v>23.329000000000001</v>
      </c>
      <c r="Y71">
        <v>20.364999999999998</v>
      </c>
      <c r="Z71">
        <v>16.655000000000001</v>
      </c>
      <c r="AA71">
        <v>32.180999999999997</v>
      </c>
      <c r="AB71">
        <v>28.231999999999999</v>
      </c>
      <c r="AC71">
        <v>24.922000000000001</v>
      </c>
      <c r="AD71">
        <v>56.947000000000003</v>
      </c>
      <c r="AE71">
        <v>15.279</v>
      </c>
      <c r="AF71">
        <v>16.059000000000001</v>
      </c>
      <c r="AG71">
        <v>31.25</v>
      </c>
      <c r="AH71">
        <v>15.920999999999999</v>
      </c>
      <c r="AI71" s="12">
        <v>10.877000000000001</v>
      </c>
      <c r="AJ71" s="12">
        <v>30.145</v>
      </c>
      <c r="AK71" s="12">
        <v>39.960999999999999</v>
      </c>
      <c r="AL71" s="12">
        <v>46.41</v>
      </c>
      <c r="AM71" s="12">
        <v>46.41</v>
      </c>
      <c r="AN71" s="12"/>
      <c r="AO71" s="12"/>
      <c r="AP71" s="12"/>
      <c r="AQ71" s="12"/>
      <c r="AR71" s="12"/>
      <c r="AS71" s="12"/>
      <c r="AT71" s="12"/>
      <c r="AU71" s="12"/>
      <c r="AV71" s="12"/>
      <c r="AW71" s="12"/>
      <c r="AX71" s="12"/>
      <c r="AY71" s="12"/>
      <c r="ALQ71" t="e">
        <v>#N/A</v>
      </c>
    </row>
    <row r="72" spans="1:1005" ht="15" x14ac:dyDescent="0.25">
      <c r="A72" s="95"/>
      <c r="B72" s="96"/>
      <c r="C72" s="96"/>
      <c r="D72" s="15"/>
      <c r="E72">
        <v>22.692</v>
      </c>
      <c r="F72">
        <v>11.07</v>
      </c>
      <c r="G72">
        <v>17.545000000000002</v>
      </c>
      <c r="H72">
        <v>10.581</v>
      </c>
      <c r="I72">
        <v>8.4060000000000006</v>
      </c>
      <c r="J72">
        <v>12.247</v>
      </c>
      <c r="K72">
        <v>7.3019999999999996</v>
      </c>
      <c r="L72">
        <v>17.552</v>
      </c>
      <c r="M72">
        <v>9.6</v>
      </c>
      <c r="N72">
        <v>16.529</v>
      </c>
      <c r="O72">
        <v>15.926</v>
      </c>
      <c r="P72">
        <v>105.2</v>
      </c>
      <c r="Q72">
        <v>17.623999999999999</v>
      </c>
      <c r="R72">
        <v>16.164000000000001</v>
      </c>
      <c r="S72">
        <v>22.016999999999999</v>
      </c>
      <c r="T72">
        <v>9.7070000000000007</v>
      </c>
      <c r="U72">
        <v>5.9039999999999999</v>
      </c>
      <c r="V72">
        <v>14.589</v>
      </c>
      <c r="W72">
        <v>15.052</v>
      </c>
      <c r="X72">
        <v>14.03</v>
      </c>
      <c r="Y72">
        <v>31.670999999999999</v>
      </c>
      <c r="Z72">
        <v>18.870999999999999</v>
      </c>
      <c r="AA72">
        <v>18.225000000000001</v>
      </c>
      <c r="AB72">
        <v>15.672000000000001</v>
      </c>
      <c r="AC72">
        <v>12.512</v>
      </c>
      <c r="AD72">
        <v>29.641999999999999</v>
      </c>
      <c r="AE72">
        <v>8.5370000000000008</v>
      </c>
      <c r="AF72">
        <v>19.681000000000001</v>
      </c>
      <c r="AG72">
        <v>29.542999999999999</v>
      </c>
      <c r="AH72">
        <v>8.4870000000000001</v>
      </c>
      <c r="AI72" s="12">
        <v>5.6719999999999997</v>
      </c>
      <c r="AJ72" s="12">
        <v>19.645</v>
      </c>
      <c r="AK72" s="12">
        <v>14.097</v>
      </c>
      <c r="AL72" s="12">
        <v>27.972999999999999</v>
      </c>
      <c r="AM72" s="12">
        <v>27.972999999999999</v>
      </c>
      <c r="AN72" s="12"/>
      <c r="AO72" s="12"/>
      <c r="AP72" s="12"/>
      <c r="AQ72" s="12"/>
      <c r="AR72" s="12"/>
      <c r="AS72" s="12"/>
      <c r="AT72" s="12"/>
      <c r="AU72" s="12"/>
      <c r="AV72" s="12"/>
      <c r="AW72" s="12"/>
      <c r="AX72" s="12"/>
      <c r="AY72" s="12"/>
      <c r="ALQ72" t="e">
        <v>#N/A</v>
      </c>
    </row>
    <row r="73" spans="1:1005" ht="15" x14ac:dyDescent="0.25">
      <c r="A73" s="95"/>
      <c r="B73" s="96"/>
      <c r="C73" s="96"/>
      <c r="D73" s="96"/>
      <c r="AI73" s="12"/>
      <c r="AJ73" s="12"/>
      <c r="AK73" s="12"/>
      <c r="AL73" s="12"/>
      <c r="AM73" s="12"/>
      <c r="AN73" s="12"/>
      <c r="AO73" s="12"/>
      <c r="AP73" s="12"/>
      <c r="AQ73" s="12"/>
      <c r="AR73" s="12"/>
      <c r="AS73" s="12"/>
      <c r="AT73" s="12"/>
      <c r="AU73" s="12"/>
      <c r="AV73" s="12"/>
      <c r="AW73" s="12"/>
      <c r="AX73" s="12"/>
      <c r="AY73" s="12"/>
    </row>
    <row r="74" spans="1:1005" ht="15" x14ac:dyDescent="0.25">
      <c r="A74" s="95"/>
      <c r="B74" s="96"/>
      <c r="C74" s="96"/>
      <c r="D74" s="96"/>
      <c r="AI74" s="12"/>
      <c r="AJ74" s="12"/>
      <c r="AK74" s="12"/>
      <c r="AL74" s="12"/>
      <c r="AM74" s="12"/>
      <c r="AN74" s="12"/>
      <c r="AO74" s="12"/>
      <c r="AP74" s="12"/>
      <c r="AQ74" s="12"/>
      <c r="AR74" s="12"/>
      <c r="AS74" s="12"/>
      <c r="AT74" s="12"/>
      <c r="AU74" s="12"/>
      <c r="AV74" s="12"/>
      <c r="AW74" s="12"/>
      <c r="AX74" s="12"/>
      <c r="AY74" s="12"/>
    </row>
    <row r="75" spans="1:1005" ht="15" x14ac:dyDescent="0.25">
      <c r="A75" s="95"/>
      <c r="B75" s="96"/>
      <c r="C75" s="96"/>
      <c r="D75" s="96"/>
      <c r="AI75" s="12"/>
      <c r="AJ75" s="12"/>
      <c r="AK75" s="12"/>
      <c r="AL75" s="12"/>
      <c r="AM75" s="12"/>
      <c r="AN75" s="12"/>
      <c r="AO75" s="12"/>
      <c r="AP75" s="12"/>
      <c r="AQ75" s="12"/>
      <c r="AR75" s="12"/>
      <c r="AS75" s="12"/>
      <c r="AT75" s="12"/>
      <c r="AU75" s="12"/>
      <c r="AV75" s="12"/>
      <c r="AW75" s="12"/>
      <c r="AX75" s="12"/>
      <c r="AY75" s="12"/>
    </row>
    <row r="76" spans="1:1005" ht="15" x14ac:dyDescent="0.25">
      <c r="A76" s="95"/>
      <c r="B76" s="96"/>
      <c r="C76" s="96"/>
      <c r="D76" s="96"/>
      <c r="AI76" s="12"/>
      <c r="AJ76" s="12"/>
      <c r="AK76" s="12"/>
      <c r="AL76" s="12"/>
      <c r="AM76" s="12"/>
      <c r="AN76" s="12"/>
      <c r="AO76" s="12"/>
      <c r="AP76" s="12"/>
      <c r="AQ76" s="12"/>
      <c r="AR76" s="12"/>
      <c r="AS76" s="12"/>
      <c r="AT76" s="12"/>
      <c r="AU76" s="12"/>
      <c r="AV76" s="12"/>
      <c r="AW76" s="12"/>
      <c r="AX76" s="12"/>
      <c r="AY76" s="12"/>
    </row>
    <row r="77" spans="1:1005" ht="15" x14ac:dyDescent="0.25">
      <c r="A77" s="95"/>
      <c r="B77" s="96"/>
      <c r="C77" s="96"/>
      <c r="D77" s="96"/>
      <c r="AI77" s="12"/>
      <c r="AJ77" s="12"/>
      <c r="AK77" s="12"/>
      <c r="AL77" s="12"/>
      <c r="AM77" s="12"/>
      <c r="AN77" s="12"/>
      <c r="AO77" s="12"/>
      <c r="AP77" s="12"/>
      <c r="AQ77" s="12"/>
      <c r="AR77" s="12"/>
      <c r="AS77" s="12"/>
      <c r="AT77" s="12"/>
      <c r="AU77" s="12"/>
      <c r="AV77" s="12"/>
      <c r="AW77" s="12"/>
      <c r="AX77" s="12"/>
      <c r="AY77" s="12"/>
    </row>
    <row r="78" spans="1:1005" ht="15" x14ac:dyDescent="0.25">
      <c r="A78" s="95"/>
      <c r="B78" s="96"/>
      <c r="C78" s="96"/>
      <c r="D78" s="96"/>
      <c r="AI78" s="12"/>
      <c r="AJ78" s="12"/>
      <c r="AK78" s="12"/>
      <c r="AL78" s="12"/>
      <c r="AM78" s="12"/>
      <c r="AN78" s="12"/>
      <c r="AO78" s="12"/>
      <c r="AP78" s="12"/>
      <c r="AQ78" s="12"/>
      <c r="AR78" s="12"/>
      <c r="AS78" s="12"/>
      <c r="AT78" s="12"/>
      <c r="AU78" s="12"/>
      <c r="AV78" s="12"/>
      <c r="AW78" s="12"/>
      <c r="AX78" s="12"/>
      <c r="AY78" s="12"/>
    </row>
    <row r="79" spans="1:1005" ht="15" x14ac:dyDescent="0.25">
      <c r="A79" s="95"/>
      <c r="B79" s="96"/>
      <c r="C79" s="96"/>
      <c r="D79" s="96"/>
      <c r="AI79" s="12"/>
      <c r="AJ79" s="12"/>
      <c r="AK79" s="12"/>
      <c r="AL79" s="12"/>
      <c r="AM79" s="12"/>
      <c r="AN79" s="12"/>
      <c r="AO79" s="12"/>
      <c r="AP79" s="12"/>
      <c r="AQ79" s="12"/>
      <c r="AR79" s="12"/>
      <c r="AS79" s="12"/>
      <c r="AT79" s="12"/>
      <c r="AU79" s="12"/>
      <c r="AV79" s="12"/>
      <c r="AW79" s="12"/>
      <c r="AX79" s="12"/>
      <c r="AY79" s="12"/>
    </row>
    <row r="80" spans="1:1005" ht="15" x14ac:dyDescent="0.25">
      <c r="A80" s="95"/>
      <c r="B80" s="96"/>
      <c r="C80" s="96"/>
      <c r="D80" s="9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03"/>
      <c r="B1" s="104">
        <v>10.892799999999999</v>
      </c>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c r="AJ1" s="105"/>
      <c r="AK1" s="105"/>
      <c r="AL1" s="105"/>
      <c r="AM1" s="105"/>
    </row>
    <row r="2" spans="1:54" s="9" customFormat="1" ht="15" x14ac:dyDescent="0.25">
      <c r="A2" s="103"/>
      <c r="B2" s="105" t="s">
        <v>0</v>
      </c>
      <c r="C2" s="105" t="s">
        <v>1</v>
      </c>
      <c r="D2" s="105" t="s">
        <v>2</v>
      </c>
      <c r="E2" s="105">
        <v>1981</v>
      </c>
      <c r="F2" s="105">
        <v>1982</v>
      </c>
      <c r="G2" s="105">
        <v>1983</v>
      </c>
      <c r="H2" s="105">
        <v>1984</v>
      </c>
      <c r="I2" s="105">
        <v>1985</v>
      </c>
      <c r="J2" s="105">
        <v>1986</v>
      </c>
      <c r="K2" s="105">
        <v>1987</v>
      </c>
      <c r="L2" s="105">
        <v>1988</v>
      </c>
      <c r="M2" s="105">
        <v>1989</v>
      </c>
      <c r="N2" s="105">
        <v>1990</v>
      </c>
      <c r="O2" s="105">
        <v>1991</v>
      </c>
      <c r="P2" s="105">
        <v>1992</v>
      </c>
      <c r="Q2" s="105">
        <v>1993</v>
      </c>
      <c r="R2" s="105">
        <v>1994</v>
      </c>
      <c r="S2" s="105">
        <v>1995</v>
      </c>
      <c r="T2" s="105">
        <v>1996</v>
      </c>
      <c r="U2" s="105">
        <v>1997</v>
      </c>
      <c r="V2" s="105">
        <v>1998</v>
      </c>
      <c r="W2" s="105">
        <v>1999</v>
      </c>
      <c r="X2" s="105">
        <v>2000</v>
      </c>
      <c r="Y2" s="105">
        <v>2001</v>
      </c>
      <c r="Z2" s="105">
        <v>2002</v>
      </c>
      <c r="AA2" s="105">
        <v>2003</v>
      </c>
      <c r="AB2" s="105">
        <v>2004</v>
      </c>
      <c r="AC2" s="105">
        <v>2005</v>
      </c>
      <c r="AD2" s="105">
        <v>2006</v>
      </c>
      <c r="AE2" s="105">
        <v>2007</v>
      </c>
      <c r="AF2" s="105">
        <v>2008</v>
      </c>
      <c r="AG2" s="105">
        <v>2009</v>
      </c>
      <c r="AH2" s="105">
        <v>2010</v>
      </c>
      <c r="AI2" s="105">
        <v>2011</v>
      </c>
      <c r="AJ2" s="105">
        <v>2012</v>
      </c>
      <c r="AK2" s="105">
        <v>2013</v>
      </c>
      <c r="AL2" s="105">
        <v>2014</v>
      </c>
      <c r="AM2" s="105">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06"/>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08">
        <v>43466</v>
      </c>
      <c r="B4" s="109"/>
      <c r="C4" s="109"/>
      <c r="D4" s="110">
        <v>7</v>
      </c>
      <c r="E4" s="17">
        <v>2.87</v>
      </c>
      <c r="F4" s="17">
        <v>2.871</v>
      </c>
      <c r="G4" s="17">
        <v>2.871</v>
      </c>
      <c r="H4" s="17">
        <v>2.871</v>
      </c>
      <c r="I4" s="17">
        <v>2.871</v>
      </c>
      <c r="J4" s="17">
        <v>2.871</v>
      </c>
      <c r="K4" s="17">
        <v>2.871</v>
      </c>
      <c r="L4" s="17">
        <v>2.871</v>
      </c>
      <c r="M4" s="17">
        <v>2.871</v>
      </c>
      <c r="N4" s="17">
        <v>2.871</v>
      </c>
      <c r="O4" s="17">
        <v>2.871</v>
      </c>
      <c r="P4" s="17">
        <v>2.87</v>
      </c>
      <c r="Q4" s="17">
        <v>2.871</v>
      </c>
      <c r="R4" s="17">
        <v>2.871</v>
      </c>
      <c r="S4" s="17">
        <v>2.871</v>
      </c>
      <c r="T4" s="17">
        <v>2.871</v>
      </c>
      <c r="U4" s="17">
        <v>2.871</v>
      </c>
      <c r="V4" s="17">
        <v>2.871</v>
      </c>
      <c r="W4" s="17">
        <v>2.87</v>
      </c>
      <c r="X4" s="17">
        <v>2.871</v>
      </c>
      <c r="Y4" s="17">
        <v>2.87</v>
      </c>
      <c r="Z4" s="17">
        <v>2.871</v>
      </c>
      <c r="AA4" s="17">
        <v>2.87</v>
      </c>
      <c r="AB4" s="17">
        <v>2.87</v>
      </c>
      <c r="AC4" s="17">
        <v>2.87</v>
      </c>
      <c r="AD4" s="17">
        <v>2.871</v>
      </c>
      <c r="AE4" s="17">
        <v>2.871</v>
      </c>
      <c r="AF4" s="17">
        <v>2.87</v>
      </c>
      <c r="AG4" s="17">
        <v>2.87</v>
      </c>
      <c r="AH4" s="17">
        <v>2.87</v>
      </c>
      <c r="AI4" s="12">
        <v>2.871</v>
      </c>
      <c r="AJ4" s="12">
        <v>2.87</v>
      </c>
      <c r="AK4" s="12">
        <v>2.87</v>
      </c>
      <c r="AL4" s="12">
        <v>2.87</v>
      </c>
      <c r="AM4" s="12">
        <v>2.87</v>
      </c>
      <c r="AN4" s="12"/>
      <c r="AO4" s="12"/>
      <c r="AP4" s="12"/>
      <c r="AQ4" s="12"/>
      <c r="AR4" s="12"/>
      <c r="AS4" s="12"/>
      <c r="AT4" s="12"/>
      <c r="AU4" s="12"/>
      <c r="AV4" s="12"/>
      <c r="AW4" s="12"/>
      <c r="AX4" s="12"/>
      <c r="AY4" s="12"/>
    </row>
    <row r="5" spans="1:54" ht="15" x14ac:dyDescent="0.25">
      <c r="A5" s="108">
        <v>43497</v>
      </c>
      <c r="B5" s="109"/>
      <c r="C5" s="109"/>
      <c r="D5" s="110">
        <v>6</v>
      </c>
      <c r="E5" s="17">
        <v>6.9530000000000003</v>
      </c>
      <c r="F5" s="17">
        <v>5.9939999999999998</v>
      </c>
      <c r="G5" s="17">
        <v>5.9960000000000004</v>
      </c>
      <c r="H5" s="17">
        <v>5.9939999999999998</v>
      </c>
      <c r="I5" s="17">
        <v>6</v>
      </c>
      <c r="J5" s="17">
        <v>6.4809999999999999</v>
      </c>
      <c r="K5" s="17">
        <v>5.9939999999999998</v>
      </c>
      <c r="L5" s="17">
        <v>6.0220000000000002</v>
      </c>
      <c r="M5" s="17">
        <v>6.02</v>
      </c>
      <c r="N5" s="17">
        <v>5.9980000000000002</v>
      </c>
      <c r="O5" s="17">
        <v>6.1260000000000003</v>
      </c>
      <c r="P5" s="17">
        <v>5.9939999999999998</v>
      </c>
      <c r="Q5" s="17">
        <v>5.9939999999999998</v>
      </c>
      <c r="R5" s="17">
        <v>5.9939999999999998</v>
      </c>
      <c r="S5" s="17">
        <v>6.8040000000000003</v>
      </c>
      <c r="T5" s="17">
        <v>7.8449999999999998</v>
      </c>
      <c r="U5" s="17">
        <v>5.9939999999999998</v>
      </c>
      <c r="V5" s="17">
        <v>5.9939999999999998</v>
      </c>
      <c r="W5" s="17">
        <v>6.0679999999999996</v>
      </c>
      <c r="X5" s="17">
        <v>6.02</v>
      </c>
      <c r="Y5" s="17">
        <v>5.9939999999999998</v>
      </c>
      <c r="Z5" s="17">
        <v>6.0529999999999999</v>
      </c>
      <c r="AA5" s="17">
        <v>6.0049999999999999</v>
      </c>
      <c r="AB5" s="17">
        <v>5.9950000000000001</v>
      </c>
      <c r="AC5" s="17">
        <v>6.2050000000000001</v>
      </c>
      <c r="AD5" s="17">
        <v>5.9980000000000002</v>
      </c>
      <c r="AE5" s="17">
        <v>6.0949999999999998</v>
      </c>
      <c r="AF5" s="17">
        <v>5.9980000000000002</v>
      </c>
      <c r="AG5" s="17">
        <v>6.0229999999999997</v>
      </c>
      <c r="AH5" s="17">
        <v>5.9939999999999998</v>
      </c>
      <c r="AI5" s="12">
        <v>5.9939999999999998</v>
      </c>
      <c r="AJ5" s="12">
        <v>6.0389999999999997</v>
      </c>
      <c r="AK5" s="12">
        <v>5.9939999999999998</v>
      </c>
      <c r="AL5" s="12">
        <v>6.6130000000000004</v>
      </c>
      <c r="AM5" s="12">
        <v>7.0650000000000004</v>
      </c>
      <c r="AN5" s="12"/>
      <c r="AO5" s="12"/>
      <c r="AP5" s="12"/>
      <c r="AQ5" s="12"/>
      <c r="AR5" s="12"/>
      <c r="AS5" s="12"/>
      <c r="AT5" s="12"/>
      <c r="AU5" s="12"/>
      <c r="AV5" s="12"/>
      <c r="AW5" s="12"/>
      <c r="AX5" s="12"/>
      <c r="AY5" s="12"/>
    </row>
    <row r="6" spans="1:54" ht="15" x14ac:dyDescent="0.25">
      <c r="A6" s="108">
        <v>43525</v>
      </c>
      <c r="B6" s="109"/>
      <c r="C6" s="109"/>
      <c r="D6" s="110">
        <v>11</v>
      </c>
      <c r="E6" s="17">
        <v>11</v>
      </c>
      <c r="F6" s="17">
        <v>8.2810000000000006</v>
      </c>
      <c r="G6" s="17">
        <v>8.9760000000000009</v>
      </c>
      <c r="H6" s="17">
        <v>8.0820000000000007</v>
      </c>
      <c r="I6" s="17">
        <v>11.089</v>
      </c>
      <c r="J6" s="17">
        <v>15.473000000000001</v>
      </c>
      <c r="K6" s="17">
        <v>8.7390000000000008</v>
      </c>
      <c r="L6" s="17">
        <v>9.8729999999999993</v>
      </c>
      <c r="M6" s="17">
        <v>15.928000000000001</v>
      </c>
      <c r="N6" s="17">
        <v>12.584</v>
      </c>
      <c r="O6" s="17">
        <v>7.5579999999999998</v>
      </c>
      <c r="P6" s="17">
        <v>10.205</v>
      </c>
      <c r="Q6" s="17">
        <v>10.509</v>
      </c>
      <c r="R6" s="17">
        <v>13.271000000000001</v>
      </c>
      <c r="S6" s="17">
        <v>16.832999999999998</v>
      </c>
      <c r="T6" s="17">
        <v>12.316000000000001</v>
      </c>
      <c r="U6" s="17">
        <v>14.198</v>
      </c>
      <c r="V6" s="17">
        <v>9.9879999999999995</v>
      </c>
      <c r="W6" s="17">
        <v>12.372999999999999</v>
      </c>
      <c r="X6" s="17">
        <v>9.3320000000000007</v>
      </c>
      <c r="Y6" s="17">
        <v>10.065</v>
      </c>
      <c r="Z6" s="17">
        <v>9.4480000000000004</v>
      </c>
      <c r="AA6" s="17">
        <v>11.118</v>
      </c>
      <c r="AB6" s="17">
        <v>17.22</v>
      </c>
      <c r="AC6" s="17">
        <v>10.481</v>
      </c>
      <c r="AD6" s="17">
        <v>9.7319999999999993</v>
      </c>
      <c r="AE6" s="17">
        <v>16.934000000000001</v>
      </c>
      <c r="AF6" s="17">
        <v>8.74</v>
      </c>
      <c r="AG6" s="17">
        <v>13.194000000000001</v>
      </c>
      <c r="AH6" s="17">
        <v>6.9180000000000001</v>
      </c>
      <c r="AI6" s="12">
        <v>11.433999999999999</v>
      </c>
      <c r="AJ6" s="12">
        <v>14.032</v>
      </c>
      <c r="AK6" s="12">
        <v>9.5749999999999993</v>
      </c>
      <c r="AL6" s="12">
        <v>11.327999999999999</v>
      </c>
      <c r="AM6" s="12">
        <v>15.743</v>
      </c>
      <c r="AN6" s="12"/>
      <c r="AO6" s="12"/>
      <c r="AP6" s="12"/>
      <c r="AQ6" s="12"/>
      <c r="AR6" s="12"/>
      <c r="AS6" s="12"/>
      <c r="AT6" s="12"/>
      <c r="AU6" s="12"/>
      <c r="AV6" s="12"/>
      <c r="AW6" s="12"/>
      <c r="AX6" s="12"/>
      <c r="AY6" s="12"/>
    </row>
    <row r="7" spans="1:54" ht="15" x14ac:dyDescent="0.25">
      <c r="A7" s="108">
        <v>43556</v>
      </c>
      <c r="B7" s="109"/>
      <c r="C7" s="109"/>
      <c r="D7" s="110">
        <v>25</v>
      </c>
      <c r="E7" s="17">
        <v>32.381</v>
      </c>
      <c r="F7" s="17">
        <v>17.41</v>
      </c>
      <c r="G7" s="17">
        <v>13.802</v>
      </c>
      <c r="H7" s="17">
        <v>15.98</v>
      </c>
      <c r="I7" s="17">
        <v>33.468000000000004</v>
      </c>
      <c r="J7" s="17">
        <v>44.406999999999996</v>
      </c>
      <c r="K7" s="17">
        <v>33.322000000000003</v>
      </c>
      <c r="L7" s="17">
        <v>17.8</v>
      </c>
      <c r="M7" s="17">
        <v>43.110999999999997</v>
      </c>
      <c r="N7" s="17">
        <v>42.771999999999998</v>
      </c>
      <c r="O7" s="17">
        <v>17.829000000000001</v>
      </c>
      <c r="P7" s="17">
        <v>37.581000000000003</v>
      </c>
      <c r="Q7" s="17">
        <v>26.855</v>
      </c>
      <c r="R7" s="17">
        <v>38.972000000000001</v>
      </c>
      <c r="S7" s="17">
        <v>26.388999999999999</v>
      </c>
      <c r="T7" s="17">
        <v>24.471</v>
      </c>
      <c r="U7" s="17">
        <v>19.943000000000001</v>
      </c>
      <c r="V7" s="17">
        <v>20.66</v>
      </c>
      <c r="W7" s="17">
        <v>18.390999999999998</v>
      </c>
      <c r="X7" s="17">
        <v>42.875999999999998</v>
      </c>
      <c r="Y7" s="17">
        <v>33.712000000000003</v>
      </c>
      <c r="Z7" s="17">
        <v>22.201000000000001</v>
      </c>
      <c r="AA7" s="17">
        <v>22.367999999999999</v>
      </c>
      <c r="AB7" s="17">
        <v>51.633000000000003</v>
      </c>
      <c r="AC7" s="17">
        <v>25</v>
      </c>
      <c r="AD7" s="17">
        <v>37.128</v>
      </c>
      <c r="AE7" s="17">
        <v>32.040999999999997</v>
      </c>
      <c r="AF7" s="17">
        <v>18.834</v>
      </c>
      <c r="AG7" s="17">
        <v>21.077999999999999</v>
      </c>
      <c r="AH7" s="17">
        <v>22.27</v>
      </c>
      <c r="AI7" s="12">
        <v>22.477</v>
      </c>
      <c r="AJ7" s="12">
        <v>35.268000000000001</v>
      </c>
      <c r="AK7" s="12">
        <v>25.541</v>
      </c>
      <c r="AL7" s="12">
        <v>22.099</v>
      </c>
      <c r="AM7" s="12">
        <v>19.405999999999999</v>
      </c>
      <c r="AN7" s="12"/>
      <c r="AO7" s="12"/>
      <c r="AP7" s="12"/>
      <c r="AQ7" s="12"/>
      <c r="AR7" s="12"/>
      <c r="AS7" s="12"/>
      <c r="AT7" s="12"/>
      <c r="AU7" s="12"/>
      <c r="AV7" s="12"/>
      <c r="AW7" s="12"/>
      <c r="AX7" s="12"/>
      <c r="AY7" s="12"/>
    </row>
    <row r="8" spans="1:54" ht="15" x14ac:dyDescent="0.25">
      <c r="A8" s="108">
        <v>43586</v>
      </c>
      <c r="B8" s="109"/>
      <c r="C8" s="109"/>
      <c r="D8" s="110">
        <v>99</v>
      </c>
      <c r="E8" s="17">
        <v>96.393000000000001</v>
      </c>
      <c r="F8" s="17">
        <v>78.405000000000001</v>
      </c>
      <c r="G8" s="17">
        <v>67.47</v>
      </c>
      <c r="H8" s="17">
        <v>106.032</v>
      </c>
      <c r="I8" s="17">
        <v>134.31899999999999</v>
      </c>
      <c r="J8" s="17">
        <v>123.11</v>
      </c>
      <c r="K8" s="17">
        <v>113.32899999999999</v>
      </c>
      <c r="L8" s="17">
        <v>51.503</v>
      </c>
      <c r="M8" s="17">
        <v>76.808000000000007</v>
      </c>
      <c r="N8" s="17">
        <v>109.593</v>
      </c>
      <c r="O8" s="17">
        <v>56.981000000000002</v>
      </c>
      <c r="P8" s="17">
        <v>113.539</v>
      </c>
      <c r="Q8" s="17">
        <v>139.93100000000001</v>
      </c>
      <c r="R8" s="17">
        <v>143.631</v>
      </c>
      <c r="S8" s="17">
        <v>99</v>
      </c>
      <c r="T8" s="17">
        <v>117.876</v>
      </c>
      <c r="U8" s="17">
        <v>88.293999999999997</v>
      </c>
      <c r="V8" s="17">
        <v>90.573999999999998</v>
      </c>
      <c r="W8" s="17">
        <v>104.79</v>
      </c>
      <c r="X8" s="17">
        <v>139.40600000000001</v>
      </c>
      <c r="Y8" s="17">
        <v>158.40700000000001</v>
      </c>
      <c r="Z8" s="17">
        <v>47.366</v>
      </c>
      <c r="AA8" s="17">
        <v>86.147999999999996</v>
      </c>
      <c r="AB8" s="17">
        <v>112.696</v>
      </c>
      <c r="AC8" s="17">
        <v>104.15</v>
      </c>
      <c r="AD8" s="17">
        <v>108.291</v>
      </c>
      <c r="AE8" s="17">
        <v>109.434</v>
      </c>
      <c r="AF8" s="17">
        <v>73.516999999999996</v>
      </c>
      <c r="AG8" s="17">
        <v>116.444</v>
      </c>
      <c r="AH8" s="17">
        <v>52.920999999999999</v>
      </c>
      <c r="AI8" s="12">
        <v>87.602000000000004</v>
      </c>
      <c r="AJ8" s="12">
        <v>80.072000000000003</v>
      </c>
      <c r="AK8" s="12">
        <v>65.807000000000002</v>
      </c>
      <c r="AL8" s="12">
        <v>89.960999999999999</v>
      </c>
      <c r="AM8" s="12">
        <v>73.228999999999999</v>
      </c>
      <c r="AN8" s="12"/>
      <c r="AO8" s="12"/>
      <c r="AP8" s="12"/>
      <c r="AQ8" s="12"/>
      <c r="AR8" s="12"/>
      <c r="AS8" s="12"/>
      <c r="AT8" s="12"/>
      <c r="AU8" s="12"/>
      <c r="AV8" s="12"/>
      <c r="AW8" s="12"/>
      <c r="AX8" s="12"/>
      <c r="AY8" s="12"/>
    </row>
    <row r="9" spans="1:54" ht="15" x14ac:dyDescent="0.25">
      <c r="A9" s="108">
        <v>43617</v>
      </c>
      <c r="B9" s="109"/>
      <c r="C9" s="109"/>
      <c r="D9" s="110">
        <v>122</v>
      </c>
      <c r="E9" s="17">
        <v>138.702</v>
      </c>
      <c r="F9" s="17">
        <v>132.79900000000001</v>
      </c>
      <c r="G9" s="17">
        <v>179.79</v>
      </c>
      <c r="H9" s="17">
        <v>131.01</v>
      </c>
      <c r="I9" s="17">
        <v>170.48</v>
      </c>
      <c r="J9" s="17">
        <v>168.28800000000001</v>
      </c>
      <c r="K9" s="17">
        <v>124.116</v>
      </c>
      <c r="L9" s="17">
        <v>106.64700000000001</v>
      </c>
      <c r="M9" s="17">
        <v>68.302999999999997</v>
      </c>
      <c r="N9" s="17">
        <v>160.27199999999999</v>
      </c>
      <c r="O9" s="17">
        <v>131.85599999999999</v>
      </c>
      <c r="P9" s="17">
        <v>102.836</v>
      </c>
      <c r="Q9" s="17">
        <v>160</v>
      </c>
      <c r="R9" s="17">
        <v>135.77500000000001</v>
      </c>
      <c r="S9" s="17">
        <v>195.68700000000001</v>
      </c>
      <c r="T9" s="17">
        <v>95.326999999999998</v>
      </c>
      <c r="U9" s="17">
        <v>128.322</v>
      </c>
      <c r="V9" s="17">
        <v>106.17100000000001</v>
      </c>
      <c r="W9" s="17">
        <v>169.70599999999999</v>
      </c>
      <c r="X9" s="17">
        <v>105.381</v>
      </c>
      <c r="Y9" s="17">
        <v>97.656000000000006</v>
      </c>
      <c r="Z9" s="17">
        <v>49.459000000000003</v>
      </c>
      <c r="AA9" s="17">
        <v>96.412000000000006</v>
      </c>
      <c r="AB9" s="17">
        <v>78.234999999999999</v>
      </c>
      <c r="AC9" s="17">
        <v>100.95699999999999</v>
      </c>
      <c r="AD9" s="17">
        <v>85.936000000000007</v>
      </c>
      <c r="AE9" s="17">
        <v>107.13500000000001</v>
      </c>
      <c r="AF9" s="17">
        <v>122</v>
      </c>
      <c r="AG9" s="17">
        <v>96.119</v>
      </c>
      <c r="AH9" s="17">
        <v>99.846000000000004</v>
      </c>
      <c r="AI9" s="12">
        <v>176.75</v>
      </c>
      <c r="AJ9" s="12">
        <v>50.758000000000003</v>
      </c>
      <c r="AK9" s="12">
        <v>64.590999999999994</v>
      </c>
      <c r="AL9" s="12">
        <v>142.93899999999999</v>
      </c>
      <c r="AM9" s="12">
        <v>194.26400000000001</v>
      </c>
      <c r="AN9" s="12"/>
      <c r="AO9" s="12"/>
      <c r="AP9" s="12"/>
      <c r="AQ9" s="12"/>
      <c r="AR9" s="12"/>
      <c r="AS9" s="12"/>
      <c r="AT9" s="12"/>
      <c r="AU9" s="12"/>
      <c r="AV9" s="12"/>
      <c r="AW9" s="12"/>
      <c r="AX9" s="12"/>
      <c r="AY9" s="12"/>
    </row>
    <row r="10" spans="1:54" ht="15" x14ac:dyDescent="0.25">
      <c r="A10" s="108">
        <v>43647</v>
      </c>
      <c r="B10" s="109"/>
      <c r="C10" s="109"/>
      <c r="D10" s="110">
        <v>44</v>
      </c>
      <c r="E10" s="17">
        <v>77.855999999999995</v>
      </c>
      <c r="F10" s="17">
        <v>82.501000000000005</v>
      </c>
      <c r="G10" s="17">
        <v>124.453</v>
      </c>
      <c r="H10" s="17">
        <v>64.503</v>
      </c>
      <c r="I10" s="17">
        <v>62.469000000000001</v>
      </c>
      <c r="J10" s="17">
        <v>109.901</v>
      </c>
      <c r="K10" s="17">
        <v>52.134999999999998</v>
      </c>
      <c r="L10" s="17">
        <v>41.465000000000003</v>
      </c>
      <c r="M10" s="17">
        <v>30.209</v>
      </c>
      <c r="N10" s="17">
        <v>77.167000000000002</v>
      </c>
      <c r="O10" s="17">
        <v>76.796999999999997</v>
      </c>
      <c r="P10" s="17">
        <v>49.887</v>
      </c>
      <c r="Q10" s="17">
        <v>62.072000000000003</v>
      </c>
      <c r="R10" s="17">
        <v>40.667999999999999</v>
      </c>
      <c r="S10" s="17">
        <v>147.45599999999999</v>
      </c>
      <c r="T10" s="17">
        <v>38.313000000000002</v>
      </c>
      <c r="U10" s="17">
        <v>38.914999999999999</v>
      </c>
      <c r="V10" s="17">
        <v>57.445</v>
      </c>
      <c r="W10" s="17">
        <v>117.48099999999999</v>
      </c>
      <c r="X10" s="17">
        <v>30.268000000000001</v>
      </c>
      <c r="Y10" s="17">
        <v>32.661999999999999</v>
      </c>
      <c r="Z10" s="17">
        <v>15.988</v>
      </c>
      <c r="AA10" s="17">
        <v>29.51</v>
      </c>
      <c r="AB10" s="17">
        <v>31.109000000000002</v>
      </c>
      <c r="AC10" s="17">
        <v>42.77</v>
      </c>
      <c r="AD10" s="17">
        <v>38.814</v>
      </c>
      <c r="AE10" s="17">
        <v>44.494999999999997</v>
      </c>
      <c r="AF10" s="17">
        <v>40.920999999999999</v>
      </c>
      <c r="AG10" s="17">
        <v>38.262999999999998</v>
      </c>
      <c r="AH10" s="17">
        <v>34.969000000000001</v>
      </c>
      <c r="AI10" s="12">
        <v>81.293999999999997</v>
      </c>
      <c r="AJ10" s="12">
        <v>18.734000000000002</v>
      </c>
      <c r="AK10" s="12">
        <v>26.309000000000001</v>
      </c>
      <c r="AL10" s="12">
        <v>44</v>
      </c>
      <c r="AM10" s="12">
        <v>81.489000000000004</v>
      </c>
      <c r="AN10" s="12"/>
      <c r="AO10" s="12"/>
      <c r="AP10" s="12"/>
      <c r="AQ10" s="12"/>
      <c r="AR10" s="12"/>
      <c r="AS10" s="12"/>
      <c r="AT10" s="12"/>
      <c r="AU10" s="12"/>
      <c r="AV10" s="12"/>
      <c r="AW10" s="12"/>
      <c r="AX10" s="12"/>
      <c r="AY10" s="12"/>
    </row>
    <row r="11" spans="1:54" ht="15" x14ac:dyDescent="0.25">
      <c r="A11" s="108">
        <v>43678</v>
      </c>
      <c r="B11" s="109"/>
      <c r="C11" s="109"/>
      <c r="D11" s="110">
        <v>26</v>
      </c>
      <c r="E11" s="17">
        <v>31.173999999999999</v>
      </c>
      <c r="F11" s="17">
        <v>62.682000000000002</v>
      </c>
      <c r="G11" s="17">
        <v>37.597000000000001</v>
      </c>
      <c r="H11" s="17">
        <v>46.939</v>
      </c>
      <c r="I11" s="17">
        <v>26.369</v>
      </c>
      <c r="J11" s="17">
        <v>36.93</v>
      </c>
      <c r="K11" s="17">
        <v>33.511000000000003</v>
      </c>
      <c r="L11" s="17">
        <v>25.145</v>
      </c>
      <c r="M11" s="17">
        <v>22.637</v>
      </c>
      <c r="N11" s="17">
        <v>37.293999999999997</v>
      </c>
      <c r="O11" s="17">
        <v>24.513999999999999</v>
      </c>
      <c r="P11" s="17">
        <v>33.017000000000003</v>
      </c>
      <c r="Q11" s="17">
        <v>31.11</v>
      </c>
      <c r="R11" s="17">
        <v>19.600999999999999</v>
      </c>
      <c r="S11" s="17">
        <v>46.067999999999998</v>
      </c>
      <c r="T11" s="17">
        <v>17.785</v>
      </c>
      <c r="U11" s="17">
        <v>40.313000000000002</v>
      </c>
      <c r="V11" s="17">
        <v>21.942</v>
      </c>
      <c r="W11" s="17">
        <v>81.043999999999997</v>
      </c>
      <c r="X11" s="17">
        <v>20.577000000000002</v>
      </c>
      <c r="Y11" s="17">
        <v>28.47</v>
      </c>
      <c r="Z11" s="17">
        <v>9.1069999999999993</v>
      </c>
      <c r="AA11" s="17">
        <v>18.584</v>
      </c>
      <c r="AB11" s="17">
        <v>16.911999999999999</v>
      </c>
      <c r="AC11" s="17">
        <v>24.303000000000001</v>
      </c>
      <c r="AD11" s="17">
        <v>26.55</v>
      </c>
      <c r="AE11" s="17">
        <v>34.753</v>
      </c>
      <c r="AF11" s="17">
        <v>19.436</v>
      </c>
      <c r="AG11" s="17">
        <v>16.204000000000001</v>
      </c>
      <c r="AH11" s="17">
        <v>25.678000000000001</v>
      </c>
      <c r="AI11" s="12">
        <v>26</v>
      </c>
      <c r="AJ11" s="12">
        <v>12.058</v>
      </c>
      <c r="AK11" s="12">
        <v>25.247</v>
      </c>
      <c r="AL11" s="12">
        <v>23.259</v>
      </c>
      <c r="AM11" s="12">
        <v>28.053999999999998</v>
      </c>
      <c r="AN11" s="12"/>
      <c r="AO11" s="12"/>
      <c r="AP11" s="12"/>
      <c r="AQ11" s="12"/>
      <c r="AR11" s="12"/>
      <c r="AS11" s="12"/>
      <c r="AT11" s="12"/>
      <c r="AU11" s="12"/>
      <c r="AV11" s="12"/>
      <c r="AW11" s="12"/>
      <c r="AX11" s="12"/>
      <c r="AY11" s="12"/>
    </row>
    <row r="12" spans="1:54" ht="15" x14ac:dyDescent="0.25">
      <c r="A12" s="108">
        <v>43709</v>
      </c>
      <c r="B12" s="109"/>
      <c r="C12" s="109"/>
      <c r="D12" s="110">
        <v>33</v>
      </c>
      <c r="E12" s="17">
        <v>24.905000000000001</v>
      </c>
      <c r="F12" s="17">
        <v>88.762</v>
      </c>
      <c r="G12" s="17">
        <v>27.268999999999998</v>
      </c>
      <c r="H12" s="17">
        <v>39.685000000000002</v>
      </c>
      <c r="I12" s="17">
        <v>52.87</v>
      </c>
      <c r="J12" s="17">
        <v>61.377000000000002</v>
      </c>
      <c r="K12" s="17">
        <v>33</v>
      </c>
      <c r="L12" s="17">
        <v>27.71</v>
      </c>
      <c r="M12" s="17">
        <v>20.454000000000001</v>
      </c>
      <c r="N12" s="17">
        <v>34.442999999999998</v>
      </c>
      <c r="O12" s="17">
        <v>53.27</v>
      </c>
      <c r="P12" s="17">
        <v>31.620999999999999</v>
      </c>
      <c r="Q12" s="17">
        <v>43.566000000000003</v>
      </c>
      <c r="R12" s="17">
        <v>39.872</v>
      </c>
      <c r="S12" s="17">
        <v>37.831000000000003</v>
      </c>
      <c r="T12" s="17">
        <v>23.215</v>
      </c>
      <c r="U12" s="17">
        <v>60.994999999999997</v>
      </c>
      <c r="V12" s="17">
        <v>24.954000000000001</v>
      </c>
      <c r="W12" s="17">
        <v>77.584999999999994</v>
      </c>
      <c r="X12" s="17">
        <v>27.46</v>
      </c>
      <c r="Y12" s="17">
        <v>21.773</v>
      </c>
      <c r="Z12" s="17">
        <v>28.286000000000001</v>
      </c>
      <c r="AA12" s="17">
        <v>39.911000000000001</v>
      </c>
      <c r="AB12" s="17">
        <v>37.536999999999999</v>
      </c>
      <c r="AC12" s="17">
        <v>19.863</v>
      </c>
      <c r="AD12" s="17">
        <v>31.599</v>
      </c>
      <c r="AE12" s="17">
        <v>47.603999999999999</v>
      </c>
      <c r="AF12" s="17">
        <v>33.899000000000001</v>
      </c>
      <c r="AG12" s="17">
        <v>17.393000000000001</v>
      </c>
      <c r="AH12" s="17">
        <v>18.564</v>
      </c>
      <c r="AI12" s="12">
        <v>26.643999999999998</v>
      </c>
      <c r="AJ12" s="12">
        <v>13.324</v>
      </c>
      <c r="AK12" s="12">
        <v>57.073</v>
      </c>
      <c r="AL12" s="12">
        <v>42.628999999999998</v>
      </c>
      <c r="AM12" s="12">
        <v>25.579000000000001</v>
      </c>
      <c r="AN12" s="12"/>
      <c r="AO12" s="12"/>
      <c r="AP12" s="12"/>
      <c r="AQ12" s="12"/>
      <c r="AR12" s="12"/>
      <c r="AS12" s="12"/>
      <c r="AT12" s="12"/>
      <c r="AU12" s="12"/>
      <c r="AV12" s="12"/>
      <c r="AW12" s="12"/>
      <c r="AX12" s="12"/>
      <c r="AY12" s="12"/>
    </row>
    <row r="13" spans="1:54" ht="15" x14ac:dyDescent="0.25">
      <c r="A13" s="108">
        <v>43739</v>
      </c>
      <c r="B13" s="109"/>
      <c r="C13" s="109"/>
      <c r="D13" s="110">
        <v>28.46</v>
      </c>
      <c r="E13" s="17">
        <v>27.030999999999999</v>
      </c>
      <c r="F13" s="17">
        <v>31.785</v>
      </c>
      <c r="G13" s="17">
        <v>21.536000000000001</v>
      </c>
      <c r="H13" s="17">
        <v>22.052</v>
      </c>
      <c r="I13" s="17">
        <v>39.723999999999997</v>
      </c>
      <c r="J13" s="17">
        <v>44.351999999999997</v>
      </c>
      <c r="K13" s="17">
        <v>14.923999999999999</v>
      </c>
      <c r="L13" s="17">
        <v>18.297000000000001</v>
      </c>
      <c r="M13" s="17">
        <v>16.718</v>
      </c>
      <c r="N13" s="17">
        <v>31.143000000000001</v>
      </c>
      <c r="O13" s="17">
        <v>17.422000000000001</v>
      </c>
      <c r="P13" s="17">
        <v>14.233000000000001</v>
      </c>
      <c r="Q13" s="17">
        <v>18.706</v>
      </c>
      <c r="R13" s="17">
        <v>20.597000000000001</v>
      </c>
      <c r="S13" s="17">
        <v>24.516999999999999</v>
      </c>
      <c r="T13" s="17">
        <v>23.742000000000001</v>
      </c>
      <c r="U13" s="17">
        <v>38.198999999999998</v>
      </c>
      <c r="V13" s="17">
        <v>16.088999999999999</v>
      </c>
      <c r="W13" s="17">
        <v>22.413</v>
      </c>
      <c r="X13" s="17">
        <v>19.809000000000001</v>
      </c>
      <c r="Y13" s="17">
        <v>12.839</v>
      </c>
      <c r="Z13" s="17">
        <v>15.563000000000001</v>
      </c>
      <c r="AA13" s="17">
        <v>15.968999999999999</v>
      </c>
      <c r="AB13" s="17">
        <v>25.952999999999999</v>
      </c>
      <c r="AC13" s="17">
        <v>23.242000000000001</v>
      </c>
      <c r="AD13" s="17">
        <v>66.421999999999997</v>
      </c>
      <c r="AE13" s="17">
        <v>37.058</v>
      </c>
      <c r="AF13" s="17">
        <v>14.304</v>
      </c>
      <c r="AG13" s="17">
        <v>12.055</v>
      </c>
      <c r="AH13" s="17">
        <v>16.059999999999999</v>
      </c>
      <c r="AI13" s="12">
        <v>23.533000000000001</v>
      </c>
      <c r="AJ13" s="12">
        <v>8.6180000000000003</v>
      </c>
      <c r="AK13" s="12">
        <v>29.295999999999999</v>
      </c>
      <c r="AL13" s="12">
        <v>39.430999999999997</v>
      </c>
      <c r="AM13" s="12">
        <v>12.993</v>
      </c>
      <c r="AN13" s="12"/>
      <c r="AO13" s="12"/>
      <c r="AP13" s="12"/>
      <c r="AQ13" s="12"/>
      <c r="AR13" s="12"/>
      <c r="AS13" s="12"/>
      <c r="AT13" s="12"/>
      <c r="AU13" s="12"/>
      <c r="AV13" s="12"/>
      <c r="AW13" s="12"/>
      <c r="AX13" s="12"/>
      <c r="AY13" s="12"/>
    </row>
    <row r="14" spans="1:54" ht="15" x14ac:dyDescent="0.25">
      <c r="A14" s="108">
        <v>43770</v>
      </c>
      <c r="B14" s="109"/>
      <c r="C14" s="109"/>
      <c r="D14" s="110">
        <v>18.25</v>
      </c>
      <c r="E14" s="17">
        <v>15.917</v>
      </c>
      <c r="F14" s="17">
        <v>18.931999999999999</v>
      </c>
      <c r="G14" s="17">
        <v>13.707000000000001</v>
      </c>
      <c r="H14" s="17">
        <v>15.776</v>
      </c>
      <c r="I14" s="17">
        <v>21.838999999999999</v>
      </c>
      <c r="J14" s="17">
        <v>29.268999999999998</v>
      </c>
      <c r="K14" s="17">
        <v>18.13</v>
      </c>
      <c r="L14" s="17">
        <v>11.369</v>
      </c>
      <c r="M14" s="17">
        <v>11.164999999999999</v>
      </c>
      <c r="N14" s="17">
        <v>22.437999999999999</v>
      </c>
      <c r="O14" s="17">
        <v>13.548</v>
      </c>
      <c r="P14" s="17">
        <v>11.891</v>
      </c>
      <c r="Q14" s="17">
        <v>14.45</v>
      </c>
      <c r="R14" s="17">
        <v>17.344999999999999</v>
      </c>
      <c r="S14" s="17">
        <v>15.882999999999999</v>
      </c>
      <c r="T14" s="17">
        <v>15.929</v>
      </c>
      <c r="U14" s="17">
        <v>18.388999999999999</v>
      </c>
      <c r="V14" s="17">
        <v>17.773</v>
      </c>
      <c r="W14" s="17">
        <v>14.978</v>
      </c>
      <c r="X14" s="17">
        <v>16.315999999999999</v>
      </c>
      <c r="Y14" s="17">
        <v>11.648999999999999</v>
      </c>
      <c r="Z14" s="17">
        <v>9.9359999999999999</v>
      </c>
      <c r="AA14" s="17">
        <v>10.91</v>
      </c>
      <c r="AB14" s="17">
        <v>19.382999999999999</v>
      </c>
      <c r="AC14" s="17">
        <v>14.163</v>
      </c>
      <c r="AD14" s="17">
        <v>24.201000000000001</v>
      </c>
      <c r="AE14" s="17">
        <v>17.754999999999999</v>
      </c>
      <c r="AF14" s="17">
        <v>11.65</v>
      </c>
      <c r="AG14" s="17">
        <v>10.554</v>
      </c>
      <c r="AH14" s="17">
        <v>11.98</v>
      </c>
      <c r="AI14" s="12">
        <v>17.193000000000001</v>
      </c>
      <c r="AJ14" s="12">
        <v>7.6559999999999997</v>
      </c>
      <c r="AK14" s="12">
        <v>15.391</v>
      </c>
      <c r="AL14" s="12">
        <v>20.774000000000001</v>
      </c>
      <c r="AM14" s="12">
        <v>11.364000000000001</v>
      </c>
      <c r="AN14" s="12"/>
      <c r="AO14" s="12"/>
      <c r="AP14" s="12"/>
      <c r="AQ14" s="12"/>
      <c r="AR14" s="12"/>
      <c r="AS14" s="12"/>
      <c r="AT14" s="12"/>
      <c r="AU14" s="12"/>
      <c r="AV14" s="12"/>
      <c r="AW14" s="12"/>
      <c r="AX14" s="12"/>
      <c r="AY14" s="12"/>
    </row>
    <row r="15" spans="1:54" ht="15" x14ac:dyDescent="0.25">
      <c r="A15" s="108">
        <v>43800</v>
      </c>
      <c r="B15" s="109"/>
      <c r="C15" s="109"/>
      <c r="D15" s="110">
        <v>15.25</v>
      </c>
      <c r="E15" s="17">
        <v>12.254</v>
      </c>
      <c r="F15" s="17">
        <v>15.308999999999999</v>
      </c>
      <c r="G15" s="17">
        <v>12.547000000000001</v>
      </c>
      <c r="H15" s="17">
        <v>13.029</v>
      </c>
      <c r="I15" s="17">
        <v>16.367000000000001</v>
      </c>
      <c r="J15" s="17">
        <v>19.696999999999999</v>
      </c>
      <c r="K15" s="17">
        <v>13.397</v>
      </c>
      <c r="L15" s="17">
        <v>9.2940000000000005</v>
      </c>
      <c r="M15" s="17">
        <v>9.4610000000000003</v>
      </c>
      <c r="N15" s="17">
        <v>16.045000000000002</v>
      </c>
      <c r="O15" s="17">
        <v>11.843999999999999</v>
      </c>
      <c r="P15" s="17">
        <v>10.81</v>
      </c>
      <c r="Q15" s="17">
        <v>13.135</v>
      </c>
      <c r="R15" s="17">
        <v>14.635</v>
      </c>
      <c r="S15" s="17">
        <v>14.483000000000001</v>
      </c>
      <c r="T15" s="17">
        <v>13.771000000000001</v>
      </c>
      <c r="U15" s="17">
        <v>12.887</v>
      </c>
      <c r="V15" s="17">
        <v>15.72</v>
      </c>
      <c r="W15" s="17">
        <v>13.308</v>
      </c>
      <c r="X15" s="17">
        <v>12.895</v>
      </c>
      <c r="Y15" s="17">
        <v>10.59</v>
      </c>
      <c r="Z15" s="17">
        <v>8.6050000000000004</v>
      </c>
      <c r="AA15" s="17">
        <v>10.303000000000001</v>
      </c>
      <c r="AB15" s="17">
        <v>13.711</v>
      </c>
      <c r="AC15" s="17">
        <v>10.94</v>
      </c>
      <c r="AD15" s="17">
        <v>14.266</v>
      </c>
      <c r="AE15" s="17">
        <v>14.125</v>
      </c>
      <c r="AF15" s="17">
        <v>10.256</v>
      </c>
      <c r="AG15" s="17">
        <v>9.0459999999999994</v>
      </c>
      <c r="AH15" s="17">
        <v>9.8409999999999993</v>
      </c>
      <c r="AI15" s="12">
        <v>13.733000000000001</v>
      </c>
      <c r="AJ15" s="12">
        <v>7.3129999999999997</v>
      </c>
      <c r="AK15" s="12">
        <v>11.585000000000001</v>
      </c>
      <c r="AL15" s="12">
        <v>13.398</v>
      </c>
      <c r="AM15" s="12">
        <v>11.602</v>
      </c>
      <c r="AN15" s="12"/>
      <c r="AO15" s="12"/>
      <c r="AP15" s="12"/>
      <c r="AQ15" s="12"/>
      <c r="AR15" s="12"/>
      <c r="AS15" s="12"/>
      <c r="AT15" s="12"/>
      <c r="AU15" s="12"/>
      <c r="AV15" s="12"/>
      <c r="AW15" s="12"/>
      <c r="AX15" s="12"/>
      <c r="AY15" s="12"/>
    </row>
    <row r="16" spans="1:54" ht="15" x14ac:dyDescent="0.25">
      <c r="A16" s="108">
        <v>43831</v>
      </c>
      <c r="B16" s="109"/>
      <c r="C16" s="109"/>
      <c r="D16" s="110">
        <v>13.58</v>
      </c>
      <c r="E16" s="17">
        <v>10.577</v>
      </c>
      <c r="F16" s="17">
        <v>12.635</v>
      </c>
      <c r="G16" s="17">
        <v>11.755000000000001</v>
      </c>
      <c r="H16" s="17">
        <v>12.295</v>
      </c>
      <c r="I16" s="17">
        <v>13.993</v>
      </c>
      <c r="J16" s="17">
        <v>14.977</v>
      </c>
      <c r="K16" s="17">
        <v>11.22</v>
      </c>
      <c r="L16" s="17">
        <v>8.0619999999999994</v>
      </c>
      <c r="M16" s="17">
        <v>8.4789999999999992</v>
      </c>
      <c r="N16" s="17">
        <v>12.827999999999999</v>
      </c>
      <c r="O16" s="17">
        <v>10.077</v>
      </c>
      <c r="P16" s="17">
        <v>9.7530000000000001</v>
      </c>
      <c r="Q16" s="17">
        <v>11.993</v>
      </c>
      <c r="R16" s="17">
        <v>12.592000000000001</v>
      </c>
      <c r="S16" s="17">
        <v>13.010999999999999</v>
      </c>
      <c r="T16" s="17">
        <v>11.055999999999999</v>
      </c>
      <c r="U16" s="17">
        <v>11.01</v>
      </c>
      <c r="V16" s="17">
        <v>11.832000000000001</v>
      </c>
      <c r="W16" s="17">
        <v>12.083</v>
      </c>
      <c r="X16" s="17">
        <v>11.314</v>
      </c>
      <c r="Y16" s="17">
        <v>9.7110000000000003</v>
      </c>
      <c r="Z16" s="17">
        <v>7.9219999999999997</v>
      </c>
      <c r="AA16" s="17">
        <v>9.1029999999999998</v>
      </c>
      <c r="AB16" s="17">
        <v>14.397</v>
      </c>
      <c r="AC16" s="17">
        <v>9.9329999999999998</v>
      </c>
      <c r="AD16" s="17">
        <v>11.484</v>
      </c>
      <c r="AE16" s="17">
        <v>11.74</v>
      </c>
      <c r="AF16" s="17">
        <v>8.9860000000000007</v>
      </c>
      <c r="AG16" s="17">
        <v>8.1959999999999997</v>
      </c>
      <c r="AH16" s="17">
        <v>9.0549999999999997</v>
      </c>
      <c r="AI16" s="12">
        <v>12.448</v>
      </c>
      <c r="AJ16" s="12">
        <v>6.7640000000000002</v>
      </c>
      <c r="AK16" s="12">
        <v>9.6560000000000006</v>
      </c>
      <c r="AL16" s="12">
        <v>11.375999999999999</v>
      </c>
      <c r="AM16" s="12">
        <v>10.878</v>
      </c>
      <c r="AN16" s="12"/>
      <c r="AO16" s="12"/>
      <c r="AP16" s="12"/>
      <c r="AQ16" s="12"/>
      <c r="AR16" s="12"/>
      <c r="AS16" s="12"/>
      <c r="AT16" s="12"/>
      <c r="AU16" s="12"/>
      <c r="AV16" s="12"/>
      <c r="AW16" s="12"/>
      <c r="AX16" s="12"/>
      <c r="AY16" s="12"/>
    </row>
    <row r="17" spans="1:51" ht="15" x14ac:dyDescent="0.25">
      <c r="A17" s="108">
        <v>43862</v>
      </c>
      <c r="B17" s="109"/>
      <c r="C17" s="109"/>
      <c r="D17" s="110">
        <v>12.38</v>
      </c>
      <c r="E17" s="17">
        <v>9.0399999999999991</v>
      </c>
      <c r="F17" s="17">
        <v>10.708</v>
      </c>
      <c r="G17" s="17">
        <v>9.9529999999999994</v>
      </c>
      <c r="H17" s="17">
        <v>9.8010000000000002</v>
      </c>
      <c r="I17" s="17">
        <v>14.186999999999999</v>
      </c>
      <c r="J17" s="17">
        <v>19.327000000000002</v>
      </c>
      <c r="K17" s="17">
        <v>9.5909999999999993</v>
      </c>
      <c r="L17" s="17">
        <v>6.8810000000000002</v>
      </c>
      <c r="M17" s="17">
        <v>7.2990000000000004</v>
      </c>
      <c r="N17" s="17">
        <v>11.698</v>
      </c>
      <c r="O17" s="17">
        <v>8.8520000000000003</v>
      </c>
      <c r="P17" s="17">
        <v>8.4160000000000004</v>
      </c>
      <c r="Q17" s="17">
        <v>10.519</v>
      </c>
      <c r="R17" s="17">
        <v>13.637</v>
      </c>
      <c r="S17" s="17">
        <v>14.404</v>
      </c>
      <c r="T17" s="17">
        <v>9.0229999999999997</v>
      </c>
      <c r="U17" s="17">
        <v>9.43</v>
      </c>
      <c r="V17" s="17">
        <v>11.286</v>
      </c>
      <c r="W17" s="17">
        <v>11.116</v>
      </c>
      <c r="X17" s="17">
        <v>9.4640000000000004</v>
      </c>
      <c r="Y17" s="17">
        <v>8.4710000000000001</v>
      </c>
      <c r="Z17" s="17">
        <v>7.7</v>
      </c>
      <c r="AA17" s="17">
        <v>7.734</v>
      </c>
      <c r="AB17" s="17">
        <v>12.541</v>
      </c>
      <c r="AC17" s="17">
        <v>8.9410000000000007</v>
      </c>
      <c r="AD17" s="17">
        <v>11.741</v>
      </c>
      <c r="AE17" s="17">
        <v>9.3330000000000002</v>
      </c>
      <c r="AF17" s="17">
        <v>8.7029999999999994</v>
      </c>
      <c r="AG17" s="17">
        <v>7.0839999999999996</v>
      </c>
      <c r="AH17" s="17">
        <v>7.4690000000000003</v>
      </c>
      <c r="AI17" s="12">
        <v>10.31</v>
      </c>
      <c r="AJ17" s="12">
        <v>5.8710000000000004</v>
      </c>
      <c r="AK17" s="12">
        <v>10.032</v>
      </c>
      <c r="AL17" s="12">
        <v>14.061</v>
      </c>
      <c r="AM17" s="12">
        <v>9.5760000000000005</v>
      </c>
      <c r="AN17" s="12"/>
      <c r="AO17" s="12"/>
      <c r="AP17" s="12"/>
      <c r="AQ17" s="12"/>
      <c r="AR17" s="12"/>
      <c r="AS17" s="12"/>
      <c r="AT17" s="12"/>
      <c r="AU17" s="12"/>
      <c r="AV17" s="12"/>
      <c r="AW17" s="12"/>
      <c r="AX17" s="12"/>
      <c r="AY17" s="12"/>
    </row>
    <row r="18" spans="1:51" ht="15" x14ac:dyDescent="0.25">
      <c r="A18" s="108">
        <v>43891</v>
      </c>
      <c r="B18" s="109"/>
      <c r="C18" s="109"/>
      <c r="D18" s="110">
        <v>22.1</v>
      </c>
      <c r="E18" s="17">
        <v>11.047000000000001</v>
      </c>
      <c r="F18" s="17">
        <v>14.202999999999999</v>
      </c>
      <c r="G18" s="17">
        <v>12.939</v>
      </c>
      <c r="H18" s="17">
        <v>19.463999999999999</v>
      </c>
      <c r="I18" s="17">
        <v>31.760999999999999</v>
      </c>
      <c r="J18" s="17">
        <v>29.309000000000001</v>
      </c>
      <c r="K18" s="17">
        <v>14.442</v>
      </c>
      <c r="L18" s="17">
        <v>17.009</v>
      </c>
      <c r="M18" s="17">
        <v>12.57</v>
      </c>
      <c r="N18" s="17">
        <v>12.974</v>
      </c>
      <c r="O18" s="17">
        <v>14.867000000000001</v>
      </c>
      <c r="P18" s="17">
        <v>14.763</v>
      </c>
      <c r="Q18" s="17">
        <v>18.911999999999999</v>
      </c>
      <c r="R18" s="17">
        <v>35.524000000000001</v>
      </c>
      <c r="S18" s="17">
        <v>18.061</v>
      </c>
      <c r="T18" s="17">
        <v>31.501000000000001</v>
      </c>
      <c r="U18" s="17">
        <v>16.658000000000001</v>
      </c>
      <c r="V18" s="17">
        <v>16.594999999999999</v>
      </c>
      <c r="W18" s="17">
        <v>15.212999999999999</v>
      </c>
      <c r="X18" s="17">
        <v>15.403</v>
      </c>
      <c r="Y18" s="17">
        <v>10.797000000000001</v>
      </c>
      <c r="Z18" s="17">
        <v>12.507999999999999</v>
      </c>
      <c r="AA18" s="17">
        <v>21.69</v>
      </c>
      <c r="AB18" s="17">
        <v>25.06</v>
      </c>
      <c r="AC18" s="17">
        <v>12.308</v>
      </c>
      <c r="AD18" s="17">
        <v>37.712000000000003</v>
      </c>
      <c r="AE18" s="17">
        <v>12.455</v>
      </c>
      <c r="AF18" s="17">
        <v>17.478999999999999</v>
      </c>
      <c r="AG18" s="17">
        <v>7.5359999999999996</v>
      </c>
      <c r="AH18" s="17">
        <v>13.557</v>
      </c>
      <c r="AI18" s="12">
        <v>21.792999999999999</v>
      </c>
      <c r="AJ18" s="12">
        <v>9.1270000000000007</v>
      </c>
      <c r="AK18" s="12">
        <v>14.288</v>
      </c>
      <c r="AL18" s="12">
        <v>22.983000000000001</v>
      </c>
      <c r="AM18" s="12">
        <v>11.579000000000001</v>
      </c>
      <c r="AN18" s="12"/>
      <c r="AO18" s="12"/>
      <c r="AP18" s="12"/>
      <c r="AQ18" s="12"/>
      <c r="AR18" s="12"/>
      <c r="AS18" s="12"/>
      <c r="AT18" s="12"/>
      <c r="AU18" s="12"/>
      <c r="AV18" s="12"/>
      <c r="AW18" s="12"/>
      <c r="AX18" s="12"/>
      <c r="AY18" s="12"/>
    </row>
    <row r="19" spans="1:51" ht="15" x14ac:dyDescent="0.25">
      <c r="A19" s="108">
        <v>43922</v>
      </c>
      <c r="B19" s="109"/>
      <c r="C19" s="109"/>
      <c r="D19" s="110">
        <v>52.61</v>
      </c>
      <c r="E19" s="17">
        <v>25.172999999999998</v>
      </c>
      <c r="F19" s="17">
        <v>29.318999999999999</v>
      </c>
      <c r="G19" s="17">
        <v>30.553000000000001</v>
      </c>
      <c r="H19" s="17">
        <v>86.471999999999994</v>
      </c>
      <c r="I19" s="17">
        <v>88.117000000000004</v>
      </c>
      <c r="J19" s="17">
        <v>102.584</v>
      </c>
      <c r="K19" s="17">
        <v>30.385000000000002</v>
      </c>
      <c r="L19" s="17">
        <v>66.573999999999998</v>
      </c>
      <c r="M19" s="17">
        <v>31.108000000000001</v>
      </c>
      <c r="N19" s="17">
        <v>37.590000000000003</v>
      </c>
      <c r="O19" s="17">
        <v>63.902999999999999</v>
      </c>
      <c r="P19" s="17">
        <v>60.286000000000001</v>
      </c>
      <c r="Q19" s="17">
        <v>44.369</v>
      </c>
      <c r="R19" s="17">
        <v>52.999000000000002</v>
      </c>
      <c r="S19" s="17">
        <v>37.808</v>
      </c>
      <c r="T19" s="17">
        <v>69.275999999999996</v>
      </c>
      <c r="U19" s="17">
        <v>40.954999999999998</v>
      </c>
      <c r="V19" s="17">
        <v>30.564</v>
      </c>
      <c r="W19" s="17">
        <v>54.253999999999998</v>
      </c>
      <c r="X19" s="17">
        <v>54.790999999999997</v>
      </c>
      <c r="Y19" s="17">
        <v>21.140999999999998</v>
      </c>
      <c r="Z19" s="17">
        <v>24.164999999999999</v>
      </c>
      <c r="AA19" s="17">
        <v>71.433000000000007</v>
      </c>
      <c r="AB19" s="17">
        <v>89.344999999999999</v>
      </c>
      <c r="AC19" s="17">
        <v>39.683999999999997</v>
      </c>
      <c r="AD19" s="17">
        <v>63.536000000000001</v>
      </c>
      <c r="AE19" s="17">
        <v>42.932000000000002</v>
      </c>
      <c r="AF19" s="17">
        <v>29.669</v>
      </c>
      <c r="AG19" s="17">
        <v>28.303999999999998</v>
      </c>
      <c r="AH19" s="17">
        <v>30.994</v>
      </c>
      <c r="AI19" s="12">
        <v>51.576000000000001</v>
      </c>
      <c r="AJ19" s="12">
        <v>22.433</v>
      </c>
      <c r="AK19" s="12">
        <v>40.640999999999998</v>
      </c>
      <c r="AL19" s="12">
        <v>30.661000000000001</v>
      </c>
      <c r="AM19" s="12">
        <v>25.754999999999999</v>
      </c>
      <c r="AN19" s="12"/>
      <c r="AO19" s="12"/>
      <c r="AP19" s="12"/>
      <c r="AQ19" s="12"/>
      <c r="AR19" s="12"/>
      <c r="AS19" s="12"/>
      <c r="AT19" s="12"/>
      <c r="AU19" s="12"/>
      <c r="AV19" s="12"/>
      <c r="AW19" s="12"/>
      <c r="AX19" s="12"/>
      <c r="AY19" s="12"/>
    </row>
    <row r="20" spans="1:51" ht="15" x14ac:dyDescent="0.25">
      <c r="A20" s="108">
        <v>43952</v>
      </c>
      <c r="B20" s="109"/>
      <c r="C20" s="109"/>
      <c r="D20" s="110">
        <v>146.12</v>
      </c>
      <c r="E20" s="17">
        <v>136.768</v>
      </c>
      <c r="F20" s="17">
        <v>134.047</v>
      </c>
      <c r="G20" s="17">
        <v>208.05699999999999</v>
      </c>
      <c r="H20" s="17">
        <v>218.07300000000001</v>
      </c>
      <c r="I20" s="17">
        <v>182.18899999999999</v>
      </c>
      <c r="J20" s="17">
        <v>199.964</v>
      </c>
      <c r="K20" s="17">
        <v>86.122</v>
      </c>
      <c r="L20" s="17">
        <v>118.81399999999999</v>
      </c>
      <c r="M20" s="17">
        <v>83.224999999999994</v>
      </c>
      <c r="N20" s="17">
        <v>107.73399999999999</v>
      </c>
      <c r="O20" s="17">
        <v>139.31200000000001</v>
      </c>
      <c r="P20" s="17">
        <v>220.494</v>
      </c>
      <c r="Q20" s="17">
        <v>154.08500000000001</v>
      </c>
      <c r="R20" s="17">
        <v>141.977</v>
      </c>
      <c r="S20" s="17">
        <v>146.91999999999999</v>
      </c>
      <c r="T20" s="17">
        <v>200.84899999999999</v>
      </c>
      <c r="U20" s="17">
        <v>142.66200000000001</v>
      </c>
      <c r="V20" s="17">
        <v>146.76900000000001</v>
      </c>
      <c r="W20" s="17">
        <v>126.783</v>
      </c>
      <c r="X20" s="17">
        <v>203.83500000000001</v>
      </c>
      <c r="Y20" s="17">
        <v>47.268999999999998</v>
      </c>
      <c r="Z20" s="17">
        <v>92.308000000000007</v>
      </c>
      <c r="AA20" s="17">
        <v>159.02500000000001</v>
      </c>
      <c r="AB20" s="17">
        <v>219.49700000000001</v>
      </c>
      <c r="AC20" s="17">
        <v>105.67700000000001</v>
      </c>
      <c r="AD20" s="17">
        <v>154.262</v>
      </c>
      <c r="AE20" s="17">
        <v>175.61</v>
      </c>
      <c r="AF20" s="17">
        <v>175.21700000000001</v>
      </c>
      <c r="AG20" s="17">
        <v>75.311000000000007</v>
      </c>
      <c r="AH20" s="17">
        <v>121.67400000000001</v>
      </c>
      <c r="AI20" s="12">
        <v>97.207999999999998</v>
      </c>
      <c r="AJ20" s="12">
        <v>48.134</v>
      </c>
      <c r="AK20" s="12">
        <v>129.23599999999999</v>
      </c>
      <c r="AL20" s="12">
        <v>99.085999999999999</v>
      </c>
      <c r="AM20" s="12">
        <v>70.287999999999997</v>
      </c>
      <c r="AN20" s="12"/>
      <c r="AO20" s="12"/>
      <c r="AP20" s="12"/>
      <c r="AQ20" s="12"/>
      <c r="AR20" s="12"/>
      <c r="AS20" s="12"/>
      <c r="AT20" s="12"/>
      <c r="AU20" s="12"/>
      <c r="AV20" s="12"/>
      <c r="AW20" s="12"/>
      <c r="AX20" s="12"/>
      <c r="AY20" s="12"/>
    </row>
    <row r="21" spans="1:51" ht="15" x14ac:dyDescent="0.25">
      <c r="A21" s="108">
        <v>43983</v>
      </c>
      <c r="B21" s="109"/>
      <c r="C21" s="109"/>
      <c r="D21" s="110">
        <v>151.61000000000001</v>
      </c>
      <c r="E21" s="17">
        <v>194.84399999999999</v>
      </c>
      <c r="F21" s="17">
        <v>240.86099999999999</v>
      </c>
      <c r="G21" s="17">
        <v>232.482</v>
      </c>
      <c r="H21" s="17">
        <v>251.91499999999999</v>
      </c>
      <c r="I21" s="17">
        <v>241.054</v>
      </c>
      <c r="J21" s="17">
        <v>189.56200000000001</v>
      </c>
      <c r="K21" s="17">
        <v>138.63900000000001</v>
      </c>
      <c r="L21" s="17">
        <v>89.561000000000007</v>
      </c>
      <c r="M21" s="17">
        <v>105.217</v>
      </c>
      <c r="N21" s="17">
        <v>178.21600000000001</v>
      </c>
      <c r="O21" s="17">
        <v>111.348</v>
      </c>
      <c r="P21" s="17">
        <v>230.09</v>
      </c>
      <c r="Q21" s="17">
        <v>124.572</v>
      </c>
      <c r="R21" s="17">
        <v>259.44499999999999</v>
      </c>
      <c r="S21" s="17">
        <v>97.378</v>
      </c>
      <c r="T21" s="17">
        <v>259.43299999999999</v>
      </c>
      <c r="U21" s="17">
        <v>120.205</v>
      </c>
      <c r="V21" s="17">
        <v>203.7</v>
      </c>
      <c r="W21" s="17">
        <v>70.585999999999999</v>
      </c>
      <c r="X21" s="17">
        <v>123.009</v>
      </c>
      <c r="Y21" s="17">
        <v>28.51</v>
      </c>
      <c r="Z21" s="17">
        <v>84.156000000000006</v>
      </c>
      <c r="AA21" s="17">
        <v>96.522000000000006</v>
      </c>
      <c r="AB21" s="17">
        <v>224.77099999999999</v>
      </c>
      <c r="AC21" s="17">
        <v>75.938999999999993</v>
      </c>
      <c r="AD21" s="17">
        <v>129.01599999999999</v>
      </c>
      <c r="AE21" s="17">
        <v>220.55500000000001</v>
      </c>
      <c r="AF21" s="17">
        <v>121.435</v>
      </c>
      <c r="AG21" s="17">
        <v>118.21299999999999</v>
      </c>
      <c r="AH21" s="17">
        <v>231.34200000000001</v>
      </c>
      <c r="AI21" s="12">
        <v>52.194000000000003</v>
      </c>
      <c r="AJ21" s="12">
        <v>45.472999999999999</v>
      </c>
      <c r="AK21" s="12">
        <v>161.15899999999999</v>
      </c>
      <c r="AL21" s="12">
        <v>203.93899999999999</v>
      </c>
      <c r="AM21" s="12">
        <v>94.936999999999998</v>
      </c>
      <c r="AN21" s="12"/>
      <c r="AO21" s="12"/>
      <c r="AP21" s="12"/>
      <c r="AQ21" s="12"/>
      <c r="AR21" s="12"/>
      <c r="AS21" s="12"/>
      <c r="AT21" s="12"/>
      <c r="AU21" s="12"/>
      <c r="AV21" s="12"/>
      <c r="AW21" s="12"/>
      <c r="AX21" s="12"/>
      <c r="AY21" s="12"/>
    </row>
    <row r="22" spans="1:51" ht="15" x14ac:dyDescent="0.25">
      <c r="A22" s="108">
        <v>44013</v>
      </c>
      <c r="B22" s="109"/>
      <c r="C22" s="109"/>
      <c r="D22" s="110">
        <v>67.39</v>
      </c>
      <c r="E22" s="17">
        <v>104.44199999999999</v>
      </c>
      <c r="F22" s="17">
        <v>139.642</v>
      </c>
      <c r="G22" s="17">
        <v>106.589</v>
      </c>
      <c r="H22" s="17">
        <v>90.156999999999996</v>
      </c>
      <c r="I22" s="17">
        <v>136.45099999999999</v>
      </c>
      <c r="J22" s="17">
        <v>72.69</v>
      </c>
      <c r="K22" s="17">
        <v>52.283000000000001</v>
      </c>
      <c r="L22" s="17">
        <v>37.585999999999999</v>
      </c>
      <c r="M22" s="17">
        <v>48.113</v>
      </c>
      <c r="N22" s="17">
        <v>90.653000000000006</v>
      </c>
      <c r="O22" s="17">
        <v>53.387</v>
      </c>
      <c r="P22" s="17">
        <v>85.072000000000003</v>
      </c>
      <c r="Q22" s="17">
        <v>37.630000000000003</v>
      </c>
      <c r="R22" s="17">
        <v>177.203</v>
      </c>
      <c r="S22" s="17">
        <v>36.896000000000001</v>
      </c>
      <c r="T22" s="17">
        <v>78.259</v>
      </c>
      <c r="U22" s="17">
        <v>59.079000000000001</v>
      </c>
      <c r="V22" s="17">
        <v>130.31</v>
      </c>
      <c r="W22" s="17">
        <v>24.617999999999999</v>
      </c>
      <c r="X22" s="17">
        <v>40.262999999999998</v>
      </c>
      <c r="Y22" s="17">
        <v>12.571</v>
      </c>
      <c r="Z22" s="17">
        <v>26.884</v>
      </c>
      <c r="AA22" s="17">
        <v>36.408000000000001</v>
      </c>
      <c r="AB22" s="17">
        <v>89.843999999999994</v>
      </c>
      <c r="AC22" s="17">
        <v>35.433999999999997</v>
      </c>
      <c r="AD22" s="17">
        <v>50.36</v>
      </c>
      <c r="AE22" s="17">
        <v>65.733999999999995</v>
      </c>
      <c r="AF22" s="17">
        <v>46.417000000000002</v>
      </c>
      <c r="AG22" s="17">
        <v>38.984000000000002</v>
      </c>
      <c r="AH22" s="17">
        <v>95.861000000000004</v>
      </c>
      <c r="AI22" s="12">
        <v>20.628</v>
      </c>
      <c r="AJ22" s="12">
        <v>20.584</v>
      </c>
      <c r="AK22" s="12">
        <v>47.28</v>
      </c>
      <c r="AL22" s="12">
        <v>75.007000000000005</v>
      </c>
      <c r="AM22" s="12">
        <v>48.662999999999997</v>
      </c>
      <c r="AN22" s="12"/>
      <c r="AO22" s="12"/>
      <c r="AP22" s="12"/>
      <c r="AQ22" s="12"/>
      <c r="AR22" s="12"/>
      <c r="AS22" s="12"/>
      <c r="AT22" s="12"/>
      <c r="AU22" s="12"/>
      <c r="AV22" s="12"/>
      <c r="AW22" s="12"/>
      <c r="AX22" s="12"/>
      <c r="AY22" s="12"/>
    </row>
    <row r="23" spans="1:51" ht="15" x14ac:dyDescent="0.25">
      <c r="A23" s="108">
        <v>44044</v>
      </c>
      <c r="B23" s="109"/>
      <c r="C23" s="109"/>
      <c r="D23" s="110">
        <v>38.630000000000003</v>
      </c>
      <c r="E23" s="17">
        <v>76.903000000000006</v>
      </c>
      <c r="F23" s="17">
        <v>44.436</v>
      </c>
      <c r="G23" s="17">
        <v>63.395000000000003</v>
      </c>
      <c r="H23" s="17">
        <v>36.072000000000003</v>
      </c>
      <c r="I23" s="17">
        <v>44.685000000000002</v>
      </c>
      <c r="J23" s="17">
        <v>46.470999999999997</v>
      </c>
      <c r="K23" s="17">
        <v>32.639000000000003</v>
      </c>
      <c r="L23" s="17">
        <v>27.73</v>
      </c>
      <c r="M23" s="17">
        <v>30.417999999999999</v>
      </c>
      <c r="N23" s="17">
        <v>31.113</v>
      </c>
      <c r="O23" s="17">
        <v>37.670999999999999</v>
      </c>
      <c r="P23" s="17">
        <v>40.805999999999997</v>
      </c>
      <c r="Q23" s="17">
        <v>19.917000000000002</v>
      </c>
      <c r="R23" s="17">
        <v>56.624000000000002</v>
      </c>
      <c r="S23" s="17">
        <v>20.062000000000001</v>
      </c>
      <c r="T23" s="17">
        <v>68.054000000000002</v>
      </c>
      <c r="U23" s="17">
        <v>25.777999999999999</v>
      </c>
      <c r="V23" s="17">
        <v>90.965000000000003</v>
      </c>
      <c r="W23" s="17">
        <v>20.271000000000001</v>
      </c>
      <c r="X23" s="17">
        <v>34.454000000000001</v>
      </c>
      <c r="Y23" s="17">
        <v>8.9280000000000008</v>
      </c>
      <c r="Z23" s="17">
        <v>19.082000000000001</v>
      </c>
      <c r="AA23" s="17">
        <v>20.617000000000001</v>
      </c>
      <c r="AB23" s="17">
        <v>41.326000000000001</v>
      </c>
      <c r="AC23" s="17">
        <v>24.95</v>
      </c>
      <c r="AD23" s="17">
        <v>40.173999999999999</v>
      </c>
      <c r="AE23" s="17">
        <v>30.771000000000001</v>
      </c>
      <c r="AF23" s="17">
        <v>20.791</v>
      </c>
      <c r="AG23" s="17">
        <v>30.315999999999999</v>
      </c>
      <c r="AH23" s="17">
        <v>30.523</v>
      </c>
      <c r="AI23" s="12">
        <v>14.795</v>
      </c>
      <c r="AJ23" s="12">
        <v>22.977</v>
      </c>
      <c r="AK23" s="12">
        <v>25.847000000000001</v>
      </c>
      <c r="AL23" s="12">
        <v>28.765000000000001</v>
      </c>
      <c r="AM23" s="12">
        <v>24.783000000000001</v>
      </c>
      <c r="AN23" s="12"/>
      <c r="AO23" s="12"/>
      <c r="AP23" s="12"/>
      <c r="AQ23" s="12"/>
      <c r="AR23" s="12"/>
      <c r="AS23" s="12"/>
      <c r="AT23" s="12"/>
      <c r="AU23" s="12"/>
      <c r="AV23" s="12"/>
      <c r="AW23" s="12"/>
      <c r="AX23" s="12"/>
      <c r="AY23" s="12"/>
    </row>
    <row r="24" spans="1:51" ht="15" x14ac:dyDescent="0.25">
      <c r="A24" s="108">
        <v>44075</v>
      </c>
      <c r="B24" s="109"/>
      <c r="C24" s="109"/>
      <c r="D24" s="110">
        <v>32.4</v>
      </c>
      <c r="E24" s="17">
        <v>69.207999999999998</v>
      </c>
      <c r="F24" s="17">
        <v>24.532</v>
      </c>
      <c r="G24" s="17">
        <v>35.664000000000001</v>
      </c>
      <c r="H24" s="17">
        <v>45.003</v>
      </c>
      <c r="I24" s="17">
        <v>49.072000000000003</v>
      </c>
      <c r="J24" s="17">
        <v>30.437000000000001</v>
      </c>
      <c r="K24" s="17">
        <v>24.344999999999999</v>
      </c>
      <c r="L24" s="17">
        <v>17.096</v>
      </c>
      <c r="M24" s="17">
        <v>19.844000000000001</v>
      </c>
      <c r="N24" s="17">
        <v>43.509</v>
      </c>
      <c r="O24" s="17">
        <v>24.484999999999999</v>
      </c>
      <c r="P24" s="17">
        <v>37.524999999999999</v>
      </c>
      <c r="Q24" s="17">
        <v>28.408000000000001</v>
      </c>
      <c r="R24" s="17">
        <v>32.097000000000001</v>
      </c>
      <c r="S24" s="17">
        <v>18.28</v>
      </c>
      <c r="T24" s="17">
        <v>58.781999999999996</v>
      </c>
      <c r="U24" s="17">
        <v>20.436</v>
      </c>
      <c r="V24" s="17">
        <v>58.167999999999999</v>
      </c>
      <c r="W24" s="17">
        <v>18.402999999999999</v>
      </c>
      <c r="X24" s="17">
        <v>18.606999999999999</v>
      </c>
      <c r="Y24" s="17">
        <v>19.401</v>
      </c>
      <c r="Z24" s="17">
        <v>26.975999999999999</v>
      </c>
      <c r="AA24" s="17">
        <v>31.186</v>
      </c>
      <c r="AB24" s="17">
        <v>22.207999999999998</v>
      </c>
      <c r="AC24" s="17">
        <v>21.914999999999999</v>
      </c>
      <c r="AD24" s="17">
        <v>37.802</v>
      </c>
      <c r="AE24" s="17">
        <v>33.488999999999997</v>
      </c>
      <c r="AF24" s="17">
        <v>15.224</v>
      </c>
      <c r="AG24" s="17">
        <v>15.608000000000001</v>
      </c>
      <c r="AH24" s="17">
        <v>21.529</v>
      </c>
      <c r="AI24" s="12">
        <v>11.464</v>
      </c>
      <c r="AJ24" s="12">
        <v>36.313000000000002</v>
      </c>
      <c r="AK24" s="12">
        <v>33.030999999999999</v>
      </c>
      <c r="AL24" s="12">
        <v>18.422000000000001</v>
      </c>
      <c r="AM24" s="12">
        <v>14.003</v>
      </c>
      <c r="AN24" s="12"/>
      <c r="AO24" s="12"/>
      <c r="AP24" s="12"/>
      <c r="AQ24" s="12"/>
      <c r="AR24" s="12"/>
      <c r="AS24" s="12"/>
      <c r="AT24" s="12"/>
      <c r="AU24" s="12"/>
      <c r="AV24" s="12"/>
      <c r="AW24" s="12"/>
      <c r="AX24" s="12"/>
      <c r="AY24" s="12"/>
    </row>
    <row r="25" spans="1:51" ht="15" x14ac:dyDescent="0.25">
      <c r="A25" s="108">
        <v>44105</v>
      </c>
      <c r="B25" s="109"/>
      <c r="C25" s="109"/>
      <c r="D25" s="110">
        <v>28.11</v>
      </c>
      <c r="E25" s="17">
        <v>34.83</v>
      </c>
      <c r="F25" s="17">
        <v>24.516999999999999</v>
      </c>
      <c r="G25" s="17">
        <v>29.516999999999999</v>
      </c>
      <c r="H25" s="17">
        <v>45.973999999999997</v>
      </c>
      <c r="I25" s="17">
        <v>49.046999999999997</v>
      </c>
      <c r="J25" s="17">
        <v>20.393000000000001</v>
      </c>
      <c r="K25" s="17">
        <v>22.806000000000001</v>
      </c>
      <c r="L25" s="17">
        <v>19.417000000000002</v>
      </c>
      <c r="M25" s="17">
        <v>26.902999999999999</v>
      </c>
      <c r="N25" s="17">
        <v>20.824999999999999</v>
      </c>
      <c r="O25" s="17">
        <v>16.600000000000001</v>
      </c>
      <c r="P25" s="17">
        <v>23.271000000000001</v>
      </c>
      <c r="Q25" s="17">
        <v>20.565000000000001</v>
      </c>
      <c r="R25" s="17">
        <v>27.102</v>
      </c>
      <c r="S25" s="17">
        <v>25.713999999999999</v>
      </c>
      <c r="T25" s="17">
        <v>49.058999999999997</v>
      </c>
      <c r="U25" s="17">
        <v>19.331</v>
      </c>
      <c r="V25" s="17">
        <v>24.346</v>
      </c>
      <c r="W25" s="17">
        <v>19.295999999999999</v>
      </c>
      <c r="X25" s="17">
        <v>15.769</v>
      </c>
      <c r="Y25" s="17">
        <v>15.412000000000001</v>
      </c>
      <c r="Z25" s="17">
        <v>15.412000000000001</v>
      </c>
      <c r="AA25" s="17">
        <v>28.859000000000002</v>
      </c>
      <c r="AB25" s="17">
        <v>33.29</v>
      </c>
      <c r="AC25" s="17">
        <v>65.983000000000004</v>
      </c>
      <c r="AD25" s="17">
        <v>39.624000000000002</v>
      </c>
      <c r="AE25" s="17">
        <v>21.030999999999999</v>
      </c>
      <c r="AF25" s="17">
        <v>14.901</v>
      </c>
      <c r="AG25" s="17">
        <v>18.547000000000001</v>
      </c>
      <c r="AH25" s="17">
        <v>26.225000000000001</v>
      </c>
      <c r="AI25" s="12">
        <v>10.64</v>
      </c>
      <c r="AJ25" s="12">
        <v>26.969000000000001</v>
      </c>
      <c r="AK25" s="12">
        <v>41.045000000000002</v>
      </c>
      <c r="AL25" s="12">
        <v>13.522</v>
      </c>
      <c r="AM25" s="12">
        <v>23.573</v>
      </c>
      <c r="AN25" s="12"/>
      <c r="AO25" s="12"/>
      <c r="AP25" s="12"/>
      <c r="AQ25" s="12"/>
      <c r="AR25" s="12"/>
      <c r="AS25" s="12"/>
      <c r="AT25" s="12"/>
      <c r="AU25" s="12"/>
      <c r="AV25" s="12"/>
      <c r="AW25" s="12"/>
      <c r="AX25" s="12"/>
      <c r="AY25" s="12"/>
    </row>
    <row r="26" spans="1:51" ht="15" x14ac:dyDescent="0.25">
      <c r="A26" s="108">
        <v>44136</v>
      </c>
      <c r="B26" s="109"/>
      <c r="C26" s="109"/>
      <c r="D26" s="110">
        <v>18.13</v>
      </c>
      <c r="E26" s="17">
        <v>21.914999999999999</v>
      </c>
      <c r="F26" s="17">
        <v>16.994</v>
      </c>
      <c r="G26" s="17">
        <v>21.774999999999999</v>
      </c>
      <c r="H26" s="17">
        <v>25.727</v>
      </c>
      <c r="I26" s="17">
        <v>32.368000000000002</v>
      </c>
      <c r="J26" s="17">
        <v>23.675999999999998</v>
      </c>
      <c r="K26" s="17">
        <v>14.786</v>
      </c>
      <c r="L26" s="17">
        <v>13.127000000000001</v>
      </c>
      <c r="M26" s="17">
        <v>18.856000000000002</v>
      </c>
      <c r="N26" s="17">
        <v>16.972999999999999</v>
      </c>
      <c r="O26" s="17">
        <v>14.128</v>
      </c>
      <c r="P26" s="17">
        <v>18.137</v>
      </c>
      <c r="Q26" s="17">
        <v>17.190000000000001</v>
      </c>
      <c r="R26" s="17">
        <v>18.664000000000001</v>
      </c>
      <c r="S26" s="17">
        <v>17.457000000000001</v>
      </c>
      <c r="T26" s="17">
        <v>25.015000000000001</v>
      </c>
      <c r="U26" s="17">
        <v>20.469000000000001</v>
      </c>
      <c r="V26" s="17">
        <v>16.739000000000001</v>
      </c>
      <c r="W26" s="17">
        <v>15.877000000000001</v>
      </c>
      <c r="X26" s="17">
        <v>14.233000000000001</v>
      </c>
      <c r="Y26" s="17">
        <v>10.013</v>
      </c>
      <c r="Z26" s="17">
        <v>10.673</v>
      </c>
      <c r="AA26" s="17">
        <v>21.567</v>
      </c>
      <c r="AB26" s="17">
        <v>20.513999999999999</v>
      </c>
      <c r="AC26" s="17">
        <v>23.213999999999999</v>
      </c>
      <c r="AD26" s="17">
        <v>19.297999999999998</v>
      </c>
      <c r="AE26" s="17">
        <v>17.093</v>
      </c>
      <c r="AF26" s="17">
        <v>12.976000000000001</v>
      </c>
      <c r="AG26" s="17">
        <v>13.939</v>
      </c>
      <c r="AH26" s="17">
        <v>19.053999999999998</v>
      </c>
      <c r="AI26" s="12">
        <v>9.4580000000000002</v>
      </c>
      <c r="AJ26" s="12">
        <v>14.207000000000001</v>
      </c>
      <c r="AK26" s="12">
        <v>21.507999999999999</v>
      </c>
      <c r="AL26" s="12">
        <v>11.851000000000001</v>
      </c>
      <c r="AM26" s="12">
        <v>13.618</v>
      </c>
      <c r="AN26" s="12"/>
      <c r="AO26" s="12"/>
      <c r="AP26" s="12"/>
      <c r="AQ26" s="12"/>
      <c r="AR26" s="12"/>
      <c r="AS26" s="12"/>
      <c r="AT26" s="12"/>
      <c r="AU26" s="12"/>
      <c r="AV26" s="12"/>
      <c r="AW26" s="12"/>
      <c r="AX26" s="12"/>
      <c r="AY26" s="12"/>
    </row>
    <row r="27" spans="1:51" ht="15" x14ac:dyDescent="0.25">
      <c r="A27" s="108">
        <v>44166</v>
      </c>
      <c r="B27" s="109"/>
      <c r="C27" s="109"/>
      <c r="D27" s="110">
        <v>15.25</v>
      </c>
      <c r="E27" s="17">
        <v>17.869</v>
      </c>
      <c r="F27" s="17">
        <v>15.677</v>
      </c>
      <c r="G27" s="17">
        <v>18.489999999999998</v>
      </c>
      <c r="H27" s="17">
        <v>19.771999999999998</v>
      </c>
      <c r="I27" s="17">
        <v>21.716000000000001</v>
      </c>
      <c r="J27" s="17">
        <v>17.584</v>
      </c>
      <c r="K27" s="17">
        <v>12.178000000000001</v>
      </c>
      <c r="L27" s="17">
        <v>11.222</v>
      </c>
      <c r="M27" s="17">
        <v>13.241</v>
      </c>
      <c r="N27" s="17">
        <v>14.712999999999999</v>
      </c>
      <c r="O27" s="17">
        <v>12.843999999999999</v>
      </c>
      <c r="P27" s="17">
        <v>16.558</v>
      </c>
      <c r="Q27" s="17">
        <v>14.641</v>
      </c>
      <c r="R27" s="17">
        <v>17.196000000000002</v>
      </c>
      <c r="S27" s="17">
        <v>14.94</v>
      </c>
      <c r="T27" s="17">
        <v>18.553000000000001</v>
      </c>
      <c r="U27" s="17">
        <v>17.98</v>
      </c>
      <c r="V27" s="17">
        <v>14.992000000000001</v>
      </c>
      <c r="W27" s="17">
        <v>12.734</v>
      </c>
      <c r="X27" s="17">
        <v>13.002000000000001</v>
      </c>
      <c r="Y27" s="17">
        <v>8.6479999999999997</v>
      </c>
      <c r="Z27" s="17">
        <v>10.079000000000001</v>
      </c>
      <c r="AA27" s="17">
        <v>15.654</v>
      </c>
      <c r="AB27" s="17">
        <v>16.393000000000001</v>
      </c>
      <c r="AC27" s="17">
        <v>13.851000000000001</v>
      </c>
      <c r="AD27" s="17">
        <v>15.897</v>
      </c>
      <c r="AE27" s="17">
        <v>15.35</v>
      </c>
      <c r="AF27" s="17">
        <v>11.246</v>
      </c>
      <c r="AG27" s="17">
        <v>11.855</v>
      </c>
      <c r="AH27" s="17">
        <v>15.324</v>
      </c>
      <c r="AI27" s="12">
        <v>9.0280000000000005</v>
      </c>
      <c r="AJ27" s="12">
        <v>10.678000000000001</v>
      </c>
      <c r="AK27" s="12">
        <v>14.321999999999999</v>
      </c>
      <c r="AL27" s="12">
        <v>12.128</v>
      </c>
      <c r="AM27" s="12">
        <v>10.268000000000001</v>
      </c>
      <c r="AN27" s="12"/>
      <c r="AO27" s="12"/>
      <c r="AP27" s="12"/>
      <c r="AQ27" s="12"/>
      <c r="AR27" s="12"/>
      <c r="AS27" s="12"/>
      <c r="AT27" s="12"/>
      <c r="AU27" s="12"/>
      <c r="AV27" s="12"/>
      <c r="AW27" s="12"/>
      <c r="AX27" s="12"/>
      <c r="AY27" s="12"/>
    </row>
    <row r="28" spans="1:51" ht="15" x14ac:dyDescent="0.25">
      <c r="A28" s="108">
        <v>44197</v>
      </c>
      <c r="B28" s="109"/>
      <c r="C28" s="109"/>
      <c r="D28" s="110">
        <v>13.58</v>
      </c>
      <c r="E28" s="17">
        <v>14.945</v>
      </c>
      <c r="F28" s="17">
        <v>14.592000000000001</v>
      </c>
      <c r="G28" s="17">
        <v>16.981000000000002</v>
      </c>
      <c r="H28" s="17">
        <v>16.992000000000001</v>
      </c>
      <c r="I28" s="17">
        <v>16.768000000000001</v>
      </c>
      <c r="J28" s="17">
        <v>14.878</v>
      </c>
      <c r="K28" s="17">
        <v>10.577</v>
      </c>
      <c r="L28" s="17">
        <v>10.084</v>
      </c>
      <c r="M28" s="17">
        <v>10.526999999999999</v>
      </c>
      <c r="N28" s="17">
        <v>12.654999999999999</v>
      </c>
      <c r="O28" s="17">
        <v>11.603999999999999</v>
      </c>
      <c r="P28" s="17">
        <v>15.098000000000001</v>
      </c>
      <c r="Q28" s="17">
        <v>12.61</v>
      </c>
      <c r="R28" s="17">
        <v>15.384</v>
      </c>
      <c r="S28" s="17">
        <v>12.162000000000001</v>
      </c>
      <c r="T28" s="17">
        <v>16.077000000000002</v>
      </c>
      <c r="U28" s="17">
        <v>13.757999999999999</v>
      </c>
      <c r="V28" s="17">
        <v>13.625999999999999</v>
      </c>
      <c r="W28" s="17">
        <v>11.212999999999999</v>
      </c>
      <c r="X28" s="17">
        <v>11.914999999999999</v>
      </c>
      <c r="Y28" s="17">
        <v>8.0690000000000008</v>
      </c>
      <c r="Z28" s="17">
        <v>8.9149999999999991</v>
      </c>
      <c r="AA28" s="17">
        <v>16.172999999999998</v>
      </c>
      <c r="AB28" s="17">
        <v>14.901</v>
      </c>
      <c r="AC28" s="17">
        <v>11.194000000000001</v>
      </c>
      <c r="AD28" s="17">
        <v>13.305999999999999</v>
      </c>
      <c r="AE28" s="17">
        <v>13.612</v>
      </c>
      <c r="AF28" s="17">
        <v>10.202</v>
      </c>
      <c r="AG28" s="17">
        <v>10.771000000000001</v>
      </c>
      <c r="AH28" s="17">
        <v>13.920999999999999</v>
      </c>
      <c r="AI28" s="12">
        <v>8.34</v>
      </c>
      <c r="AJ28" s="12">
        <v>8.8650000000000002</v>
      </c>
      <c r="AK28" s="12">
        <v>12.324</v>
      </c>
      <c r="AL28" s="12">
        <v>11.268000000000001</v>
      </c>
      <c r="AM28" s="12">
        <v>8.7590000000000003</v>
      </c>
      <c r="AN28" s="12"/>
      <c r="AO28" s="12"/>
      <c r="AP28" s="12"/>
      <c r="AQ28" s="12"/>
      <c r="AR28" s="12"/>
      <c r="AS28" s="12"/>
      <c r="AT28" s="12"/>
      <c r="AU28" s="12"/>
      <c r="AV28" s="12"/>
      <c r="AW28" s="12"/>
      <c r="AX28" s="12"/>
      <c r="AY28" s="12"/>
    </row>
    <row r="29" spans="1:51" ht="15" x14ac:dyDescent="0.25">
      <c r="A29" s="108">
        <v>44228</v>
      </c>
      <c r="B29" s="109"/>
      <c r="C29" s="109"/>
      <c r="D29" s="110">
        <v>12.38</v>
      </c>
      <c r="E29" s="17">
        <v>12.268000000000001</v>
      </c>
      <c r="F29" s="17">
        <v>11.959</v>
      </c>
      <c r="G29" s="17">
        <v>13.215</v>
      </c>
      <c r="H29" s="17">
        <v>16.364999999999998</v>
      </c>
      <c r="I29" s="17">
        <v>20.61</v>
      </c>
      <c r="J29" s="17">
        <v>12.292999999999999</v>
      </c>
      <c r="K29" s="17">
        <v>8.7360000000000007</v>
      </c>
      <c r="L29" s="17">
        <v>8.3949999999999996</v>
      </c>
      <c r="M29" s="17">
        <v>9.3680000000000003</v>
      </c>
      <c r="N29" s="17">
        <v>10.699</v>
      </c>
      <c r="O29" s="17">
        <v>9.6709999999999994</v>
      </c>
      <c r="P29" s="17">
        <v>12.741</v>
      </c>
      <c r="Q29" s="17">
        <v>13.198</v>
      </c>
      <c r="R29" s="17">
        <v>16.207999999999998</v>
      </c>
      <c r="S29" s="17">
        <v>9.6519999999999992</v>
      </c>
      <c r="T29" s="17">
        <v>13.305</v>
      </c>
      <c r="U29" s="17">
        <v>12.619</v>
      </c>
      <c r="V29" s="17">
        <v>12.073</v>
      </c>
      <c r="W29" s="17">
        <v>9.0790000000000006</v>
      </c>
      <c r="X29" s="17">
        <v>10.013</v>
      </c>
      <c r="Y29" s="17">
        <v>7.4720000000000004</v>
      </c>
      <c r="Z29" s="17">
        <v>7.3380000000000001</v>
      </c>
      <c r="AA29" s="17">
        <v>13.534000000000001</v>
      </c>
      <c r="AB29" s="17">
        <v>12.706</v>
      </c>
      <c r="AC29" s="17">
        <v>11.114000000000001</v>
      </c>
      <c r="AD29" s="17">
        <v>10.301</v>
      </c>
      <c r="AE29" s="17">
        <v>12.393000000000001</v>
      </c>
      <c r="AF29" s="17">
        <v>8.5150000000000006</v>
      </c>
      <c r="AG29" s="17">
        <v>8.6470000000000002</v>
      </c>
      <c r="AH29" s="17">
        <v>11.189</v>
      </c>
      <c r="AI29" s="12">
        <v>6.99</v>
      </c>
      <c r="AJ29" s="12">
        <v>8.9499999999999993</v>
      </c>
      <c r="AK29" s="12">
        <v>14.446999999999999</v>
      </c>
      <c r="AL29" s="12">
        <v>9.6560000000000006</v>
      </c>
      <c r="AM29" s="12">
        <v>7.23</v>
      </c>
      <c r="AN29" s="12"/>
      <c r="AO29" s="12"/>
      <c r="AP29" s="12"/>
      <c r="AQ29" s="12"/>
      <c r="AR29" s="12"/>
      <c r="AS29" s="12"/>
      <c r="AT29" s="12"/>
      <c r="AU29" s="12"/>
      <c r="AV29" s="12"/>
      <c r="AW29" s="12"/>
      <c r="AX29" s="12"/>
      <c r="AY29" s="12"/>
    </row>
    <row r="30" spans="1:51" ht="15" x14ac:dyDescent="0.25">
      <c r="A30" s="108">
        <v>44256</v>
      </c>
      <c r="B30" s="109"/>
      <c r="C30" s="109"/>
      <c r="D30" s="110">
        <v>22.1</v>
      </c>
      <c r="E30" s="17">
        <v>16.515000000000001</v>
      </c>
      <c r="F30" s="17">
        <v>15.679</v>
      </c>
      <c r="G30" s="17">
        <v>25.779</v>
      </c>
      <c r="H30" s="17">
        <v>35.709000000000003</v>
      </c>
      <c r="I30" s="17">
        <v>31.794</v>
      </c>
      <c r="J30" s="17">
        <v>18.172999999999998</v>
      </c>
      <c r="K30" s="17">
        <v>20</v>
      </c>
      <c r="L30" s="17">
        <v>13.843999999999999</v>
      </c>
      <c r="M30" s="17">
        <v>10.903</v>
      </c>
      <c r="N30" s="17">
        <v>17.754999999999999</v>
      </c>
      <c r="O30" s="17">
        <v>17.050999999999998</v>
      </c>
      <c r="P30" s="17">
        <v>22.454000000000001</v>
      </c>
      <c r="Q30" s="17">
        <v>34.845999999999997</v>
      </c>
      <c r="R30" s="17">
        <v>20.568999999999999</v>
      </c>
      <c r="S30" s="17">
        <v>32.393999999999998</v>
      </c>
      <c r="T30" s="17">
        <v>22.933</v>
      </c>
      <c r="U30" s="17">
        <v>18.542000000000002</v>
      </c>
      <c r="V30" s="17">
        <v>16.777000000000001</v>
      </c>
      <c r="W30" s="17">
        <v>14.92</v>
      </c>
      <c r="X30" s="17">
        <v>12.6</v>
      </c>
      <c r="Y30" s="17">
        <v>12.523999999999999</v>
      </c>
      <c r="Z30" s="17">
        <v>21.244</v>
      </c>
      <c r="AA30" s="17">
        <v>26.658000000000001</v>
      </c>
      <c r="AB30" s="17">
        <v>17.126999999999999</v>
      </c>
      <c r="AC30" s="17">
        <v>36.420999999999999</v>
      </c>
      <c r="AD30" s="17">
        <v>13.861000000000001</v>
      </c>
      <c r="AE30" s="17">
        <v>22.917999999999999</v>
      </c>
      <c r="AF30" s="17">
        <v>9.1050000000000004</v>
      </c>
      <c r="AG30" s="17">
        <v>15.435</v>
      </c>
      <c r="AH30" s="17">
        <v>23.628</v>
      </c>
      <c r="AI30" s="12">
        <v>10.590999999999999</v>
      </c>
      <c r="AJ30" s="12">
        <v>13.475</v>
      </c>
      <c r="AK30" s="12">
        <v>23.8</v>
      </c>
      <c r="AL30" s="12">
        <v>11.986000000000001</v>
      </c>
      <c r="AM30" s="12">
        <v>9.2919999999999998</v>
      </c>
      <c r="AN30" s="12"/>
      <c r="AO30" s="12"/>
      <c r="AP30" s="12"/>
      <c r="AQ30" s="12"/>
      <c r="AR30" s="12"/>
      <c r="AS30" s="12"/>
      <c r="AT30" s="12"/>
      <c r="AU30" s="12"/>
      <c r="AV30" s="12"/>
      <c r="AW30" s="12"/>
      <c r="AX30" s="12"/>
      <c r="AY30" s="12"/>
    </row>
    <row r="31" spans="1:51" ht="15" x14ac:dyDescent="0.25">
      <c r="A31" s="108">
        <v>44287</v>
      </c>
      <c r="B31" s="109"/>
      <c r="C31" s="109"/>
      <c r="D31" s="110">
        <v>52.61</v>
      </c>
      <c r="E31" s="17">
        <v>32.406999999999996</v>
      </c>
      <c r="F31" s="17">
        <v>35.097000000000001</v>
      </c>
      <c r="G31" s="17">
        <v>98.954999999999998</v>
      </c>
      <c r="H31" s="17">
        <v>94.754000000000005</v>
      </c>
      <c r="I31" s="17">
        <v>107.642</v>
      </c>
      <c r="J31" s="17">
        <v>35.380000000000003</v>
      </c>
      <c r="K31" s="17">
        <v>72.231999999999999</v>
      </c>
      <c r="L31" s="17">
        <v>33.436999999999998</v>
      </c>
      <c r="M31" s="17">
        <v>31.471</v>
      </c>
      <c r="N31" s="17">
        <v>69.271000000000001</v>
      </c>
      <c r="O31" s="17">
        <v>64.929000000000002</v>
      </c>
      <c r="P31" s="17">
        <v>48.817999999999998</v>
      </c>
      <c r="Q31" s="17">
        <v>52.244</v>
      </c>
      <c r="R31" s="17">
        <v>40.71</v>
      </c>
      <c r="S31" s="17">
        <v>70.195999999999998</v>
      </c>
      <c r="T31" s="17">
        <v>48.883000000000003</v>
      </c>
      <c r="U31" s="17">
        <v>32.787999999999997</v>
      </c>
      <c r="V31" s="17">
        <v>56.786000000000001</v>
      </c>
      <c r="W31" s="17">
        <v>52.819000000000003</v>
      </c>
      <c r="X31" s="17">
        <v>23.196999999999999</v>
      </c>
      <c r="Y31" s="17">
        <v>22.565999999999999</v>
      </c>
      <c r="Z31" s="17">
        <v>69.665000000000006</v>
      </c>
      <c r="AA31" s="17">
        <v>93.608000000000004</v>
      </c>
      <c r="AB31" s="17">
        <v>47.976999999999997</v>
      </c>
      <c r="AC31" s="17">
        <v>62.866</v>
      </c>
      <c r="AD31" s="17">
        <v>45.008000000000003</v>
      </c>
      <c r="AE31" s="17">
        <v>37.213999999999999</v>
      </c>
      <c r="AF31" s="17">
        <v>30.548999999999999</v>
      </c>
      <c r="AG31" s="17">
        <v>34.438000000000002</v>
      </c>
      <c r="AH31" s="17">
        <v>55.197000000000003</v>
      </c>
      <c r="AI31" s="12">
        <v>24.036000000000001</v>
      </c>
      <c r="AJ31" s="12">
        <v>37.548000000000002</v>
      </c>
      <c r="AK31" s="12">
        <v>31.786000000000001</v>
      </c>
      <c r="AL31" s="12">
        <v>26.297999999999998</v>
      </c>
      <c r="AM31" s="12">
        <v>20.77</v>
      </c>
      <c r="AN31" s="12"/>
      <c r="AO31" s="12"/>
      <c r="AP31" s="12"/>
      <c r="AQ31" s="12"/>
      <c r="AR31" s="12"/>
      <c r="AS31" s="12"/>
      <c r="AT31" s="12"/>
      <c r="AU31" s="12"/>
      <c r="AV31" s="12"/>
      <c r="AW31" s="12"/>
      <c r="AX31" s="12"/>
      <c r="AY31" s="12"/>
    </row>
    <row r="32" spans="1:51" ht="15" x14ac:dyDescent="0.25">
      <c r="A32" s="108">
        <v>44317</v>
      </c>
      <c r="B32" s="109"/>
      <c r="C32" s="109"/>
      <c r="D32" s="110">
        <v>146.12</v>
      </c>
      <c r="E32" s="17">
        <v>141.744</v>
      </c>
      <c r="F32" s="17">
        <v>218.178</v>
      </c>
      <c r="G32" s="17">
        <v>229.51300000000001</v>
      </c>
      <c r="H32" s="17">
        <v>187.33199999999999</v>
      </c>
      <c r="I32" s="17">
        <v>204.53</v>
      </c>
      <c r="J32" s="17">
        <v>92.787999999999997</v>
      </c>
      <c r="K32" s="17">
        <v>123.79</v>
      </c>
      <c r="L32" s="17">
        <v>87.415000000000006</v>
      </c>
      <c r="M32" s="17">
        <v>101.97</v>
      </c>
      <c r="N32" s="17">
        <v>144.39099999999999</v>
      </c>
      <c r="O32" s="17">
        <v>225.60300000000001</v>
      </c>
      <c r="P32" s="17">
        <v>158.161</v>
      </c>
      <c r="Q32" s="17">
        <v>142.05699999999999</v>
      </c>
      <c r="R32" s="17">
        <v>151.68799999999999</v>
      </c>
      <c r="S32" s="17">
        <v>204.571</v>
      </c>
      <c r="T32" s="17">
        <v>150.298</v>
      </c>
      <c r="U32" s="17">
        <v>152.077</v>
      </c>
      <c r="V32" s="17">
        <v>128.81899999999999</v>
      </c>
      <c r="W32" s="17">
        <v>197.798</v>
      </c>
      <c r="X32" s="17">
        <v>48.01</v>
      </c>
      <c r="Y32" s="17">
        <v>87.215999999999994</v>
      </c>
      <c r="Z32" s="17">
        <v>156.84800000000001</v>
      </c>
      <c r="AA32" s="17">
        <v>226.88</v>
      </c>
      <c r="AB32" s="17">
        <v>120.015</v>
      </c>
      <c r="AC32" s="17">
        <v>154.16999999999999</v>
      </c>
      <c r="AD32" s="17">
        <v>180.27199999999999</v>
      </c>
      <c r="AE32" s="17">
        <v>191.21100000000001</v>
      </c>
      <c r="AF32" s="17">
        <v>78.010000000000005</v>
      </c>
      <c r="AG32" s="17">
        <v>126.47</v>
      </c>
      <c r="AH32" s="17">
        <v>99.594999999999999</v>
      </c>
      <c r="AI32" s="12">
        <v>49.758000000000003</v>
      </c>
      <c r="AJ32" s="12">
        <v>120.062</v>
      </c>
      <c r="AK32" s="12">
        <v>101.467</v>
      </c>
      <c r="AL32" s="12">
        <v>70.614999999999995</v>
      </c>
      <c r="AM32" s="12">
        <v>127.093</v>
      </c>
      <c r="AN32" s="12"/>
      <c r="AO32" s="12"/>
      <c r="AP32" s="12"/>
      <c r="AQ32" s="12"/>
      <c r="AR32" s="12"/>
      <c r="AS32" s="12"/>
      <c r="AT32" s="12"/>
      <c r="AU32" s="12"/>
      <c r="AV32" s="12"/>
      <c r="AW32" s="12"/>
      <c r="AX32" s="12"/>
      <c r="AY32" s="12"/>
    </row>
    <row r="33" spans="1:51" ht="15" x14ac:dyDescent="0.25">
      <c r="A33" s="108">
        <v>44348</v>
      </c>
      <c r="B33" s="109"/>
      <c r="C33" s="109"/>
      <c r="D33" s="110">
        <v>151.61000000000001</v>
      </c>
      <c r="E33" s="17">
        <v>246.14699999999999</v>
      </c>
      <c r="F33" s="17">
        <v>236.59100000000001</v>
      </c>
      <c r="G33" s="17">
        <v>256.59399999999999</v>
      </c>
      <c r="H33" s="17">
        <v>243.952</v>
      </c>
      <c r="I33" s="17">
        <v>191.387</v>
      </c>
      <c r="J33" s="17">
        <v>143.67500000000001</v>
      </c>
      <c r="K33" s="17">
        <v>91.971999999999994</v>
      </c>
      <c r="L33" s="17">
        <v>109.163</v>
      </c>
      <c r="M33" s="17">
        <v>174.364</v>
      </c>
      <c r="N33" s="17">
        <v>113.971</v>
      </c>
      <c r="O33" s="17">
        <v>232.22</v>
      </c>
      <c r="P33" s="17">
        <v>132.00800000000001</v>
      </c>
      <c r="Q33" s="17">
        <v>260.18400000000003</v>
      </c>
      <c r="R33" s="17">
        <v>99.35</v>
      </c>
      <c r="S33" s="17">
        <v>261.54500000000002</v>
      </c>
      <c r="T33" s="17">
        <v>127.324</v>
      </c>
      <c r="U33" s="17">
        <v>206.78899999999999</v>
      </c>
      <c r="V33" s="17">
        <v>71.5</v>
      </c>
      <c r="W33" s="17">
        <v>121.496</v>
      </c>
      <c r="X33" s="17">
        <v>31.61</v>
      </c>
      <c r="Y33" s="17">
        <v>81.774000000000001</v>
      </c>
      <c r="Z33" s="17">
        <v>95.896000000000001</v>
      </c>
      <c r="AA33" s="17">
        <v>228.24199999999999</v>
      </c>
      <c r="AB33" s="17">
        <v>82.997</v>
      </c>
      <c r="AC33" s="17">
        <v>128.77000000000001</v>
      </c>
      <c r="AD33" s="17">
        <v>223.55500000000001</v>
      </c>
      <c r="AE33" s="17">
        <v>126.706</v>
      </c>
      <c r="AF33" s="17">
        <v>122.274</v>
      </c>
      <c r="AG33" s="17">
        <v>234.887</v>
      </c>
      <c r="AH33" s="17">
        <v>53.363999999999997</v>
      </c>
      <c r="AI33" s="12">
        <v>46.796999999999997</v>
      </c>
      <c r="AJ33" s="12">
        <v>163.09200000000001</v>
      </c>
      <c r="AK33" s="12">
        <v>206.18</v>
      </c>
      <c r="AL33" s="12">
        <v>95.6</v>
      </c>
      <c r="AM33" s="12">
        <v>190.14500000000001</v>
      </c>
      <c r="AN33" s="12"/>
      <c r="AO33" s="12"/>
      <c r="AP33" s="12"/>
      <c r="AQ33" s="12"/>
      <c r="AR33" s="12"/>
      <c r="AS33" s="12"/>
      <c r="AT33" s="12"/>
      <c r="AU33" s="12"/>
      <c r="AV33" s="12"/>
      <c r="AW33" s="12"/>
      <c r="AX33" s="12"/>
      <c r="AY33" s="12"/>
    </row>
    <row r="34" spans="1:51" ht="15" x14ac:dyDescent="0.25">
      <c r="A34" s="108">
        <v>44378</v>
      </c>
      <c r="B34" s="109"/>
      <c r="C34" s="109"/>
      <c r="D34" s="110">
        <v>67.39</v>
      </c>
      <c r="E34" s="17">
        <v>140.83199999999999</v>
      </c>
      <c r="F34" s="17">
        <v>107.7</v>
      </c>
      <c r="G34" s="17">
        <v>90.995999999999995</v>
      </c>
      <c r="H34" s="17">
        <v>141.55099999999999</v>
      </c>
      <c r="I34" s="17">
        <v>73.182000000000002</v>
      </c>
      <c r="J34" s="17">
        <v>54.368000000000002</v>
      </c>
      <c r="K34" s="17">
        <v>38.816000000000003</v>
      </c>
      <c r="L34" s="17">
        <v>49.997999999999998</v>
      </c>
      <c r="M34" s="17">
        <v>89.027000000000001</v>
      </c>
      <c r="N34" s="17">
        <v>54.600999999999999</v>
      </c>
      <c r="O34" s="17">
        <v>85.466999999999999</v>
      </c>
      <c r="P34" s="17">
        <v>40.045000000000002</v>
      </c>
      <c r="Q34" s="17">
        <v>177.43199999999999</v>
      </c>
      <c r="R34" s="17">
        <v>38.072000000000003</v>
      </c>
      <c r="S34" s="17">
        <v>78.525000000000006</v>
      </c>
      <c r="T34" s="17">
        <v>64.188000000000002</v>
      </c>
      <c r="U34" s="17">
        <v>131.459</v>
      </c>
      <c r="V34" s="17">
        <v>25.24</v>
      </c>
      <c r="W34" s="17">
        <v>39.889000000000003</v>
      </c>
      <c r="X34" s="17">
        <v>13.97</v>
      </c>
      <c r="Y34" s="17">
        <v>26.305</v>
      </c>
      <c r="Z34" s="17">
        <v>36.167000000000002</v>
      </c>
      <c r="AA34" s="17">
        <v>90.460999999999999</v>
      </c>
      <c r="AB34" s="17">
        <v>37.679000000000002</v>
      </c>
      <c r="AC34" s="17">
        <v>50.08</v>
      </c>
      <c r="AD34" s="17">
        <v>66.346999999999994</v>
      </c>
      <c r="AE34" s="17">
        <v>48.798999999999999</v>
      </c>
      <c r="AF34" s="17">
        <v>42.311999999999998</v>
      </c>
      <c r="AG34" s="17">
        <v>96.995000000000005</v>
      </c>
      <c r="AH34" s="17">
        <v>21.395</v>
      </c>
      <c r="AI34" s="12">
        <v>21.527000000000001</v>
      </c>
      <c r="AJ34" s="12">
        <v>47.795999999999999</v>
      </c>
      <c r="AK34" s="12">
        <v>75.471999999999994</v>
      </c>
      <c r="AL34" s="12">
        <v>48.981000000000002</v>
      </c>
      <c r="AM34" s="12">
        <v>107.572</v>
      </c>
      <c r="AN34" s="12"/>
      <c r="AO34" s="12"/>
      <c r="AP34" s="12"/>
      <c r="AQ34" s="12"/>
      <c r="AR34" s="12"/>
      <c r="AS34" s="12"/>
      <c r="AT34" s="12"/>
      <c r="AU34" s="12"/>
      <c r="AV34" s="12"/>
      <c r="AW34" s="12"/>
      <c r="AX34" s="12"/>
      <c r="AY34" s="12"/>
    </row>
    <row r="35" spans="1:51" ht="15" x14ac:dyDescent="0.25">
      <c r="A35" s="108">
        <v>44409</v>
      </c>
      <c r="B35" s="109"/>
      <c r="C35" s="109"/>
      <c r="D35" s="110">
        <v>38.630000000000003</v>
      </c>
      <c r="E35" s="17">
        <v>44.945</v>
      </c>
      <c r="F35" s="17">
        <v>64.162999999999997</v>
      </c>
      <c r="G35" s="17">
        <v>36.558</v>
      </c>
      <c r="H35" s="17">
        <v>46.366999999999997</v>
      </c>
      <c r="I35" s="17">
        <v>46.786999999999999</v>
      </c>
      <c r="J35" s="17">
        <v>34.243000000000002</v>
      </c>
      <c r="K35" s="17">
        <v>28.867000000000001</v>
      </c>
      <c r="L35" s="17">
        <v>31.405000000000001</v>
      </c>
      <c r="M35" s="17">
        <v>30.141999999999999</v>
      </c>
      <c r="N35" s="17">
        <v>38.613999999999997</v>
      </c>
      <c r="O35" s="17">
        <v>41.036999999999999</v>
      </c>
      <c r="P35" s="17">
        <v>21.271000000000001</v>
      </c>
      <c r="Q35" s="17">
        <v>56.606000000000002</v>
      </c>
      <c r="R35" s="17">
        <v>21.035</v>
      </c>
      <c r="S35" s="17">
        <v>68.278999999999996</v>
      </c>
      <c r="T35" s="17">
        <v>27.893000000000001</v>
      </c>
      <c r="U35" s="17">
        <v>91.772999999999996</v>
      </c>
      <c r="V35" s="17">
        <v>20.84</v>
      </c>
      <c r="W35" s="17">
        <v>34.176000000000002</v>
      </c>
      <c r="X35" s="17">
        <v>10.071999999999999</v>
      </c>
      <c r="Y35" s="17">
        <v>18.721</v>
      </c>
      <c r="Z35" s="17">
        <v>20.456</v>
      </c>
      <c r="AA35" s="17">
        <v>41.613999999999997</v>
      </c>
      <c r="AB35" s="17">
        <v>28.571999999999999</v>
      </c>
      <c r="AC35" s="17">
        <v>39.898000000000003</v>
      </c>
      <c r="AD35" s="17">
        <v>31.100999999999999</v>
      </c>
      <c r="AE35" s="17">
        <v>22.492000000000001</v>
      </c>
      <c r="AF35" s="17">
        <v>31.779</v>
      </c>
      <c r="AG35" s="17">
        <v>31.143999999999998</v>
      </c>
      <c r="AH35" s="17">
        <v>15.458</v>
      </c>
      <c r="AI35" s="12">
        <v>23.911000000000001</v>
      </c>
      <c r="AJ35" s="12">
        <v>26.292000000000002</v>
      </c>
      <c r="AK35" s="12">
        <v>29.001000000000001</v>
      </c>
      <c r="AL35" s="12">
        <v>24.959</v>
      </c>
      <c r="AM35" s="12">
        <v>76</v>
      </c>
      <c r="AN35" s="12"/>
      <c r="AO35" s="12"/>
      <c r="AP35" s="12"/>
      <c r="AQ35" s="12"/>
      <c r="AR35" s="12"/>
      <c r="AS35" s="12"/>
      <c r="AT35" s="12"/>
      <c r="AU35" s="12"/>
      <c r="AV35" s="12"/>
      <c r="AW35" s="12"/>
      <c r="AX35" s="12"/>
      <c r="AY35" s="12"/>
    </row>
    <row r="36" spans="1:51" ht="15" x14ac:dyDescent="0.25">
      <c r="A36" s="108">
        <v>44440</v>
      </c>
      <c r="B36" s="109"/>
      <c r="C36" s="109"/>
      <c r="D36" s="110">
        <v>32.4</v>
      </c>
      <c r="E36">
        <v>24.927</v>
      </c>
      <c r="F36">
        <v>36.250999999999998</v>
      </c>
      <c r="G36">
        <v>45.56</v>
      </c>
      <c r="H36">
        <v>49.381</v>
      </c>
      <c r="I36">
        <v>30.664999999999999</v>
      </c>
      <c r="J36">
        <v>25.757000000000001</v>
      </c>
      <c r="K36">
        <v>17.928000000000001</v>
      </c>
      <c r="L36">
        <v>20.300999999999998</v>
      </c>
      <c r="M36">
        <v>42.418999999999997</v>
      </c>
      <c r="N36">
        <v>25.234999999999999</v>
      </c>
      <c r="O36">
        <v>37.74</v>
      </c>
      <c r="P36">
        <v>29.452999999999999</v>
      </c>
      <c r="Q36">
        <v>32.054000000000002</v>
      </c>
      <c r="R36">
        <v>19.215</v>
      </c>
      <c r="S36">
        <v>58.927999999999997</v>
      </c>
      <c r="T36">
        <v>22.065000000000001</v>
      </c>
      <c r="U36">
        <v>58.575000000000003</v>
      </c>
      <c r="V36">
        <v>18.907</v>
      </c>
      <c r="W36">
        <v>18.434000000000001</v>
      </c>
      <c r="X36">
        <v>20.494</v>
      </c>
      <c r="Y36">
        <v>26.574000000000002</v>
      </c>
      <c r="Z36">
        <v>31.009</v>
      </c>
      <c r="AA36">
        <v>22.396999999999998</v>
      </c>
      <c r="AB36">
        <v>23.773</v>
      </c>
      <c r="AC36">
        <v>37.561</v>
      </c>
      <c r="AD36">
        <v>33.822000000000003</v>
      </c>
      <c r="AE36">
        <v>16.670000000000002</v>
      </c>
      <c r="AF36">
        <v>16.428000000000001</v>
      </c>
      <c r="AG36">
        <v>22.061</v>
      </c>
      <c r="AH36">
        <v>12.037000000000001</v>
      </c>
      <c r="AI36" s="12">
        <v>37.279000000000003</v>
      </c>
      <c r="AJ36" s="12">
        <v>32.082999999999998</v>
      </c>
      <c r="AK36" s="12">
        <v>18.591999999999999</v>
      </c>
      <c r="AL36" s="12">
        <v>14.125999999999999</v>
      </c>
      <c r="AM36" s="12">
        <v>69.212999999999994</v>
      </c>
      <c r="AN36" s="12"/>
      <c r="AO36" s="12"/>
      <c r="AP36" s="12"/>
      <c r="AQ36" s="12"/>
      <c r="AR36" s="12"/>
      <c r="AS36" s="12"/>
      <c r="AT36" s="12"/>
      <c r="AU36" s="12"/>
      <c r="AV36" s="12"/>
      <c r="AW36" s="12"/>
      <c r="AX36" s="12"/>
      <c r="AY36" s="12"/>
    </row>
    <row r="37" spans="1:51" ht="15" x14ac:dyDescent="0.25">
      <c r="A37" s="108">
        <v>44470</v>
      </c>
      <c r="B37" s="109"/>
      <c r="C37" s="109"/>
      <c r="D37" s="110">
        <v>28.11</v>
      </c>
      <c r="E37">
        <v>24.917999999999999</v>
      </c>
      <c r="F37">
        <v>30.093</v>
      </c>
      <c r="G37">
        <v>46.451999999999998</v>
      </c>
      <c r="H37">
        <v>50.616999999999997</v>
      </c>
      <c r="I37">
        <v>20.582999999999998</v>
      </c>
      <c r="J37">
        <v>23.975000000000001</v>
      </c>
      <c r="K37">
        <v>20.276</v>
      </c>
      <c r="L37">
        <v>27.67</v>
      </c>
      <c r="M37">
        <v>20.061</v>
      </c>
      <c r="N37">
        <v>17.219000000000001</v>
      </c>
      <c r="O37">
        <v>23.414000000000001</v>
      </c>
      <c r="P37">
        <v>21.808</v>
      </c>
      <c r="Q37">
        <v>27.062999999999999</v>
      </c>
      <c r="R37">
        <v>26.8</v>
      </c>
      <c r="S37">
        <v>49.213000000000001</v>
      </c>
      <c r="T37">
        <v>20.748999999999999</v>
      </c>
      <c r="U37">
        <v>24.629000000000001</v>
      </c>
      <c r="V37">
        <v>19.84</v>
      </c>
      <c r="W37">
        <v>15.618</v>
      </c>
      <c r="X37">
        <v>16.649000000000001</v>
      </c>
      <c r="Y37">
        <v>15.169</v>
      </c>
      <c r="Z37">
        <v>28.699000000000002</v>
      </c>
      <c r="AA37">
        <v>33.521999999999998</v>
      </c>
      <c r="AB37">
        <v>69.388000000000005</v>
      </c>
      <c r="AC37">
        <v>39.405000000000001</v>
      </c>
      <c r="AD37">
        <v>21.273</v>
      </c>
      <c r="AE37">
        <v>16.303999999999998</v>
      </c>
      <c r="AF37">
        <v>19.475000000000001</v>
      </c>
      <c r="AG37">
        <v>26.84</v>
      </c>
      <c r="AH37">
        <v>11.179</v>
      </c>
      <c r="AI37" s="12">
        <v>27.724</v>
      </c>
      <c r="AJ37" s="12">
        <v>41.56</v>
      </c>
      <c r="AK37" s="12">
        <v>13.67</v>
      </c>
      <c r="AL37" s="12">
        <v>23.719000000000001</v>
      </c>
      <c r="AM37" s="12">
        <v>35.418999999999997</v>
      </c>
      <c r="AN37" s="12"/>
      <c r="AO37" s="12"/>
      <c r="AP37" s="12"/>
      <c r="AQ37" s="12"/>
      <c r="AR37" s="12"/>
      <c r="AS37" s="12"/>
      <c r="AT37" s="12"/>
      <c r="AU37" s="12"/>
      <c r="AV37" s="12"/>
      <c r="AW37" s="12"/>
      <c r="AX37" s="12"/>
      <c r="AY37" s="12"/>
    </row>
    <row r="38" spans="1:51" ht="15" x14ac:dyDescent="0.25">
      <c r="A38" s="108">
        <v>44501</v>
      </c>
      <c r="B38" s="109"/>
      <c r="C38" s="109"/>
      <c r="D38" s="110">
        <v>18.13</v>
      </c>
      <c r="E38">
        <v>17.315000000000001</v>
      </c>
      <c r="F38">
        <v>22.271999999999998</v>
      </c>
      <c r="G38">
        <v>26.035</v>
      </c>
      <c r="H38">
        <v>33.768999999999998</v>
      </c>
      <c r="I38">
        <v>23.888000000000002</v>
      </c>
      <c r="J38">
        <v>15.734999999999999</v>
      </c>
      <c r="K38">
        <v>13.795999999999999</v>
      </c>
      <c r="L38">
        <v>19.916</v>
      </c>
      <c r="M38">
        <v>16.213999999999999</v>
      </c>
      <c r="N38">
        <v>14.683</v>
      </c>
      <c r="O38">
        <v>18.253</v>
      </c>
      <c r="P38">
        <v>18.367000000000001</v>
      </c>
      <c r="Q38">
        <v>18.625</v>
      </c>
      <c r="R38">
        <v>18.286999999999999</v>
      </c>
      <c r="S38">
        <v>25.079000000000001</v>
      </c>
      <c r="T38">
        <v>22.097000000000001</v>
      </c>
      <c r="U38">
        <v>16.978999999999999</v>
      </c>
      <c r="V38">
        <v>16.335999999999999</v>
      </c>
      <c r="W38">
        <v>14.098000000000001</v>
      </c>
      <c r="X38">
        <v>10.942</v>
      </c>
      <c r="Y38">
        <v>10.484999999999999</v>
      </c>
      <c r="Z38">
        <v>21.446999999999999</v>
      </c>
      <c r="AA38">
        <v>20.669</v>
      </c>
      <c r="AB38">
        <v>25.663</v>
      </c>
      <c r="AC38">
        <v>19.113</v>
      </c>
      <c r="AD38">
        <v>17.295999999999999</v>
      </c>
      <c r="AE38">
        <v>14.180999999999999</v>
      </c>
      <c r="AF38">
        <v>14.782</v>
      </c>
      <c r="AG38">
        <v>19.497</v>
      </c>
      <c r="AH38">
        <v>9.9350000000000005</v>
      </c>
      <c r="AI38" s="12">
        <v>14.755000000000001</v>
      </c>
      <c r="AJ38" s="12">
        <v>21.974</v>
      </c>
      <c r="AK38" s="12">
        <v>11.984</v>
      </c>
      <c r="AL38" s="12">
        <v>13.72</v>
      </c>
      <c r="AM38" s="12">
        <v>21.638999999999999</v>
      </c>
      <c r="AN38" s="12"/>
      <c r="AO38" s="12"/>
      <c r="AP38" s="12"/>
      <c r="AQ38" s="12"/>
      <c r="AR38" s="12"/>
      <c r="AS38" s="12"/>
      <c r="AT38" s="12"/>
      <c r="AU38" s="12"/>
      <c r="AV38" s="12"/>
      <c r="AW38" s="12"/>
      <c r="AX38" s="12"/>
      <c r="AY38" s="12"/>
    </row>
    <row r="39" spans="1:51" ht="15" x14ac:dyDescent="0.25">
      <c r="A39" s="108">
        <v>44531</v>
      </c>
      <c r="B39" s="109"/>
      <c r="C39" s="109"/>
      <c r="D39" s="110">
        <v>15.25</v>
      </c>
      <c r="E39">
        <v>15.978</v>
      </c>
      <c r="F39">
        <v>18.936</v>
      </c>
      <c r="G39">
        <v>20.045999999999999</v>
      </c>
      <c r="H39">
        <v>22.437000000000001</v>
      </c>
      <c r="I39">
        <v>17.742000000000001</v>
      </c>
      <c r="J39">
        <v>13.092000000000001</v>
      </c>
      <c r="K39">
        <v>11.836</v>
      </c>
      <c r="L39">
        <v>13.834</v>
      </c>
      <c r="M39">
        <v>14.097</v>
      </c>
      <c r="N39">
        <v>13.353999999999999</v>
      </c>
      <c r="O39">
        <v>16.666</v>
      </c>
      <c r="P39">
        <v>15.526</v>
      </c>
      <c r="Q39">
        <v>17.158999999999999</v>
      </c>
      <c r="R39">
        <v>15.654999999999999</v>
      </c>
      <c r="S39">
        <v>18.606000000000002</v>
      </c>
      <c r="T39">
        <v>19.527000000000001</v>
      </c>
      <c r="U39">
        <v>15.217000000000001</v>
      </c>
      <c r="V39">
        <v>13.114000000000001</v>
      </c>
      <c r="W39">
        <v>12.877000000000001</v>
      </c>
      <c r="X39">
        <v>9.5220000000000002</v>
      </c>
      <c r="Y39">
        <v>9.9019999999999992</v>
      </c>
      <c r="Z39">
        <v>15.548999999999999</v>
      </c>
      <c r="AA39">
        <v>16.527999999999999</v>
      </c>
      <c r="AB39">
        <v>15.369</v>
      </c>
      <c r="AC39">
        <v>15.680999999999999</v>
      </c>
      <c r="AD39">
        <v>15.538</v>
      </c>
      <c r="AE39">
        <v>12.364000000000001</v>
      </c>
      <c r="AF39">
        <v>12.414</v>
      </c>
      <c r="AG39">
        <v>15.718</v>
      </c>
      <c r="AH39">
        <v>9.48</v>
      </c>
      <c r="AI39" s="12">
        <v>11.154999999999999</v>
      </c>
      <c r="AJ39" s="12">
        <v>14.331</v>
      </c>
      <c r="AK39" s="12">
        <v>12.255000000000001</v>
      </c>
      <c r="AL39" s="12">
        <v>10.355</v>
      </c>
      <c r="AM39" s="12">
        <v>17.667000000000002</v>
      </c>
      <c r="AN39" s="12"/>
      <c r="AO39" s="12"/>
      <c r="AP39" s="12"/>
      <c r="AQ39" s="12"/>
      <c r="AR39" s="12"/>
      <c r="AS39" s="12"/>
      <c r="AT39" s="12"/>
      <c r="AU39" s="12"/>
      <c r="AV39" s="12"/>
      <c r="AW39" s="12"/>
      <c r="AX39" s="12"/>
      <c r="AY39" s="12"/>
    </row>
    <row r="40" spans="1:51" ht="15" x14ac:dyDescent="0.25">
      <c r="A40" s="108">
        <v>44562</v>
      </c>
      <c r="B40" s="109"/>
      <c r="C40" s="109"/>
      <c r="D40" s="110">
        <v>13.58</v>
      </c>
      <c r="E40">
        <v>14.868</v>
      </c>
      <c r="F40">
        <v>17.361000000000001</v>
      </c>
      <c r="G40">
        <v>17.239999999999998</v>
      </c>
      <c r="H40">
        <v>17.128</v>
      </c>
      <c r="I40">
        <v>15.013</v>
      </c>
      <c r="J40">
        <v>11.401999999999999</v>
      </c>
      <c r="K40">
        <v>10.641999999999999</v>
      </c>
      <c r="L40">
        <v>10.954000000000001</v>
      </c>
      <c r="M40">
        <v>12.124000000000001</v>
      </c>
      <c r="N40">
        <v>12.065</v>
      </c>
      <c r="O40">
        <v>15.196</v>
      </c>
      <c r="P40">
        <v>13.384</v>
      </c>
      <c r="Q40">
        <v>15.35</v>
      </c>
      <c r="R40">
        <v>12.744999999999999</v>
      </c>
      <c r="S40">
        <v>16.123999999999999</v>
      </c>
      <c r="T40">
        <v>14.863</v>
      </c>
      <c r="U40">
        <v>13.831</v>
      </c>
      <c r="V40">
        <v>11.547000000000001</v>
      </c>
      <c r="W40">
        <v>11.8</v>
      </c>
      <c r="X40">
        <v>8.7309999999999999</v>
      </c>
      <c r="Y40">
        <v>8.7550000000000008</v>
      </c>
      <c r="Z40">
        <v>16.05</v>
      </c>
      <c r="AA40">
        <v>15.025</v>
      </c>
      <c r="AB40">
        <v>12.45</v>
      </c>
      <c r="AC40">
        <v>13.129</v>
      </c>
      <c r="AD40">
        <v>13.781000000000001</v>
      </c>
      <c r="AE40">
        <v>11.221</v>
      </c>
      <c r="AF40">
        <v>11.363</v>
      </c>
      <c r="AG40">
        <v>14.275</v>
      </c>
      <c r="AH40">
        <v>8.7539999999999996</v>
      </c>
      <c r="AI40" s="12">
        <v>9.282</v>
      </c>
      <c r="AJ40" s="12">
        <v>12.195</v>
      </c>
      <c r="AK40" s="12">
        <v>11.387</v>
      </c>
      <c r="AL40" s="12">
        <v>8.8390000000000004</v>
      </c>
      <c r="AM40" s="12">
        <v>14.680999999999999</v>
      </c>
      <c r="AN40" s="12"/>
      <c r="AO40" s="12"/>
      <c r="AP40" s="12"/>
      <c r="AQ40" s="12"/>
      <c r="AR40" s="12"/>
      <c r="AS40" s="12"/>
      <c r="AT40" s="12"/>
      <c r="AU40" s="12"/>
      <c r="AV40" s="12"/>
      <c r="AW40" s="12"/>
      <c r="AX40" s="12"/>
      <c r="AY40" s="12"/>
    </row>
    <row r="41" spans="1:51" ht="15" x14ac:dyDescent="0.25">
      <c r="A41" s="108">
        <v>44593</v>
      </c>
      <c r="B41" s="109"/>
      <c r="C41" s="109"/>
      <c r="D41" s="110">
        <v>12.38</v>
      </c>
      <c r="E41">
        <v>12.183999999999999</v>
      </c>
      <c r="F41">
        <v>13.513999999999999</v>
      </c>
      <c r="G41">
        <v>16.629000000000001</v>
      </c>
      <c r="H41">
        <v>21.184000000000001</v>
      </c>
      <c r="I41">
        <v>12.404</v>
      </c>
      <c r="J41">
        <v>9.42</v>
      </c>
      <c r="K41">
        <v>8.8580000000000005</v>
      </c>
      <c r="L41">
        <v>9.6669999999999998</v>
      </c>
      <c r="M41">
        <v>10.259</v>
      </c>
      <c r="N41">
        <v>10.052</v>
      </c>
      <c r="O41">
        <v>12.821999999999999</v>
      </c>
      <c r="P41">
        <v>13.664999999999999</v>
      </c>
      <c r="Q41">
        <v>16.172999999999998</v>
      </c>
      <c r="R41">
        <v>10.111000000000001</v>
      </c>
      <c r="S41">
        <v>13.343999999999999</v>
      </c>
      <c r="T41">
        <v>13.488</v>
      </c>
      <c r="U41">
        <v>12.247999999999999</v>
      </c>
      <c r="V41">
        <v>9.3510000000000009</v>
      </c>
      <c r="W41">
        <v>9.9169999999999998</v>
      </c>
      <c r="X41">
        <v>8.1630000000000003</v>
      </c>
      <c r="Y41">
        <v>7.2039999999999997</v>
      </c>
      <c r="Z41">
        <v>13.438000000000001</v>
      </c>
      <c r="AA41">
        <v>12.808</v>
      </c>
      <c r="AB41">
        <v>12.176</v>
      </c>
      <c r="AC41">
        <v>10.170999999999999</v>
      </c>
      <c r="AD41">
        <v>12.538</v>
      </c>
      <c r="AE41">
        <v>9.359</v>
      </c>
      <c r="AF41">
        <v>9.0820000000000007</v>
      </c>
      <c r="AG41">
        <v>11.478999999999999</v>
      </c>
      <c r="AH41">
        <v>7.3330000000000002</v>
      </c>
      <c r="AI41" s="12">
        <v>9.3089999999999993</v>
      </c>
      <c r="AJ41" s="12">
        <v>14.39</v>
      </c>
      <c r="AK41" s="12">
        <v>9.7550000000000008</v>
      </c>
      <c r="AL41" s="12">
        <v>7.2969999999999997</v>
      </c>
      <c r="AM41" s="12">
        <v>12.013</v>
      </c>
      <c r="AN41" s="12"/>
      <c r="AO41" s="12"/>
      <c r="AP41" s="12"/>
      <c r="AQ41" s="12"/>
      <c r="AR41" s="12"/>
      <c r="AS41" s="12"/>
      <c r="AT41" s="12"/>
      <c r="AU41" s="12"/>
      <c r="AV41" s="12"/>
      <c r="AW41" s="12"/>
      <c r="AX41" s="12"/>
      <c r="AY41" s="12"/>
    </row>
    <row r="42" spans="1:51" ht="15" x14ac:dyDescent="0.25">
      <c r="A42" s="108">
        <v>44621</v>
      </c>
      <c r="B42" s="109"/>
      <c r="C42" s="109"/>
      <c r="D42" s="110">
        <v>22.1</v>
      </c>
      <c r="E42">
        <v>15.946999999999999</v>
      </c>
      <c r="F42">
        <v>26.326000000000001</v>
      </c>
      <c r="G42">
        <v>36.423999999999999</v>
      </c>
      <c r="H42">
        <v>32.429000000000002</v>
      </c>
      <c r="I42">
        <v>18.318000000000001</v>
      </c>
      <c r="J42">
        <v>21.035</v>
      </c>
      <c r="K42">
        <v>14.42</v>
      </c>
      <c r="L42">
        <v>11.268000000000001</v>
      </c>
      <c r="M42">
        <v>17.055</v>
      </c>
      <c r="N42">
        <v>17.577000000000002</v>
      </c>
      <c r="O42">
        <v>22.576000000000001</v>
      </c>
      <c r="P42">
        <v>36.323999999999998</v>
      </c>
      <c r="Q42">
        <v>20.524999999999999</v>
      </c>
      <c r="R42">
        <v>33.408000000000001</v>
      </c>
      <c r="S42">
        <v>22.962</v>
      </c>
      <c r="T42">
        <v>19.452999999999999</v>
      </c>
      <c r="U42">
        <v>16.981999999999999</v>
      </c>
      <c r="V42">
        <v>15.287000000000001</v>
      </c>
      <c r="W42">
        <v>12.49</v>
      </c>
      <c r="X42">
        <v>13.063000000000001</v>
      </c>
      <c r="Y42">
        <v>21.06</v>
      </c>
      <c r="Z42">
        <v>26.513999999999999</v>
      </c>
      <c r="AA42">
        <v>17.244</v>
      </c>
      <c r="AB42">
        <v>37.902999999999999</v>
      </c>
      <c r="AC42">
        <v>13.679</v>
      </c>
      <c r="AD42">
        <v>23.12</v>
      </c>
      <c r="AE42">
        <v>9.9809999999999999</v>
      </c>
      <c r="AF42">
        <v>15.65</v>
      </c>
      <c r="AG42">
        <v>24.135999999999999</v>
      </c>
      <c r="AH42">
        <v>10.981</v>
      </c>
      <c r="AI42" s="12">
        <v>13.882999999999999</v>
      </c>
      <c r="AJ42" s="12">
        <v>22.992000000000001</v>
      </c>
      <c r="AK42" s="12">
        <v>12.087</v>
      </c>
      <c r="AL42" s="12">
        <v>9.35</v>
      </c>
      <c r="AM42" s="12">
        <v>16.132999999999999</v>
      </c>
      <c r="AN42" s="12"/>
      <c r="AO42" s="12"/>
      <c r="AP42" s="12"/>
      <c r="AQ42" s="12"/>
      <c r="AR42" s="12"/>
      <c r="AS42" s="12"/>
      <c r="AT42" s="12"/>
      <c r="AU42" s="12"/>
      <c r="AV42" s="12"/>
      <c r="AW42" s="12"/>
      <c r="AX42" s="12"/>
      <c r="AY42" s="12"/>
    </row>
    <row r="43" spans="1:51" ht="15" x14ac:dyDescent="0.25">
      <c r="A43" s="108">
        <v>44652</v>
      </c>
      <c r="B43" s="109"/>
      <c r="C43" s="109"/>
      <c r="D43" s="110">
        <v>52.61</v>
      </c>
      <c r="E43">
        <v>35.634</v>
      </c>
      <c r="F43">
        <v>100.02200000000001</v>
      </c>
      <c r="G43">
        <v>95.534000000000006</v>
      </c>
      <c r="H43">
        <v>102.96</v>
      </c>
      <c r="I43">
        <v>35.627000000000002</v>
      </c>
      <c r="J43">
        <v>73.825999999999993</v>
      </c>
      <c r="K43">
        <v>34.154000000000003</v>
      </c>
      <c r="L43">
        <v>31.896999999999998</v>
      </c>
      <c r="M43">
        <v>68.075999999999993</v>
      </c>
      <c r="N43">
        <v>65.944999999999993</v>
      </c>
      <c r="O43">
        <v>49.034999999999997</v>
      </c>
      <c r="P43">
        <v>51.802</v>
      </c>
      <c r="Q43">
        <v>40.694000000000003</v>
      </c>
      <c r="R43">
        <v>71.506</v>
      </c>
      <c r="S43">
        <v>48.957000000000001</v>
      </c>
      <c r="T43">
        <v>31.582000000000001</v>
      </c>
      <c r="U43">
        <v>57.168999999999997</v>
      </c>
      <c r="V43">
        <v>53.472000000000001</v>
      </c>
      <c r="W43">
        <v>23.099</v>
      </c>
      <c r="X43">
        <v>22.73</v>
      </c>
      <c r="Y43">
        <v>69.373000000000005</v>
      </c>
      <c r="Z43">
        <v>93.352000000000004</v>
      </c>
      <c r="AA43">
        <v>48.231999999999999</v>
      </c>
      <c r="AB43">
        <v>61.731000000000002</v>
      </c>
      <c r="AC43">
        <v>44.618000000000002</v>
      </c>
      <c r="AD43">
        <v>37.445</v>
      </c>
      <c r="AE43">
        <v>32.17</v>
      </c>
      <c r="AF43">
        <v>34.36</v>
      </c>
      <c r="AG43">
        <v>55.661000000000001</v>
      </c>
      <c r="AH43">
        <v>24.516999999999999</v>
      </c>
      <c r="AI43" s="12">
        <v>37.935000000000002</v>
      </c>
      <c r="AJ43" s="12">
        <v>31.613</v>
      </c>
      <c r="AK43" s="12">
        <v>26.43</v>
      </c>
      <c r="AL43" s="12">
        <v>20.803000000000001</v>
      </c>
      <c r="AM43" s="12">
        <v>29.893000000000001</v>
      </c>
      <c r="AN43" s="12"/>
      <c r="AO43" s="12"/>
      <c r="AP43" s="12"/>
      <c r="AQ43" s="12"/>
      <c r="AR43" s="12"/>
      <c r="AS43" s="12"/>
      <c r="AT43" s="12"/>
      <c r="AU43" s="12"/>
      <c r="AV43" s="12"/>
      <c r="AW43" s="12"/>
      <c r="AX43" s="12"/>
      <c r="AY43" s="12"/>
    </row>
    <row r="44" spans="1:51" ht="15" x14ac:dyDescent="0.25">
      <c r="A44" s="108">
        <v>44682</v>
      </c>
      <c r="B44" s="109"/>
      <c r="C44" s="109"/>
      <c r="D44" s="110">
        <v>146.12</v>
      </c>
      <c r="E44">
        <v>219.029</v>
      </c>
      <c r="F44">
        <v>230.18899999999999</v>
      </c>
      <c r="G44">
        <v>187.80699999999999</v>
      </c>
      <c r="H44">
        <v>207.95400000000001</v>
      </c>
      <c r="I44">
        <v>93.093000000000004</v>
      </c>
      <c r="J44">
        <v>125.015</v>
      </c>
      <c r="K44">
        <v>88.224999999999994</v>
      </c>
      <c r="L44">
        <v>99.394000000000005</v>
      </c>
      <c r="M44">
        <v>143.626</v>
      </c>
      <c r="N44">
        <v>227.16900000000001</v>
      </c>
      <c r="O44">
        <v>158.42699999999999</v>
      </c>
      <c r="P44">
        <v>141.501</v>
      </c>
      <c r="Q44">
        <v>151.70099999999999</v>
      </c>
      <c r="R44">
        <v>205.72800000000001</v>
      </c>
      <c r="S44">
        <v>150.43199999999999</v>
      </c>
      <c r="T44">
        <v>150.97300000000001</v>
      </c>
      <c r="U44">
        <v>129.154</v>
      </c>
      <c r="V44">
        <v>198.51300000000001</v>
      </c>
      <c r="W44">
        <v>47.865000000000002</v>
      </c>
      <c r="X44">
        <v>83.98</v>
      </c>
      <c r="Y44">
        <v>156.34800000000001</v>
      </c>
      <c r="Z44">
        <v>226.738</v>
      </c>
      <c r="AA44">
        <v>120.22799999999999</v>
      </c>
      <c r="AB44">
        <v>157.006</v>
      </c>
      <c r="AC44">
        <v>180.12299999999999</v>
      </c>
      <c r="AD44">
        <v>191.62799999999999</v>
      </c>
      <c r="AE44">
        <v>79.629000000000005</v>
      </c>
      <c r="AF44">
        <v>123.523</v>
      </c>
      <c r="AG44">
        <v>99.903000000000006</v>
      </c>
      <c r="AH44">
        <v>50.201000000000001</v>
      </c>
      <c r="AI44" s="12">
        <v>120.846</v>
      </c>
      <c r="AJ44" s="12">
        <v>97.149000000000001</v>
      </c>
      <c r="AK44" s="12">
        <v>70.777000000000001</v>
      </c>
      <c r="AL44" s="12">
        <v>127.431</v>
      </c>
      <c r="AM44" s="12">
        <v>134.34100000000001</v>
      </c>
      <c r="AN44" s="12"/>
      <c r="AO44" s="12"/>
      <c r="AP44" s="12"/>
      <c r="AQ44" s="12"/>
      <c r="AR44" s="12"/>
      <c r="AS44" s="12"/>
      <c r="AT44" s="12"/>
      <c r="AU44" s="12"/>
      <c r="AV44" s="12"/>
      <c r="AW44" s="12"/>
      <c r="AX44" s="12"/>
      <c r="AY44" s="12"/>
    </row>
    <row r="45" spans="1:51" ht="15" x14ac:dyDescent="0.25">
      <c r="A45" s="108">
        <v>44713</v>
      </c>
      <c r="B45" s="109"/>
      <c r="C45" s="109"/>
      <c r="D45" s="110">
        <v>151.61000000000001</v>
      </c>
      <c r="E45">
        <v>236.91200000000001</v>
      </c>
      <c r="F45">
        <v>256.78300000000002</v>
      </c>
      <c r="G45">
        <v>244.149</v>
      </c>
      <c r="H45">
        <v>189.45</v>
      </c>
      <c r="I45">
        <v>143.82300000000001</v>
      </c>
      <c r="J45">
        <v>92.525000000000006</v>
      </c>
      <c r="K45">
        <v>109.71899999999999</v>
      </c>
      <c r="L45">
        <v>174.715</v>
      </c>
      <c r="M45">
        <v>113.624</v>
      </c>
      <c r="N45">
        <v>232.77</v>
      </c>
      <c r="O45">
        <v>132.114</v>
      </c>
      <c r="P45">
        <v>257.95299999999997</v>
      </c>
      <c r="Q45">
        <v>99.338999999999999</v>
      </c>
      <c r="R45">
        <v>261.97800000000001</v>
      </c>
      <c r="S45">
        <v>127.375</v>
      </c>
      <c r="T45">
        <v>207.77799999999999</v>
      </c>
      <c r="U45">
        <v>71.623000000000005</v>
      </c>
      <c r="V45">
        <v>121.71</v>
      </c>
      <c r="W45">
        <v>31.52</v>
      </c>
      <c r="X45">
        <v>86.756</v>
      </c>
      <c r="Y45">
        <v>95.677000000000007</v>
      </c>
      <c r="Z45">
        <v>228.15799999999999</v>
      </c>
      <c r="AA45">
        <v>83.090999999999994</v>
      </c>
      <c r="AB45">
        <v>131.53800000000001</v>
      </c>
      <c r="AC45">
        <v>223.505</v>
      </c>
      <c r="AD45">
        <v>126.842</v>
      </c>
      <c r="AE45">
        <v>123.253</v>
      </c>
      <c r="AF45">
        <v>236.12700000000001</v>
      </c>
      <c r="AG45">
        <v>53.546999999999997</v>
      </c>
      <c r="AH45">
        <v>47.131999999999998</v>
      </c>
      <c r="AI45" s="12">
        <v>163.803</v>
      </c>
      <c r="AJ45" s="12">
        <v>206.54499999999999</v>
      </c>
      <c r="AK45" s="12">
        <v>95.736000000000004</v>
      </c>
      <c r="AL45" s="12">
        <v>190.38</v>
      </c>
      <c r="AM45" s="12">
        <v>248.75399999999999</v>
      </c>
      <c r="AN45" s="12"/>
      <c r="AO45" s="12"/>
      <c r="AP45" s="12"/>
      <c r="AQ45" s="12"/>
      <c r="AR45" s="12"/>
      <c r="AS45" s="12"/>
      <c r="AT45" s="12"/>
      <c r="AU45" s="12"/>
      <c r="AV45" s="12"/>
      <c r="AW45" s="12"/>
      <c r="AX45" s="12"/>
      <c r="AY45" s="12"/>
    </row>
    <row r="46" spans="1:51" ht="15" x14ac:dyDescent="0.25">
      <c r="A46" s="108">
        <v>44743</v>
      </c>
      <c r="B46" s="109"/>
      <c r="C46" s="109"/>
      <c r="D46" s="110">
        <v>67.39</v>
      </c>
      <c r="E46">
        <v>107.786</v>
      </c>
      <c r="F46">
        <v>91.028000000000006</v>
      </c>
      <c r="G46">
        <v>141.649</v>
      </c>
      <c r="H46">
        <v>76.486999999999995</v>
      </c>
      <c r="I46">
        <v>54.442</v>
      </c>
      <c r="J46">
        <v>39.167999999999999</v>
      </c>
      <c r="K46">
        <v>50.317</v>
      </c>
      <c r="L46">
        <v>92.903999999999996</v>
      </c>
      <c r="M46">
        <v>54.393999999999998</v>
      </c>
      <c r="N46">
        <v>85.566000000000003</v>
      </c>
      <c r="O46">
        <v>40.094999999999999</v>
      </c>
      <c r="P46">
        <v>182.34399999999999</v>
      </c>
      <c r="Q46">
        <v>38.052999999999997</v>
      </c>
      <c r="R46">
        <v>78.674999999999997</v>
      </c>
      <c r="S46">
        <v>64.204999999999998</v>
      </c>
      <c r="T46">
        <v>136.01599999999999</v>
      </c>
      <c r="U46">
        <v>25.324000000000002</v>
      </c>
      <c r="V46">
        <v>40.006</v>
      </c>
      <c r="W46">
        <v>13.904</v>
      </c>
      <c r="X46">
        <v>27.157</v>
      </c>
      <c r="Y46">
        <v>36.091000000000001</v>
      </c>
      <c r="Z46">
        <v>90.445999999999998</v>
      </c>
      <c r="AA46">
        <v>37.741</v>
      </c>
      <c r="AB46">
        <v>51.417999999999999</v>
      </c>
      <c r="AC46">
        <v>66.290999999999997</v>
      </c>
      <c r="AD46">
        <v>48.87</v>
      </c>
      <c r="AE46">
        <v>42.81</v>
      </c>
      <c r="AF46">
        <v>100.68300000000001</v>
      </c>
      <c r="AG46">
        <v>21.547000000000001</v>
      </c>
      <c r="AH46">
        <v>21.771000000000001</v>
      </c>
      <c r="AI46" s="12">
        <v>48.000999999999998</v>
      </c>
      <c r="AJ46" s="12">
        <v>77.977999999999994</v>
      </c>
      <c r="AK46" s="12">
        <v>49.06</v>
      </c>
      <c r="AL46" s="12">
        <v>107.624</v>
      </c>
      <c r="AM46" s="12">
        <v>144.25299999999999</v>
      </c>
      <c r="AN46" s="12"/>
      <c r="AO46" s="12"/>
      <c r="AP46" s="12"/>
      <c r="AQ46" s="12"/>
      <c r="AR46" s="12"/>
      <c r="AS46" s="12"/>
      <c r="AT46" s="12"/>
      <c r="AU46" s="12"/>
      <c r="AV46" s="12"/>
      <c r="AW46" s="12"/>
      <c r="AX46" s="12"/>
      <c r="AY46" s="12"/>
    </row>
    <row r="47" spans="1:51" ht="15" x14ac:dyDescent="0.25">
      <c r="A47" s="108">
        <v>44774</v>
      </c>
      <c r="B47" s="109"/>
      <c r="C47" s="109"/>
      <c r="D47" s="110">
        <v>38.630000000000003</v>
      </c>
      <c r="E47">
        <v>64.225999999999999</v>
      </c>
      <c r="F47">
        <v>36.588000000000001</v>
      </c>
      <c r="G47">
        <v>46.429000000000002</v>
      </c>
      <c r="H47">
        <v>46.652999999999999</v>
      </c>
      <c r="I47">
        <v>34.305</v>
      </c>
      <c r="J47">
        <v>29.21</v>
      </c>
      <c r="K47">
        <v>31.672999999999998</v>
      </c>
      <c r="L47">
        <v>30.995999999999999</v>
      </c>
      <c r="M47">
        <v>38.438000000000002</v>
      </c>
      <c r="N47">
        <v>41.095999999999997</v>
      </c>
      <c r="O47">
        <v>21.311</v>
      </c>
      <c r="P47">
        <v>57.902000000000001</v>
      </c>
      <c r="Q47">
        <v>21.015999999999998</v>
      </c>
      <c r="R47">
        <v>68.427999999999997</v>
      </c>
      <c r="S47">
        <v>27.902000000000001</v>
      </c>
      <c r="T47">
        <v>92.313000000000002</v>
      </c>
      <c r="U47">
        <v>20.917000000000002</v>
      </c>
      <c r="V47">
        <v>34.280999999999999</v>
      </c>
      <c r="W47">
        <v>10.015000000000001</v>
      </c>
      <c r="X47">
        <v>18.562999999999999</v>
      </c>
      <c r="Y47">
        <v>20.408000000000001</v>
      </c>
      <c r="Z47">
        <v>41.604999999999997</v>
      </c>
      <c r="AA47">
        <v>28.622</v>
      </c>
      <c r="AB47">
        <v>41.042999999999999</v>
      </c>
      <c r="AC47">
        <v>31.05</v>
      </c>
      <c r="AD47">
        <v>22.545999999999999</v>
      </c>
      <c r="AE47">
        <v>32.24</v>
      </c>
      <c r="AF47">
        <v>32.276000000000003</v>
      </c>
      <c r="AG47">
        <v>15.595000000000001</v>
      </c>
      <c r="AH47">
        <v>24.152999999999999</v>
      </c>
      <c r="AI47" s="12">
        <v>26.440999999999999</v>
      </c>
      <c r="AJ47" s="12">
        <v>29.484000000000002</v>
      </c>
      <c r="AK47" s="12">
        <v>25.012</v>
      </c>
      <c r="AL47" s="12">
        <v>76.028000000000006</v>
      </c>
      <c r="AM47" s="12">
        <v>46.673000000000002</v>
      </c>
      <c r="AN47" s="12"/>
      <c r="AO47" s="12"/>
      <c r="AP47" s="12"/>
      <c r="AQ47" s="12"/>
      <c r="AR47" s="12"/>
      <c r="AS47" s="12"/>
      <c r="AT47" s="12"/>
      <c r="AU47" s="12"/>
      <c r="AV47" s="12"/>
      <c r="AW47" s="12"/>
      <c r="AX47" s="12"/>
      <c r="AY47" s="12"/>
    </row>
    <row r="48" spans="1:51" ht="15" x14ac:dyDescent="0.25">
      <c r="A48" s="108">
        <v>44805</v>
      </c>
      <c r="B48" s="109"/>
      <c r="C48" s="109"/>
      <c r="D48" s="110">
        <v>32.4</v>
      </c>
      <c r="E48">
        <v>36.299999999999997</v>
      </c>
      <c r="F48">
        <v>45.594999999999999</v>
      </c>
      <c r="G48">
        <v>49.447000000000003</v>
      </c>
      <c r="H48">
        <v>31.533000000000001</v>
      </c>
      <c r="I48">
        <v>25.812000000000001</v>
      </c>
      <c r="J48">
        <v>18.183</v>
      </c>
      <c r="K48">
        <v>20.53</v>
      </c>
      <c r="L48">
        <v>42.578000000000003</v>
      </c>
      <c r="M48">
        <v>25.088000000000001</v>
      </c>
      <c r="N48">
        <v>37.795000000000002</v>
      </c>
      <c r="O48">
        <v>29.495000000000001</v>
      </c>
      <c r="P48">
        <v>31.841999999999999</v>
      </c>
      <c r="Q48">
        <v>19.196999999999999</v>
      </c>
      <c r="R48">
        <v>59.064</v>
      </c>
      <c r="S48">
        <v>22.071999999999999</v>
      </c>
      <c r="T48">
        <v>60.365000000000002</v>
      </c>
      <c r="U48">
        <v>18.975000000000001</v>
      </c>
      <c r="V48">
        <v>18.52</v>
      </c>
      <c r="W48">
        <v>20.427</v>
      </c>
      <c r="X48">
        <v>27.478999999999999</v>
      </c>
      <c r="Y48">
        <v>30.951000000000001</v>
      </c>
      <c r="Z48">
        <v>22.390999999999998</v>
      </c>
      <c r="AA48">
        <v>23.815999999999999</v>
      </c>
      <c r="AB48">
        <v>37.534999999999997</v>
      </c>
      <c r="AC48">
        <v>33.765999999999998</v>
      </c>
      <c r="AD48">
        <v>16.716999999999999</v>
      </c>
      <c r="AE48">
        <v>16.773</v>
      </c>
      <c r="AF48">
        <v>22.123999999999999</v>
      </c>
      <c r="AG48">
        <v>12.157</v>
      </c>
      <c r="AH48">
        <v>37.527999999999999</v>
      </c>
      <c r="AI48" s="12">
        <v>32.223999999999997</v>
      </c>
      <c r="AJ48" s="12">
        <v>18.695</v>
      </c>
      <c r="AK48" s="12">
        <v>14.166</v>
      </c>
      <c r="AL48" s="12">
        <v>69.234999999999999</v>
      </c>
      <c r="AM48" s="12">
        <v>23.962</v>
      </c>
      <c r="AN48" s="12"/>
      <c r="AO48" s="12"/>
      <c r="AP48" s="12"/>
      <c r="AQ48" s="12"/>
      <c r="AR48" s="12"/>
      <c r="AS48" s="12"/>
      <c r="AT48" s="12"/>
      <c r="AU48" s="12"/>
      <c r="AV48" s="12"/>
      <c r="AW48" s="12"/>
      <c r="AX48" s="12"/>
      <c r="AY48" s="12"/>
    </row>
    <row r="49" spans="1:1005" ht="15" x14ac:dyDescent="0.25">
      <c r="A49" s="108">
        <v>44835</v>
      </c>
      <c r="B49" s="109"/>
      <c r="C49" s="109"/>
      <c r="D49" s="110">
        <v>28.11</v>
      </c>
      <c r="E49">
        <v>30.141999999999999</v>
      </c>
      <c r="F49">
        <v>46.482999999999997</v>
      </c>
      <c r="G49">
        <v>50.692</v>
      </c>
      <c r="H49">
        <v>20.678999999999998</v>
      </c>
      <c r="I49">
        <v>24.021999999999998</v>
      </c>
      <c r="J49">
        <v>20.541</v>
      </c>
      <c r="K49">
        <v>27.896000000000001</v>
      </c>
      <c r="L49">
        <v>20.591999999999999</v>
      </c>
      <c r="M49">
        <v>17.088999999999999</v>
      </c>
      <c r="N49">
        <v>23.454000000000001</v>
      </c>
      <c r="O49">
        <v>21.844000000000001</v>
      </c>
      <c r="P49">
        <v>28.577999999999999</v>
      </c>
      <c r="Q49">
        <v>26.78</v>
      </c>
      <c r="R49">
        <v>49.317999999999998</v>
      </c>
      <c r="S49">
        <v>20.754999999999999</v>
      </c>
      <c r="T49">
        <v>25.334</v>
      </c>
      <c r="U49">
        <v>19.914000000000001</v>
      </c>
      <c r="V49">
        <v>15.696</v>
      </c>
      <c r="W49">
        <v>16.594000000000001</v>
      </c>
      <c r="X49">
        <v>15.772</v>
      </c>
      <c r="Y49">
        <v>28.65</v>
      </c>
      <c r="Z49">
        <v>33.514000000000003</v>
      </c>
      <c r="AA49">
        <v>69.453000000000003</v>
      </c>
      <c r="AB49">
        <v>40.689</v>
      </c>
      <c r="AC49">
        <v>21.23</v>
      </c>
      <c r="AD49">
        <v>16.349</v>
      </c>
      <c r="AE49">
        <v>19.815000000000001</v>
      </c>
      <c r="AF49">
        <v>27.013999999999999</v>
      </c>
      <c r="AG49">
        <v>11.292999999999999</v>
      </c>
      <c r="AH49">
        <v>27.925000000000001</v>
      </c>
      <c r="AI49" s="12">
        <v>41.701999999999998</v>
      </c>
      <c r="AJ49" s="12">
        <v>13.680999999999999</v>
      </c>
      <c r="AK49" s="12">
        <v>23.763999999999999</v>
      </c>
      <c r="AL49" s="12">
        <v>35.426000000000002</v>
      </c>
      <c r="AM49" s="12">
        <v>26.215</v>
      </c>
      <c r="AN49" s="12"/>
      <c r="AO49" s="12"/>
      <c r="AP49" s="12"/>
      <c r="AQ49" s="12"/>
      <c r="AR49" s="12"/>
      <c r="AS49" s="12"/>
      <c r="AT49" s="12"/>
      <c r="AU49" s="12"/>
      <c r="AV49" s="12"/>
      <c r="AW49" s="12"/>
      <c r="AX49" s="12"/>
      <c r="AY49" s="12"/>
    </row>
    <row r="50" spans="1:1005" ht="15" x14ac:dyDescent="0.25">
      <c r="A50" s="108">
        <v>44866</v>
      </c>
      <c r="B50" s="109"/>
      <c r="C50" s="109"/>
      <c r="D50" s="110">
        <v>18.13</v>
      </c>
      <c r="E50">
        <v>22.315000000000001</v>
      </c>
      <c r="F50">
        <v>26.055</v>
      </c>
      <c r="G50">
        <v>33.874000000000002</v>
      </c>
      <c r="H50">
        <v>24.032</v>
      </c>
      <c r="I50">
        <v>15.773999999999999</v>
      </c>
      <c r="J50">
        <v>14.003</v>
      </c>
      <c r="K50">
        <v>20.093</v>
      </c>
      <c r="L50">
        <v>16.373999999999999</v>
      </c>
      <c r="M50">
        <v>14.565</v>
      </c>
      <c r="N50">
        <v>18.286000000000001</v>
      </c>
      <c r="O50">
        <v>18.399999999999999</v>
      </c>
      <c r="P50">
        <v>19.033999999999999</v>
      </c>
      <c r="Q50">
        <v>18.268999999999998</v>
      </c>
      <c r="R50">
        <v>25.15</v>
      </c>
      <c r="S50">
        <v>22.102</v>
      </c>
      <c r="T50">
        <v>17.271000000000001</v>
      </c>
      <c r="U50">
        <v>16.398</v>
      </c>
      <c r="V50">
        <v>14.167999999999999</v>
      </c>
      <c r="W50">
        <v>10.895</v>
      </c>
      <c r="X50">
        <v>10.765000000000001</v>
      </c>
      <c r="Y50">
        <v>21.411000000000001</v>
      </c>
      <c r="Z50">
        <v>20.664000000000001</v>
      </c>
      <c r="AA50">
        <v>25.696999999999999</v>
      </c>
      <c r="AB50">
        <v>19.998999999999999</v>
      </c>
      <c r="AC50">
        <v>17.259</v>
      </c>
      <c r="AD50">
        <v>14.22</v>
      </c>
      <c r="AE50">
        <v>15.071</v>
      </c>
      <c r="AF50">
        <v>19.792999999999999</v>
      </c>
      <c r="AG50">
        <v>10.035</v>
      </c>
      <c r="AH50">
        <v>14.906000000000001</v>
      </c>
      <c r="AI50" s="12">
        <v>22.068999999999999</v>
      </c>
      <c r="AJ50" s="12">
        <v>11.99</v>
      </c>
      <c r="AK50" s="12">
        <v>13.753</v>
      </c>
      <c r="AL50" s="12">
        <v>21.638999999999999</v>
      </c>
      <c r="AM50" s="12">
        <v>17.353999999999999</v>
      </c>
      <c r="AN50" s="12"/>
      <c r="AO50" s="12"/>
      <c r="AP50" s="12"/>
      <c r="AQ50" s="12"/>
      <c r="AR50" s="12"/>
      <c r="AS50" s="12"/>
      <c r="AT50" s="12"/>
      <c r="AU50" s="12"/>
      <c r="AV50" s="12"/>
      <c r="AW50" s="12"/>
      <c r="AX50" s="12"/>
      <c r="AY50" s="12"/>
    </row>
    <row r="51" spans="1:1005" ht="15" x14ac:dyDescent="0.25">
      <c r="A51" s="108">
        <v>44896</v>
      </c>
      <c r="B51" s="109"/>
      <c r="C51" s="109"/>
      <c r="D51" s="110">
        <v>15.25</v>
      </c>
      <c r="E51">
        <v>18.974</v>
      </c>
      <c r="F51">
        <v>20.065000000000001</v>
      </c>
      <c r="G51">
        <v>22.477</v>
      </c>
      <c r="H51">
        <v>17.904</v>
      </c>
      <c r="I51">
        <v>13.13</v>
      </c>
      <c r="J51">
        <v>12.026999999999999</v>
      </c>
      <c r="K51">
        <v>13.992000000000001</v>
      </c>
      <c r="L51">
        <v>14.295</v>
      </c>
      <c r="M51">
        <v>13.247</v>
      </c>
      <c r="N51">
        <v>16.695</v>
      </c>
      <c r="O51">
        <v>15.555</v>
      </c>
      <c r="P51">
        <v>17.465</v>
      </c>
      <c r="Q51">
        <v>15.638999999999999</v>
      </c>
      <c r="R51">
        <v>18.670000000000002</v>
      </c>
      <c r="S51">
        <v>19.533000000000001</v>
      </c>
      <c r="T51">
        <v>15.436999999999999</v>
      </c>
      <c r="U51">
        <v>13.164999999999999</v>
      </c>
      <c r="V51">
        <v>12.942</v>
      </c>
      <c r="W51">
        <v>9.4809999999999999</v>
      </c>
      <c r="X51">
        <v>10.161</v>
      </c>
      <c r="Y51">
        <v>15.52</v>
      </c>
      <c r="Z51">
        <v>16.523</v>
      </c>
      <c r="AA51">
        <v>15.396000000000001</v>
      </c>
      <c r="AB51">
        <v>16.093</v>
      </c>
      <c r="AC51">
        <v>15.503</v>
      </c>
      <c r="AD51">
        <v>12.4</v>
      </c>
      <c r="AE51">
        <v>12.69</v>
      </c>
      <c r="AF51">
        <v>15.933999999999999</v>
      </c>
      <c r="AG51">
        <v>9.5739999999999998</v>
      </c>
      <c r="AH51">
        <v>11.286</v>
      </c>
      <c r="AI51" s="12">
        <v>14.414</v>
      </c>
      <c r="AJ51" s="12">
        <v>12.198</v>
      </c>
      <c r="AK51" s="12">
        <v>10.384</v>
      </c>
      <c r="AL51" s="12">
        <v>17.669</v>
      </c>
      <c r="AM51" s="12">
        <v>15.952</v>
      </c>
      <c r="AN51" s="12"/>
      <c r="AO51" s="12"/>
      <c r="AP51" s="12"/>
      <c r="AQ51" s="12"/>
      <c r="AR51" s="12"/>
      <c r="AS51" s="12"/>
      <c r="AT51" s="12"/>
      <c r="AU51" s="12"/>
      <c r="AV51" s="12"/>
      <c r="AW51" s="12"/>
      <c r="AX51" s="12"/>
      <c r="AY51" s="12"/>
    </row>
    <row r="52" spans="1:1005" ht="15" x14ac:dyDescent="0.25">
      <c r="A52" s="108">
        <v>44927</v>
      </c>
      <c r="B52" s="109"/>
      <c r="C52" s="109"/>
      <c r="D52" s="110">
        <v>13.58</v>
      </c>
      <c r="E52">
        <v>17.393000000000001</v>
      </c>
      <c r="F52">
        <v>17.257000000000001</v>
      </c>
      <c r="G52">
        <v>17.157</v>
      </c>
      <c r="H52">
        <v>15.09</v>
      </c>
      <c r="I52">
        <v>11.435</v>
      </c>
      <c r="J52">
        <v>10.816000000000001</v>
      </c>
      <c r="K52">
        <v>11.09</v>
      </c>
      <c r="L52">
        <v>12.247</v>
      </c>
      <c r="M52">
        <v>11.968999999999999</v>
      </c>
      <c r="N52">
        <v>15.222</v>
      </c>
      <c r="O52">
        <v>13.407999999999999</v>
      </c>
      <c r="P52">
        <v>15.504</v>
      </c>
      <c r="Q52">
        <v>12.733000000000001</v>
      </c>
      <c r="R52">
        <v>16.181999999999999</v>
      </c>
      <c r="S52">
        <v>14.868</v>
      </c>
      <c r="T52">
        <v>14.02</v>
      </c>
      <c r="U52">
        <v>11.592000000000001</v>
      </c>
      <c r="V52">
        <v>11.86</v>
      </c>
      <c r="W52">
        <v>8.6950000000000003</v>
      </c>
      <c r="X52">
        <v>8.9849999999999994</v>
      </c>
      <c r="Y52">
        <v>16.023</v>
      </c>
      <c r="Z52">
        <v>15.02</v>
      </c>
      <c r="AA52">
        <v>12.474</v>
      </c>
      <c r="AB52">
        <v>13.472</v>
      </c>
      <c r="AC52">
        <v>13.749000000000001</v>
      </c>
      <c r="AD52">
        <v>11.254</v>
      </c>
      <c r="AE52">
        <v>11.61</v>
      </c>
      <c r="AF52">
        <v>14.420999999999999</v>
      </c>
      <c r="AG52">
        <v>8.84</v>
      </c>
      <c r="AH52">
        <v>9.3970000000000002</v>
      </c>
      <c r="AI52" s="12">
        <v>12.27</v>
      </c>
      <c r="AJ52" s="12">
        <v>11.449</v>
      </c>
      <c r="AK52" s="12">
        <v>8.8659999999999997</v>
      </c>
      <c r="AL52" s="12">
        <v>14.683999999999999</v>
      </c>
      <c r="AM52" s="12">
        <v>14.885999999999999</v>
      </c>
      <c r="AN52" s="12"/>
      <c r="AO52" s="12"/>
      <c r="AP52" s="12"/>
      <c r="AQ52" s="12"/>
      <c r="AR52" s="12"/>
      <c r="AS52" s="12"/>
      <c r="AT52" s="12"/>
      <c r="AU52" s="12"/>
      <c r="AV52" s="12"/>
      <c r="AW52" s="12"/>
      <c r="AX52" s="12"/>
      <c r="AY52" s="12"/>
    </row>
    <row r="53" spans="1:1005" ht="15" x14ac:dyDescent="0.25">
      <c r="A53" s="108">
        <v>44958</v>
      </c>
      <c r="B53" s="109"/>
      <c r="C53" s="109"/>
      <c r="D53" s="110">
        <v>12.38</v>
      </c>
      <c r="E53">
        <v>13.54</v>
      </c>
      <c r="F53">
        <v>16.649000000000001</v>
      </c>
      <c r="G53">
        <v>21.202000000000002</v>
      </c>
      <c r="H53">
        <v>12.420999999999999</v>
      </c>
      <c r="I53">
        <v>9.4480000000000004</v>
      </c>
      <c r="J53">
        <v>9.0020000000000007</v>
      </c>
      <c r="K53">
        <v>9.7810000000000006</v>
      </c>
      <c r="L53">
        <v>10.363</v>
      </c>
      <c r="M53">
        <v>9.9730000000000008</v>
      </c>
      <c r="N53">
        <v>12.843999999999999</v>
      </c>
      <c r="O53">
        <v>13.689</v>
      </c>
      <c r="P53">
        <v>16.18</v>
      </c>
      <c r="Q53">
        <v>10.102</v>
      </c>
      <c r="R53">
        <v>13.391999999999999</v>
      </c>
      <c r="S53">
        <v>13.492000000000001</v>
      </c>
      <c r="T53">
        <v>12.378</v>
      </c>
      <c r="U53">
        <v>9.3879999999999999</v>
      </c>
      <c r="V53">
        <v>9.9659999999999993</v>
      </c>
      <c r="W53">
        <v>8.1319999999999997</v>
      </c>
      <c r="X53">
        <v>7.37</v>
      </c>
      <c r="Y53">
        <v>13.414999999999999</v>
      </c>
      <c r="Z53">
        <v>12.804</v>
      </c>
      <c r="AA53">
        <v>12.196999999999999</v>
      </c>
      <c r="AB53">
        <v>10.429</v>
      </c>
      <c r="AC53">
        <v>12.509</v>
      </c>
      <c r="AD53">
        <v>9.3859999999999992</v>
      </c>
      <c r="AE53">
        <v>9.2789999999999999</v>
      </c>
      <c r="AF53">
        <v>11.52</v>
      </c>
      <c r="AG53">
        <v>7.4039999999999999</v>
      </c>
      <c r="AH53">
        <v>9.4079999999999995</v>
      </c>
      <c r="AI53" s="12">
        <v>14.462</v>
      </c>
      <c r="AJ53" s="12">
        <v>9.6809999999999992</v>
      </c>
      <c r="AK53" s="12">
        <v>7.319</v>
      </c>
      <c r="AL53" s="12">
        <v>12.016</v>
      </c>
      <c r="AM53" s="12">
        <v>12.18</v>
      </c>
      <c r="AN53" s="12"/>
      <c r="AO53" s="12"/>
      <c r="AP53" s="12"/>
      <c r="AQ53" s="12"/>
      <c r="AR53" s="12"/>
      <c r="AS53" s="12"/>
      <c r="AT53" s="12"/>
      <c r="AU53" s="12"/>
      <c r="AV53" s="12"/>
      <c r="AW53" s="12"/>
      <c r="AX53" s="12"/>
      <c r="AY53" s="12"/>
    </row>
    <row r="54" spans="1:1005" ht="15" x14ac:dyDescent="0.25">
      <c r="A54" s="108">
        <v>44986</v>
      </c>
      <c r="B54" s="109"/>
      <c r="C54" s="109"/>
      <c r="D54" s="110">
        <v>22.1</v>
      </c>
      <c r="E54">
        <v>26.370999999999999</v>
      </c>
      <c r="F54">
        <v>36.479999999999997</v>
      </c>
      <c r="G54">
        <v>32.468000000000004</v>
      </c>
      <c r="H54">
        <v>18.207000000000001</v>
      </c>
      <c r="I54">
        <v>21.077000000000002</v>
      </c>
      <c r="J54">
        <v>14.602</v>
      </c>
      <c r="K54">
        <v>11.393000000000001</v>
      </c>
      <c r="L54">
        <v>16.960999999999999</v>
      </c>
      <c r="M54">
        <v>17.456</v>
      </c>
      <c r="N54">
        <v>22.606999999999999</v>
      </c>
      <c r="O54">
        <v>36.369</v>
      </c>
      <c r="P54">
        <v>20.661000000000001</v>
      </c>
      <c r="Q54">
        <v>33.381</v>
      </c>
      <c r="R54">
        <v>23.038</v>
      </c>
      <c r="S54">
        <v>19.457999999999998</v>
      </c>
      <c r="T54">
        <v>16.835000000000001</v>
      </c>
      <c r="U54">
        <v>15.335000000000001</v>
      </c>
      <c r="V54">
        <v>12.545</v>
      </c>
      <c r="W54">
        <v>13.023</v>
      </c>
      <c r="X54">
        <v>20.765999999999998</v>
      </c>
      <c r="Y54">
        <v>26.486000000000001</v>
      </c>
      <c r="Z54">
        <v>17.239000000000001</v>
      </c>
      <c r="AA54">
        <v>37.944000000000003</v>
      </c>
      <c r="AB54">
        <v>13.48</v>
      </c>
      <c r="AC54">
        <v>23.074999999999999</v>
      </c>
      <c r="AD54">
        <v>10.009</v>
      </c>
      <c r="AE54">
        <v>15.906000000000001</v>
      </c>
      <c r="AF54">
        <v>23.43</v>
      </c>
      <c r="AG54">
        <v>11.066000000000001</v>
      </c>
      <c r="AH54">
        <v>13.994999999999999</v>
      </c>
      <c r="AI54" s="12">
        <v>23.077999999999999</v>
      </c>
      <c r="AJ54" s="12">
        <v>12</v>
      </c>
      <c r="AK54" s="12">
        <v>9.3710000000000004</v>
      </c>
      <c r="AL54" s="12">
        <v>16.131</v>
      </c>
      <c r="AM54" s="12">
        <v>15.798</v>
      </c>
      <c r="AN54" s="12"/>
      <c r="AO54" s="12"/>
      <c r="AP54" s="12"/>
      <c r="AQ54" s="12"/>
      <c r="AR54" s="12"/>
      <c r="AS54" s="12"/>
      <c r="AT54" s="12"/>
      <c r="AU54" s="12"/>
      <c r="AV54" s="12"/>
      <c r="AW54" s="12"/>
      <c r="AX54" s="12"/>
      <c r="AY54" s="12"/>
    </row>
    <row r="55" spans="1:1005" ht="15" x14ac:dyDescent="0.25">
      <c r="A55" s="108">
        <v>45017</v>
      </c>
      <c r="B55" s="109"/>
      <c r="C55" s="109"/>
      <c r="D55" s="110">
        <v>52.61</v>
      </c>
      <c r="E55">
        <v>100.11</v>
      </c>
      <c r="F55">
        <v>95.591999999999999</v>
      </c>
      <c r="G55">
        <v>103.036</v>
      </c>
      <c r="H55">
        <v>34.579000000000001</v>
      </c>
      <c r="I55">
        <v>73.891000000000005</v>
      </c>
      <c r="J55">
        <v>34.369</v>
      </c>
      <c r="K55">
        <v>32.097999999999999</v>
      </c>
      <c r="L55">
        <v>65.372</v>
      </c>
      <c r="M55">
        <v>65.671000000000006</v>
      </c>
      <c r="N55">
        <v>49.091000000000001</v>
      </c>
      <c r="O55">
        <v>51.843000000000004</v>
      </c>
      <c r="P55">
        <v>40.307000000000002</v>
      </c>
      <c r="Q55">
        <v>71.474000000000004</v>
      </c>
      <c r="R55">
        <v>49.064999999999998</v>
      </c>
      <c r="S55">
        <v>31.588999999999999</v>
      </c>
      <c r="T55">
        <v>54.828000000000003</v>
      </c>
      <c r="U55">
        <v>53.554000000000002</v>
      </c>
      <c r="V55">
        <v>23.157</v>
      </c>
      <c r="W55">
        <v>22.7</v>
      </c>
      <c r="X55">
        <v>68.44</v>
      </c>
      <c r="Y55">
        <v>93.3</v>
      </c>
      <c r="Z55">
        <v>48.225999999999999</v>
      </c>
      <c r="AA55">
        <v>61.78</v>
      </c>
      <c r="AB55">
        <v>43.86</v>
      </c>
      <c r="AC55">
        <v>37.402000000000001</v>
      </c>
      <c r="AD55">
        <v>32.22</v>
      </c>
      <c r="AE55">
        <v>34.686999999999998</v>
      </c>
      <c r="AF55">
        <v>55.893000000000001</v>
      </c>
      <c r="AG55">
        <v>24.614000000000001</v>
      </c>
      <c r="AH55">
        <v>38.11</v>
      </c>
      <c r="AI55" s="12">
        <v>31.69</v>
      </c>
      <c r="AJ55" s="12">
        <v>25.414999999999999</v>
      </c>
      <c r="AK55" s="12">
        <v>20.824000000000002</v>
      </c>
      <c r="AL55" s="12">
        <v>29.882999999999999</v>
      </c>
      <c r="AM55" s="12">
        <v>35.578000000000003</v>
      </c>
      <c r="AN55" s="12"/>
      <c r="AO55" s="12"/>
      <c r="AP55" s="12"/>
      <c r="AQ55" s="12"/>
      <c r="AR55" s="12"/>
      <c r="AS55" s="12"/>
      <c r="AT55" s="12"/>
      <c r="AU55" s="12"/>
      <c r="AV55" s="12"/>
      <c r="AW55" s="12"/>
      <c r="AX55" s="12"/>
      <c r="AY55" s="12"/>
    </row>
    <row r="56" spans="1:1005" ht="15" x14ac:dyDescent="0.25">
      <c r="A56" s="108">
        <v>45047</v>
      </c>
      <c r="B56" s="109"/>
      <c r="C56" s="109"/>
      <c r="D56" s="110">
        <v>146.12</v>
      </c>
      <c r="E56">
        <v>230.24799999999999</v>
      </c>
      <c r="F56">
        <v>187.83500000000001</v>
      </c>
      <c r="G56">
        <v>207.989</v>
      </c>
      <c r="H56">
        <v>91.341999999999999</v>
      </c>
      <c r="I56">
        <v>125.06</v>
      </c>
      <c r="J56">
        <v>88.456999999999994</v>
      </c>
      <c r="K56">
        <v>99.596999999999994</v>
      </c>
      <c r="L56">
        <v>144.14400000000001</v>
      </c>
      <c r="M56">
        <v>226.89599999999999</v>
      </c>
      <c r="N56">
        <v>158.499</v>
      </c>
      <c r="O56">
        <v>141.547</v>
      </c>
      <c r="P56">
        <v>150.393</v>
      </c>
      <c r="Q56">
        <v>205.72200000000001</v>
      </c>
      <c r="R56">
        <v>150.50200000000001</v>
      </c>
      <c r="S56">
        <v>150.99299999999999</v>
      </c>
      <c r="T56">
        <v>128.83600000000001</v>
      </c>
      <c r="U56">
        <v>198.61799999999999</v>
      </c>
      <c r="V56">
        <v>47.91</v>
      </c>
      <c r="W56">
        <v>83.936999999999998</v>
      </c>
      <c r="X56">
        <v>156.69499999999999</v>
      </c>
      <c r="Y56">
        <v>226.65299999999999</v>
      </c>
      <c r="Z56">
        <v>120.223</v>
      </c>
      <c r="AA56">
        <v>157.04599999999999</v>
      </c>
      <c r="AB56">
        <v>174.38</v>
      </c>
      <c r="AC56">
        <v>191.60599999999999</v>
      </c>
      <c r="AD56">
        <v>79.680000000000007</v>
      </c>
      <c r="AE56">
        <v>124.005</v>
      </c>
      <c r="AF56">
        <v>100.056</v>
      </c>
      <c r="AG56">
        <v>50.273000000000003</v>
      </c>
      <c r="AH56">
        <v>121.08499999999999</v>
      </c>
      <c r="AI56" s="12">
        <v>97.247</v>
      </c>
      <c r="AJ56" s="12">
        <v>68.691999999999993</v>
      </c>
      <c r="AK56" s="12">
        <v>127.52500000000001</v>
      </c>
      <c r="AL56" s="12">
        <v>134.36699999999999</v>
      </c>
      <c r="AM56" s="12">
        <v>220.185</v>
      </c>
      <c r="AN56" s="12"/>
      <c r="AO56" s="12"/>
      <c r="AP56" s="12"/>
      <c r="AQ56" s="12"/>
      <c r="AR56" s="12"/>
      <c r="AS56" s="12"/>
      <c r="AT56" s="12"/>
      <c r="AU56" s="12"/>
      <c r="AV56" s="12"/>
      <c r="AW56" s="12"/>
      <c r="AX56" s="12"/>
      <c r="AY56" s="12"/>
    </row>
    <row r="57" spans="1:1005" ht="15" x14ac:dyDescent="0.25">
      <c r="A57" s="108">
        <v>45078</v>
      </c>
      <c r="B57" s="109"/>
      <c r="C57" s="109"/>
      <c r="D57" s="110">
        <v>151.61000000000001</v>
      </c>
      <c r="E57">
        <v>256.79700000000003</v>
      </c>
      <c r="F57">
        <v>244.15899999999999</v>
      </c>
      <c r="G57">
        <v>189.46</v>
      </c>
      <c r="H57">
        <v>143.09200000000001</v>
      </c>
      <c r="I57">
        <v>92.545000000000002</v>
      </c>
      <c r="J57">
        <v>109.84699999999999</v>
      </c>
      <c r="K57">
        <v>174.85</v>
      </c>
      <c r="L57">
        <v>114.837</v>
      </c>
      <c r="M57">
        <v>232.702</v>
      </c>
      <c r="N57">
        <v>132.13900000000001</v>
      </c>
      <c r="O57">
        <v>257.97899999999998</v>
      </c>
      <c r="P57">
        <v>98.424999999999997</v>
      </c>
      <c r="Q57">
        <v>261.97699999999998</v>
      </c>
      <c r="R57">
        <v>127.40600000000001</v>
      </c>
      <c r="S57">
        <v>207.78700000000001</v>
      </c>
      <c r="T57">
        <v>75.227999999999994</v>
      </c>
      <c r="U57">
        <v>121.736</v>
      </c>
      <c r="V57">
        <v>31.556999999999999</v>
      </c>
      <c r="W57">
        <v>86.71</v>
      </c>
      <c r="X57">
        <v>96.902000000000001</v>
      </c>
      <c r="Y57">
        <v>228.11099999999999</v>
      </c>
      <c r="Z57">
        <v>83.087999999999994</v>
      </c>
      <c r="AA57">
        <v>131.553</v>
      </c>
      <c r="AB57">
        <v>227.45</v>
      </c>
      <c r="AC57">
        <v>126.82599999999999</v>
      </c>
      <c r="AD57">
        <v>123.28100000000001</v>
      </c>
      <c r="AE57">
        <v>236.38</v>
      </c>
      <c r="AF57">
        <v>54.302</v>
      </c>
      <c r="AG57">
        <v>47.186</v>
      </c>
      <c r="AH57">
        <v>163.94399999999999</v>
      </c>
      <c r="AI57" s="12">
        <v>206.63499999999999</v>
      </c>
      <c r="AJ57" s="12">
        <v>97.652000000000001</v>
      </c>
      <c r="AK57" s="12">
        <v>190.43199999999999</v>
      </c>
      <c r="AL57" s="12">
        <v>248.78700000000001</v>
      </c>
      <c r="AM57" s="12">
        <v>237.541</v>
      </c>
      <c r="AN57" s="12"/>
      <c r="AO57" s="12"/>
      <c r="AP57" s="12"/>
      <c r="AQ57" s="12"/>
      <c r="AR57" s="12"/>
      <c r="AS57" s="12"/>
      <c r="AT57" s="12"/>
      <c r="AU57" s="12"/>
      <c r="AV57" s="12"/>
      <c r="AW57" s="12"/>
      <c r="AX57" s="12"/>
      <c r="AY57" s="12"/>
    </row>
    <row r="58" spans="1:1005" ht="15" x14ac:dyDescent="0.25">
      <c r="A58" s="108">
        <v>45108</v>
      </c>
      <c r="B58" s="109"/>
      <c r="C58" s="109"/>
      <c r="D58" s="110">
        <v>67.39</v>
      </c>
      <c r="E58">
        <v>91.03</v>
      </c>
      <c r="F58">
        <v>141.65600000000001</v>
      </c>
      <c r="G58">
        <v>76.491</v>
      </c>
      <c r="H58">
        <v>57.771000000000001</v>
      </c>
      <c r="I58">
        <v>39.182000000000002</v>
      </c>
      <c r="J58">
        <v>50.448</v>
      </c>
      <c r="K58">
        <v>92.971999999999994</v>
      </c>
      <c r="L58">
        <v>54.728999999999999</v>
      </c>
      <c r="M58">
        <v>85.555000000000007</v>
      </c>
      <c r="N58">
        <v>40.106999999999999</v>
      </c>
      <c r="O58">
        <v>182.35300000000001</v>
      </c>
      <c r="P58">
        <v>40.308999999999997</v>
      </c>
      <c r="Q58">
        <v>78.671999999999997</v>
      </c>
      <c r="R58">
        <v>64.227000000000004</v>
      </c>
      <c r="S58">
        <v>136.018</v>
      </c>
      <c r="T58">
        <v>25.818999999999999</v>
      </c>
      <c r="U58">
        <v>40.021000000000001</v>
      </c>
      <c r="V58">
        <v>13.936999999999999</v>
      </c>
      <c r="W58">
        <v>27.135999999999999</v>
      </c>
      <c r="X58">
        <v>36.744999999999997</v>
      </c>
      <c r="Y58">
        <v>90.436999999999998</v>
      </c>
      <c r="Z58">
        <v>37.738999999999997</v>
      </c>
      <c r="AA58">
        <v>51.426000000000002</v>
      </c>
      <c r="AB58">
        <v>69.451999999999998</v>
      </c>
      <c r="AC58">
        <v>48.854999999999997</v>
      </c>
      <c r="AD58">
        <v>42.826000000000001</v>
      </c>
      <c r="AE58">
        <v>100.788</v>
      </c>
      <c r="AF58">
        <v>21.861000000000001</v>
      </c>
      <c r="AG58">
        <v>21.818999999999999</v>
      </c>
      <c r="AH58">
        <v>48.051000000000002</v>
      </c>
      <c r="AI58" s="12">
        <v>78.019000000000005</v>
      </c>
      <c r="AJ58" s="12">
        <v>49.052999999999997</v>
      </c>
      <c r="AK58" s="12">
        <v>107.636</v>
      </c>
      <c r="AL58" s="12">
        <v>144.256</v>
      </c>
      <c r="AM58" s="12">
        <v>107.896</v>
      </c>
      <c r="AN58" s="12"/>
      <c r="AO58" s="12"/>
      <c r="AP58" s="12"/>
      <c r="AQ58" s="12"/>
      <c r="AR58" s="12"/>
      <c r="AS58" s="12"/>
      <c r="AT58" s="12"/>
      <c r="AU58" s="12"/>
      <c r="AV58" s="12"/>
      <c r="AW58" s="12"/>
      <c r="AX58" s="12"/>
      <c r="AY58" s="12"/>
    </row>
    <row r="59" spans="1:1005" ht="15" x14ac:dyDescent="0.25">
      <c r="A59" s="108">
        <v>45139</v>
      </c>
      <c r="B59" s="109"/>
      <c r="C59" s="109"/>
      <c r="D59" s="110">
        <v>38.630000000000003</v>
      </c>
      <c r="E59">
        <v>36.590000000000003</v>
      </c>
      <c r="F59">
        <v>46.433999999999997</v>
      </c>
      <c r="G59">
        <v>46.656999999999996</v>
      </c>
      <c r="H59">
        <v>34.442</v>
      </c>
      <c r="I59">
        <v>29.224</v>
      </c>
      <c r="J59">
        <v>31.756</v>
      </c>
      <c r="K59">
        <v>31.045999999999999</v>
      </c>
      <c r="L59">
        <v>38.658000000000001</v>
      </c>
      <c r="M59">
        <v>41.085999999999999</v>
      </c>
      <c r="N59">
        <v>21.32</v>
      </c>
      <c r="O59">
        <v>57.906999999999996</v>
      </c>
      <c r="P59">
        <v>21.175999999999998</v>
      </c>
      <c r="Q59">
        <v>68.424000000000007</v>
      </c>
      <c r="R59">
        <v>27.920999999999999</v>
      </c>
      <c r="S59">
        <v>92.314999999999998</v>
      </c>
      <c r="T59">
        <v>20.53</v>
      </c>
      <c r="U59">
        <v>34.295000000000002</v>
      </c>
      <c r="V59">
        <v>10.045</v>
      </c>
      <c r="W59">
        <v>18.545000000000002</v>
      </c>
      <c r="X59">
        <v>20.690999999999999</v>
      </c>
      <c r="Y59">
        <v>41.600999999999999</v>
      </c>
      <c r="Z59">
        <v>28.62</v>
      </c>
      <c r="AA59">
        <v>41.051000000000002</v>
      </c>
      <c r="AB59">
        <v>31.532</v>
      </c>
      <c r="AC59">
        <v>22.533000000000001</v>
      </c>
      <c r="AD59">
        <v>32.255000000000003</v>
      </c>
      <c r="AE59">
        <v>32.350999999999999</v>
      </c>
      <c r="AF59">
        <v>15.715</v>
      </c>
      <c r="AG59">
        <v>24.198</v>
      </c>
      <c r="AH59">
        <v>26.48</v>
      </c>
      <c r="AI59" s="12">
        <v>29.513999999999999</v>
      </c>
      <c r="AJ59" s="12">
        <v>25.625</v>
      </c>
      <c r="AK59" s="12">
        <v>76.037999999999997</v>
      </c>
      <c r="AL59" s="12">
        <v>46.671999999999997</v>
      </c>
      <c r="AM59" s="12">
        <v>64.271000000000001</v>
      </c>
      <c r="AN59" s="12"/>
      <c r="AO59" s="12"/>
      <c r="AP59" s="12"/>
      <c r="AQ59" s="12"/>
      <c r="AR59" s="12"/>
      <c r="AS59" s="12"/>
      <c r="AT59" s="12"/>
      <c r="AU59" s="12"/>
      <c r="AV59" s="12"/>
      <c r="AW59" s="12"/>
      <c r="AX59" s="12"/>
      <c r="AY59" s="12"/>
    </row>
    <row r="60" spans="1:1005" ht="15" x14ac:dyDescent="0.25">
      <c r="A60" s="108">
        <v>45170</v>
      </c>
      <c r="B60" s="109"/>
      <c r="C60" s="109"/>
      <c r="D60" s="110">
        <v>32.4</v>
      </c>
      <c r="E60">
        <v>45.597999999999999</v>
      </c>
      <c r="F60">
        <v>49.451999999999998</v>
      </c>
      <c r="G60">
        <v>31.536000000000001</v>
      </c>
      <c r="H60">
        <v>25.73</v>
      </c>
      <c r="I60">
        <v>18.193000000000001</v>
      </c>
      <c r="J60">
        <v>20.603999999999999</v>
      </c>
      <c r="K60">
        <v>42.636000000000003</v>
      </c>
      <c r="L60">
        <v>25.791</v>
      </c>
      <c r="M60">
        <v>37.784999999999997</v>
      </c>
      <c r="N60">
        <v>29.504999999999999</v>
      </c>
      <c r="O60">
        <v>31.846</v>
      </c>
      <c r="P60">
        <v>19.132999999999999</v>
      </c>
      <c r="Q60">
        <v>59.06</v>
      </c>
      <c r="R60">
        <v>22.088000000000001</v>
      </c>
      <c r="S60">
        <v>60.366</v>
      </c>
      <c r="T60">
        <v>19.417000000000002</v>
      </c>
      <c r="U60">
        <v>18.530999999999999</v>
      </c>
      <c r="V60">
        <v>20.459</v>
      </c>
      <c r="W60">
        <v>27.46</v>
      </c>
      <c r="X60">
        <v>30.292999999999999</v>
      </c>
      <c r="Y60">
        <v>22.388000000000002</v>
      </c>
      <c r="Z60">
        <v>23.814</v>
      </c>
      <c r="AA60">
        <v>37.542000000000002</v>
      </c>
      <c r="AB60">
        <v>33.868000000000002</v>
      </c>
      <c r="AC60">
        <v>16.704999999999998</v>
      </c>
      <c r="AD60">
        <v>16.783999999999999</v>
      </c>
      <c r="AE60">
        <v>22.19</v>
      </c>
      <c r="AF60">
        <v>12.234</v>
      </c>
      <c r="AG60">
        <v>37.576999999999998</v>
      </c>
      <c r="AH60">
        <v>32.261000000000003</v>
      </c>
      <c r="AI60" s="12">
        <v>18.721</v>
      </c>
      <c r="AJ60" s="12">
        <v>14.297000000000001</v>
      </c>
      <c r="AK60" s="12">
        <v>69.242999999999995</v>
      </c>
      <c r="AL60" s="12">
        <v>23.960999999999999</v>
      </c>
      <c r="AM60" s="12">
        <v>36.326000000000001</v>
      </c>
      <c r="AN60" s="12"/>
      <c r="AO60" s="12"/>
      <c r="AP60" s="12"/>
      <c r="AQ60" s="12"/>
      <c r="AR60" s="12"/>
      <c r="AS60" s="12"/>
      <c r="AT60" s="12"/>
      <c r="AU60" s="12"/>
      <c r="AV60" s="12"/>
      <c r="AW60" s="12"/>
      <c r="AX60" s="12"/>
      <c r="AY60" s="12"/>
    </row>
    <row r="61" spans="1:1005" ht="15" x14ac:dyDescent="0.25">
      <c r="A61" s="108">
        <v>45200</v>
      </c>
      <c r="B61" s="109"/>
      <c r="C61" s="109"/>
      <c r="D61" s="110">
        <v>28.11</v>
      </c>
      <c r="E61">
        <v>46.484999999999999</v>
      </c>
      <c r="F61">
        <v>50.698</v>
      </c>
      <c r="G61">
        <v>20.681000000000001</v>
      </c>
      <c r="H61">
        <v>24.370999999999999</v>
      </c>
      <c r="I61">
        <v>20.552</v>
      </c>
      <c r="J61">
        <v>27.968</v>
      </c>
      <c r="K61">
        <v>20.634</v>
      </c>
      <c r="L61">
        <v>17.289000000000001</v>
      </c>
      <c r="M61">
        <v>23.446000000000002</v>
      </c>
      <c r="N61">
        <v>21.853000000000002</v>
      </c>
      <c r="O61">
        <v>28.582000000000001</v>
      </c>
      <c r="P61">
        <v>26.969000000000001</v>
      </c>
      <c r="Q61">
        <v>49.314999999999998</v>
      </c>
      <c r="R61">
        <v>20.774999999999999</v>
      </c>
      <c r="S61">
        <v>25.334</v>
      </c>
      <c r="T61">
        <v>20.155000000000001</v>
      </c>
      <c r="U61">
        <v>15.707000000000001</v>
      </c>
      <c r="V61">
        <v>16.623000000000001</v>
      </c>
      <c r="W61">
        <v>15.757</v>
      </c>
      <c r="X61">
        <v>29.242000000000001</v>
      </c>
      <c r="Y61">
        <v>33.511000000000003</v>
      </c>
      <c r="Z61">
        <v>69.45</v>
      </c>
      <c r="AA61">
        <v>40.695</v>
      </c>
      <c r="AB61">
        <v>21.338999999999999</v>
      </c>
      <c r="AC61">
        <v>16.338000000000001</v>
      </c>
      <c r="AD61">
        <v>19.824999999999999</v>
      </c>
      <c r="AE61">
        <v>27.088000000000001</v>
      </c>
      <c r="AF61">
        <v>11.347</v>
      </c>
      <c r="AG61">
        <v>27.966999999999999</v>
      </c>
      <c r="AH61">
        <v>41.741</v>
      </c>
      <c r="AI61" s="12">
        <v>13.706</v>
      </c>
      <c r="AJ61" s="12">
        <v>23.940999999999999</v>
      </c>
      <c r="AK61" s="12">
        <v>35.43</v>
      </c>
      <c r="AL61" s="12">
        <v>26.213000000000001</v>
      </c>
      <c r="AM61" s="12">
        <v>30.166</v>
      </c>
      <c r="AN61" s="12"/>
      <c r="AO61" s="12"/>
      <c r="AP61" s="12"/>
      <c r="AQ61" s="12"/>
      <c r="AR61" s="12"/>
      <c r="AS61" s="12"/>
      <c r="AT61" s="12"/>
      <c r="AU61" s="12"/>
      <c r="AV61" s="12"/>
      <c r="AW61" s="12"/>
      <c r="AX61" s="12"/>
      <c r="AY61" s="12"/>
    </row>
    <row r="62" spans="1:1005" ht="15" x14ac:dyDescent="0.25">
      <c r="A62" s="108">
        <v>45231</v>
      </c>
      <c r="B62" s="109"/>
      <c r="C62" s="109"/>
      <c r="D62" s="110">
        <v>18.13</v>
      </c>
      <c r="E62">
        <v>26.056999999999999</v>
      </c>
      <c r="F62">
        <v>33.880000000000003</v>
      </c>
      <c r="G62">
        <v>24.035</v>
      </c>
      <c r="H62">
        <v>16.087</v>
      </c>
      <c r="I62">
        <v>14.012</v>
      </c>
      <c r="J62">
        <v>20.151</v>
      </c>
      <c r="K62">
        <v>16.414999999999999</v>
      </c>
      <c r="L62">
        <v>14.625999999999999</v>
      </c>
      <c r="M62">
        <v>18.28</v>
      </c>
      <c r="N62">
        <v>18.408000000000001</v>
      </c>
      <c r="O62">
        <v>19.036999999999999</v>
      </c>
      <c r="P62">
        <v>18.262</v>
      </c>
      <c r="Q62">
        <v>25.149000000000001</v>
      </c>
      <c r="R62">
        <v>22.123000000000001</v>
      </c>
      <c r="S62">
        <v>17.271999999999998</v>
      </c>
      <c r="T62">
        <v>16.742999999999999</v>
      </c>
      <c r="U62">
        <v>14.177</v>
      </c>
      <c r="V62">
        <v>10.919</v>
      </c>
      <c r="W62">
        <v>10.753</v>
      </c>
      <c r="X62">
        <v>21.75</v>
      </c>
      <c r="Y62">
        <v>20.661999999999999</v>
      </c>
      <c r="Z62">
        <v>25.696000000000002</v>
      </c>
      <c r="AA62">
        <v>20.003</v>
      </c>
      <c r="AB62">
        <v>17.5</v>
      </c>
      <c r="AC62">
        <v>14.21</v>
      </c>
      <c r="AD62">
        <v>15.081</v>
      </c>
      <c r="AE62">
        <v>19.849</v>
      </c>
      <c r="AF62">
        <v>10.079000000000001</v>
      </c>
      <c r="AG62">
        <v>14.939</v>
      </c>
      <c r="AH62">
        <v>22.094999999999999</v>
      </c>
      <c r="AI62" s="12">
        <v>12.012</v>
      </c>
      <c r="AJ62" s="12">
        <v>14.205</v>
      </c>
      <c r="AK62" s="12">
        <v>21.640999999999998</v>
      </c>
      <c r="AL62" s="12">
        <v>17.353000000000002</v>
      </c>
      <c r="AM62" s="12">
        <v>22.335000000000001</v>
      </c>
      <c r="AN62" s="12"/>
      <c r="AO62" s="12"/>
      <c r="AP62" s="12"/>
      <c r="AQ62" s="12"/>
      <c r="AR62" s="12"/>
      <c r="AS62" s="12"/>
      <c r="AT62" s="12"/>
      <c r="AU62" s="12"/>
      <c r="AV62" s="12"/>
      <c r="AW62" s="12"/>
      <c r="AX62" s="12"/>
      <c r="AY62" s="12"/>
    </row>
    <row r="63" spans="1:1005" ht="15" x14ac:dyDescent="0.25">
      <c r="A63" s="108">
        <v>45261</v>
      </c>
      <c r="B63" s="109"/>
      <c r="C63" s="109"/>
      <c r="D63" s="110">
        <v>15.25</v>
      </c>
      <c r="E63">
        <v>20.065999999999999</v>
      </c>
      <c r="F63">
        <v>22.481000000000002</v>
      </c>
      <c r="G63">
        <v>17.905999999999999</v>
      </c>
      <c r="H63">
        <v>13.222</v>
      </c>
      <c r="I63">
        <v>12.035</v>
      </c>
      <c r="J63">
        <v>14.042999999999999</v>
      </c>
      <c r="K63">
        <v>14.33</v>
      </c>
      <c r="L63">
        <v>13.313000000000001</v>
      </c>
      <c r="M63">
        <v>16.690000000000001</v>
      </c>
      <c r="N63">
        <v>15.561999999999999</v>
      </c>
      <c r="O63">
        <v>17.468</v>
      </c>
      <c r="P63">
        <v>15.827</v>
      </c>
      <c r="Q63">
        <v>18.669</v>
      </c>
      <c r="R63">
        <v>19.547999999999998</v>
      </c>
      <c r="S63">
        <v>15.436999999999999</v>
      </c>
      <c r="T63">
        <v>13.298999999999999</v>
      </c>
      <c r="U63">
        <v>12.951000000000001</v>
      </c>
      <c r="V63">
        <v>9.5020000000000007</v>
      </c>
      <c r="W63">
        <v>10.148999999999999</v>
      </c>
      <c r="X63">
        <v>15.57</v>
      </c>
      <c r="Y63">
        <v>16.521999999999998</v>
      </c>
      <c r="Z63">
        <v>15.395</v>
      </c>
      <c r="AA63">
        <v>16.097999999999999</v>
      </c>
      <c r="AB63">
        <v>15.635</v>
      </c>
      <c r="AC63">
        <v>12.391</v>
      </c>
      <c r="AD63">
        <v>12.699</v>
      </c>
      <c r="AE63">
        <v>15.984999999999999</v>
      </c>
      <c r="AF63">
        <v>9.6140000000000008</v>
      </c>
      <c r="AG63">
        <v>11.315</v>
      </c>
      <c r="AH63">
        <v>14.436999999999999</v>
      </c>
      <c r="AI63" s="12">
        <v>12.218999999999999</v>
      </c>
      <c r="AJ63" s="12">
        <v>10.563000000000001</v>
      </c>
      <c r="AK63" s="12">
        <v>17.670999999999999</v>
      </c>
      <c r="AL63" s="12">
        <v>15.952</v>
      </c>
      <c r="AM63" s="12">
        <v>18.992000000000001</v>
      </c>
      <c r="AN63" s="12"/>
      <c r="AO63" s="12"/>
      <c r="AP63" s="12"/>
      <c r="AQ63" s="12"/>
      <c r="AR63" s="12"/>
      <c r="AS63" s="12"/>
      <c r="AT63" s="12"/>
      <c r="AU63" s="12"/>
      <c r="AV63" s="12"/>
      <c r="AW63" s="12"/>
      <c r="AX63" s="12"/>
      <c r="AY63" s="12"/>
    </row>
    <row r="64" spans="1:1005" ht="15" x14ac:dyDescent="0.25">
      <c r="A64" s="108">
        <v>45292</v>
      </c>
      <c r="B64" s="109"/>
      <c r="C64" s="109"/>
      <c r="D64" s="110">
        <v>13.58</v>
      </c>
      <c r="E64">
        <v>17.257000000000001</v>
      </c>
      <c r="F64">
        <v>17.157</v>
      </c>
      <c r="G64">
        <v>15.09</v>
      </c>
      <c r="H64">
        <v>11.435</v>
      </c>
      <c r="I64">
        <v>10.816000000000001</v>
      </c>
      <c r="J64">
        <v>11.09</v>
      </c>
      <c r="K64">
        <v>12.247</v>
      </c>
      <c r="L64">
        <v>11.968999999999999</v>
      </c>
      <c r="M64">
        <v>15.222</v>
      </c>
      <c r="N64">
        <v>13.407999999999999</v>
      </c>
      <c r="O64">
        <v>15.504</v>
      </c>
      <c r="P64">
        <v>12.733000000000001</v>
      </c>
      <c r="Q64">
        <v>16.181999999999999</v>
      </c>
      <c r="R64">
        <v>14.868</v>
      </c>
      <c r="S64">
        <v>14.02</v>
      </c>
      <c r="T64">
        <v>11.592000000000001</v>
      </c>
      <c r="U64">
        <v>11.86</v>
      </c>
      <c r="V64">
        <v>8.6950000000000003</v>
      </c>
      <c r="W64">
        <v>8.9849999999999994</v>
      </c>
      <c r="X64">
        <v>16.023</v>
      </c>
      <c r="Y64">
        <v>15.02</v>
      </c>
      <c r="Z64">
        <v>12.474</v>
      </c>
      <c r="AA64">
        <v>13.472</v>
      </c>
      <c r="AB64">
        <v>13.749000000000001</v>
      </c>
      <c r="AC64">
        <v>11.254</v>
      </c>
      <c r="AD64">
        <v>11.61</v>
      </c>
      <c r="AE64">
        <v>14.420999999999999</v>
      </c>
      <c r="AF64">
        <v>8.84</v>
      </c>
      <c r="AG64">
        <v>9.3970000000000002</v>
      </c>
      <c r="AH64">
        <v>12.27</v>
      </c>
      <c r="AI64" s="12">
        <v>11.449</v>
      </c>
      <c r="AJ64" s="12">
        <v>8.8659999999999997</v>
      </c>
      <c r="AK64" s="12">
        <v>14.683999999999999</v>
      </c>
      <c r="AL64" s="12">
        <v>14.885999999999999</v>
      </c>
      <c r="AM64" s="12">
        <v>14.885999999999999</v>
      </c>
      <c r="AN64" s="12"/>
      <c r="AO64" s="12"/>
      <c r="AP64" s="12"/>
      <c r="AQ64" s="12"/>
      <c r="AR64" s="12"/>
      <c r="AS64" s="12"/>
      <c r="AT64" s="12"/>
      <c r="AU64" s="12"/>
      <c r="AV64" s="12"/>
      <c r="AW64" s="12"/>
      <c r="AX64" s="12"/>
      <c r="AY64" s="12"/>
      <c r="ALQ64" t="e">
        <v>#N/A</v>
      </c>
    </row>
    <row r="65" spans="1:1005" ht="15" x14ac:dyDescent="0.25">
      <c r="A65" s="108">
        <v>45323</v>
      </c>
      <c r="B65" s="109"/>
      <c r="C65" s="109"/>
      <c r="D65" s="110">
        <v>12.38</v>
      </c>
      <c r="E65">
        <v>16.649000000000001</v>
      </c>
      <c r="F65">
        <v>21.202000000000002</v>
      </c>
      <c r="G65">
        <v>12.420999999999999</v>
      </c>
      <c r="H65">
        <v>9.4480000000000004</v>
      </c>
      <c r="I65">
        <v>9.0020000000000007</v>
      </c>
      <c r="J65">
        <v>9.7810000000000006</v>
      </c>
      <c r="K65">
        <v>10.363</v>
      </c>
      <c r="L65">
        <v>9.9730000000000008</v>
      </c>
      <c r="M65">
        <v>12.843999999999999</v>
      </c>
      <c r="N65">
        <v>13.689</v>
      </c>
      <c r="O65">
        <v>16.18</v>
      </c>
      <c r="P65">
        <v>10.102</v>
      </c>
      <c r="Q65">
        <v>13.391999999999999</v>
      </c>
      <c r="R65">
        <v>13.492000000000001</v>
      </c>
      <c r="S65">
        <v>12.378</v>
      </c>
      <c r="T65">
        <v>9.3879999999999999</v>
      </c>
      <c r="U65">
        <v>9.9659999999999993</v>
      </c>
      <c r="V65">
        <v>8.1319999999999997</v>
      </c>
      <c r="W65">
        <v>7.37</v>
      </c>
      <c r="X65">
        <v>13.414999999999999</v>
      </c>
      <c r="Y65">
        <v>12.804</v>
      </c>
      <c r="Z65">
        <v>12.196999999999999</v>
      </c>
      <c r="AA65">
        <v>10.429</v>
      </c>
      <c r="AB65">
        <v>12.509</v>
      </c>
      <c r="AC65">
        <v>9.3859999999999992</v>
      </c>
      <c r="AD65">
        <v>9.2789999999999999</v>
      </c>
      <c r="AE65">
        <v>11.52</v>
      </c>
      <c r="AF65">
        <v>7.4039999999999999</v>
      </c>
      <c r="AG65">
        <v>9.4079999999999995</v>
      </c>
      <c r="AH65">
        <v>14.462</v>
      </c>
      <c r="AI65" s="12">
        <v>9.6809999999999992</v>
      </c>
      <c r="AJ65" s="12">
        <v>7.319</v>
      </c>
      <c r="AK65" s="12">
        <v>12.016</v>
      </c>
      <c r="AL65" s="12">
        <v>12.18</v>
      </c>
      <c r="AM65" s="12">
        <v>12.18</v>
      </c>
      <c r="AN65" s="12"/>
      <c r="AO65" s="12"/>
      <c r="AP65" s="12"/>
      <c r="AQ65" s="12"/>
      <c r="AR65" s="12"/>
      <c r="AS65" s="12"/>
      <c r="AT65" s="12"/>
      <c r="AU65" s="12"/>
      <c r="AV65" s="12"/>
      <c r="AW65" s="12"/>
      <c r="AX65" s="12"/>
      <c r="AY65" s="12"/>
      <c r="ALQ65" t="e">
        <v>#N/A</v>
      </c>
    </row>
    <row r="66" spans="1:1005" ht="15" x14ac:dyDescent="0.25">
      <c r="A66" s="108">
        <v>45352</v>
      </c>
      <c r="B66" s="109"/>
      <c r="C66" s="109"/>
      <c r="D66" s="110">
        <v>22.1</v>
      </c>
      <c r="E66">
        <v>36.479999999999997</v>
      </c>
      <c r="F66">
        <v>32.468000000000004</v>
      </c>
      <c r="G66">
        <v>18.207000000000001</v>
      </c>
      <c r="H66">
        <v>21.077000000000002</v>
      </c>
      <c r="I66">
        <v>14.602</v>
      </c>
      <c r="J66">
        <v>11.393000000000001</v>
      </c>
      <c r="K66">
        <v>16.960999999999999</v>
      </c>
      <c r="L66">
        <v>17.456</v>
      </c>
      <c r="M66">
        <v>22.606999999999999</v>
      </c>
      <c r="N66">
        <v>36.369</v>
      </c>
      <c r="O66">
        <v>20.661000000000001</v>
      </c>
      <c r="P66">
        <v>33.381</v>
      </c>
      <c r="Q66">
        <v>23.038</v>
      </c>
      <c r="R66">
        <v>19.457999999999998</v>
      </c>
      <c r="S66">
        <v>16.835000000000001</v>
      </c>
      <c r="T66">
        <v>15.335000000000001</v>
      </c>
      <c r="U66">
        <v>12.545</v>
      </c>
      <c r="V66">
        <v>13.023</v>
      </c>
      <c r="W66">
        <v>20.765999999999998</v>
      </c>
      <c r="X66">
        <v>26.486000000000001</v>
      </c>
      <c r="Y66">
        <v>17.239000000000001</v>
      </c>
      <c r="Z66">
        <v>37.944000000000003</v>
      </c>
      <c r="AA66">
        <v>13.48</v>
      </c>
      <c r="AB66">
        <v>23.074999999999999</v>
      </c>
      <c r="AC66">
        <v>10.009</v>
      </c>
      <c r="AD66">
        <v>15.906000000000001</v>
      </c>
      <c r="AE66">
        <v>23.43</v>
      </c>
      <c r="AF66">
        <v>11.066000000000001</v>
      </c>
      <c r="AG66">
        <v>13.994999999999999</v>
      </c>
      <c r="AH66">
        <v>23.077999999999999</v>
      </c>
      <c r="AI66" s="12">
        <v>12</v>
      </c>
      <c r="AJ66" s="12">
        <v>9.3710000000000004</v>
      </c>
      <c r="AK66" s="12">
        <v>16.131</v>
      </c>
      <c r="AL66" s="12">
        <v>15.798</v>
      </c>
      <c r="AM66" s="12">
        <v>15.798</v>
      </c>
      <c r="AN66" s="12"/>
      <c r="AO66" s="12"/>
      <c r="AP66" s="12"/>
      <c r="AQ66" s="12"/>
      <c r="AR66" s="12"/>
      <c r="AS66" s="12"/>
      <c r="AT66" s="12"/>
      <c r="AU66" s="12"/>
      <c r="AV66" s="12"/>
      <c r="AW66" s="12"/>
      <c r="AX66" s="12"/>
      <c r="AY66" s="12"/>
      <c r="ALQ66" t="e">
        <v>#N/A</v>
      </c>
    </row>
    <row r="67" spans="1:1005" ht="15" x14ac:dyDescent="0.25">
      <c r="A67" s="108">
        <v>45383</v>
      </c>
      <c r="B67" s="109"/>
      <c r="C67" s="109"/>
      <c r="D67" s="110">
        <v>52.61</v>
      </c>
      <c r="E67">
        <v>95.591999999999999</v>
      </c>
      <c r="F67">
        <v>103.036</v>
      </c>
      <c r="G67">
        <v>34.579000000000001</v>
      </c>
      <c r="H67">
        <v>73.891000000000005</v>
      </c>
      <c r="I67">
        <v>34.369</v>
      </c>
      <c r="J67">
        <v>32.097999999999999</v>
      </c>
      <c r="K67">
        <v>65.372</v>
      </c>
      <c r="L67">
        <v>65.671000000000006</v>
      </c>
      <c r="M67">
        <v>49.091000000000001</v>
      </c>
      <c r="N67">
        <v>51.843000000000004</v>
      </c>
      <c r="O67">
        <v>40.307000000000002</v>
      </c>
      <c r="P67">
        <v>71.474000000000004</v>
      </c>
      <c r="Q67">
        <v>49.064999999999998</v>
      </c>
      <c r="R67">
        <v>31.588999999999999</v>
      </c>
      <c r="S67">
        <v>54.828000000000003</v>
      </c>
      <c r="T67">
        <v>53.554000000000002</v>
      </c>
      <c r="U67">
        <v>23.157</v>
      </c>
      <c r="V67">
        <v>22.7</v>
      </c>
      <c r="W67">
        <v>68.44</v>
      </c>
      <c r="X67">
        <v>93.3</v>
      </c>
      <c r="Y67">
        <v>48.225999999999999</v>
      </c>
      <c r="Z67">
        <v>61.78</v>
      </c>
      <c r="AA67">
        <v>43.86</v>
      </c>
      <c r="AB67">
        <v>37.402000000000001</v>
      </c>
      <c r="AC67">
        <v>32.22</v>
      </c>
      <c r="AD67">
        <v>34.686999999999998</v>
      </c>
      <c r="AE67">
        <v>55.893000000000001</v>
      </c>
      <c r="AF67">
        <v>24.614000000000001</v>
      </c>
      <c r="AG67">
        <v>38.11</v>
      </c>
      <c r="AH67">
        <v>31.69</v>
      </c>
      <c r="AI67" s="12">
        <v>25.414999999999999</v>
      </c>
      <c r="AJ67" s="12">
        <v>20.824000000000002</v>
      </c>
      <c r="AK67" s="12">
        <v>29.882999999999999</v>
      </c>
      <c r="AL67" s="12">
        <v>35.578000000000003</v>
      </c>
      <c r="AM67" s="12">
        <v>35.578000000000003</v>
      </c>
      <c r="AN67" s="12"/>
      <c r="AO67" s="12"/>
      <c r="AP67" s="12"/>
      <c r="AQ67" s="12"/>
      <c r="AR67" s="12"/>
      <c r="AS67" s="12"/>
      <c r="AT67" s="12"/>
      <c r="AU67" s="12"/>
      <c r="AV67" s="12"/>
      <c r="AW67" s="12"/>
      <c r="AX67" s="12"/>
      <c r="AY67" s="12"/>
      <c r="ALQ67" t="e">
        <v>#N/A</v>
      </c>
    </row>
    <row r="68" spans="1:1005" ht="15" x14ac:dyDescent="0.25">
      <c r="A68" s="108">
        <v>45413</v>
      </c>
      <c r="B68" s="109"/>
      <c r="C68" s="109"/>
      <c r="D68" s="110">
        <v>146.12</v>
      </c>
      <c r="E68">
        <v>187.83500000000001</v>
      </c>
      <c r="F68">
        <v>207.989</v>
      </c>
      <c r="G68">
        <v>91.341999999999999</v>
      </c>
      <c r="H68">
        <v>125.06</v>
      </c>
      <c r="I68">
        <v>88.456999999999994</v>
      </c>
      <c r="J68">
        <v>99.596999999999994</v>
      </c>
      <c r="K68">
        <v>144.14400000000001</v>
      </c>
      <c r="L68">
        <v>226.89599999999999</v>
      </c>
      <c r="M68">
        <v>158.499</v>
      </c>
      <c r="N68">
        <v>141.547</v>
      </c>
      <c r="O68">
        <v>150.393</v>
      </c>
      <c r="P68">
        <v>205.72200000000001</v>
      </c>
      <c r="Q68">
        <v>150.50200000000001</v>
      </c>
      <c r="R68">
        <v>150.99299999999999</v>
      </c>
      <c r="S68">
        <v>128.83600000000001</v>
      </c>
      <c r="T68">
        <v>198.61799999999999</v>
      </c>
      <c r="U68">
        <v>47.91</v>
      </c>
      <c r="V68">
        <v>83.936999999999998</v>
      </c>
      <c r="W68">
        <v>156.69499999999999</v>
      </c>
      <c r="X68">
        <v>226.65299999999999</v>
      </c>
      <c r="Y68">
        <v>120.223</v>
      </c>
      <c r="Z68">
        <v>157.04599999999999</v>
      </c>
      <c r="AA68">
        <v>174.38</v>
      </c>
      <c r="AB68">
        <v>191.60599999999999</v>
      </c>
      <c r="AC68">
        <v>79.680000000000007</v>
      </c>
      <c r="AD68">
        <v>124.005</v>
      </c>
      <c r="AE68">
        <v>100.056</v>
      </c>
      <c r="AF68">
        <v>50.273000000000003</v>
      </c>
      <c r="AG68">
        <v>121.08499999999999</v>
      </c>
      <c r="AH68">
        <v>97.247</v>
      </c>
      <c r="AI68" s="12">
        <v>68.691999999999993</v>
      </c>
      <c r="AJ68" s="12">
        <v>127.52500000000001</v>
      </c>
      <c r="AK68" s="12">
        <v>134.36699999999999</v>
      </c>
      <c r="AL68" s="12">
        <v>220.185</v>
      </c>
      <c r="AM68" s="12">
        <v>220.185</v>
      </c>
      <c r="AN68" s="12"/>
      <c r="AO68" s="12"/>
      <c r="AP68" s="12"/>
      <c r="AQ68" s="12"/>
      <c r="AR68" s="12"/>
      <c r="AS68" s="12"/>
      <c r="AT68" s="12"/>
      <c r="AU68" s="12"/>
      <c r="AV68" s="12"/>
      <c r="AW68" s="12"/>
      <c r="AX68" s="12"/>
      <c r="AY68" s="12"/>
      <c r="ALQ68" t="e">
        <v>#N/A</v>
      </c>
    </row>
    <row r="69" spans="1:1005" ht="15" x14ac:dyDescent="0.25">
      <c r="A69" s="108">
        <v>45444</v>
      </c>
      <c r="B69" s="109"/>
      <c r="C69" s="109"/>
      <c r="D69" s="110">
        <v>151.61000000000001</v>
      </c>
      <c r="E69">
        <v>244.15899999999999</v>
      </c>
      <c r="F69">
        <v>189.46</v>
      </c>
      <c r="G69">
        <v>143.09200000000001</v>
      </c>
      <c r="H69">
        <v>92.545000000000002</v>
      </c>
      <c r="I69">
        <v>109.84699999999999</v>
      </c>
      <c r="J69">
        <v>174.85</v>
      </c>
      <c r="K69">
        <v>114.837</v>
      </c>
      <c r="L69">
        <v>232.702</v>
      </c>
      <c r="M69">
        <v>132.13900000000001</v>
      </c>
      <c r="N69">
        <v>257.97899999999998</v>
      </c>
      <c r="O69">
        <v>98.424999999999997</v>
      </c>
      <c r="P69">
        <v>261.97699999999998</v>
      </c>
      <c r="Q69">
        <v>127.40600000000001</v>
      </c>
      <c r="R69">
        <v>207.78700000000001</v>
      </c>
      <c r="S69">
        <v>75.227999999999994</v>
      </c>
      <c r="T69">
        <v>121.736</v>
      </c>
      <c r="U69">
        <v>31.556999999999999</v>
      </c>
      <c r="V69">
        <v>86.71</v>
      </c>
      <c r="W69">
        <v>96.902000000000001</v>
      </c>
      <c r="X69">
        <v>228.11099999999999</v>
      </c>
      <c r="Y69">
        <v>83.087999999999994</v>
      </c>
      <c r="Z69">
        <v>131.553</v>
      </c>
      <c r="AA69">
        <v>227.45</v>
      </c>
      <c r="AB69">
        <v>126.82599999999999</v>
      </c>
      <c r="AC69">
        <v>123.28100000000001</v>
      </c>
      <c r="AD69">
        <v>236.38</v>
      </c>
      <c r="AE69">
        <v>54.302</v>
      </c>
      <c r="AF69">
        <v>47.186</v>
      </c>
      <c r="AG69">
        <v>163.94399999999999</v>
      </c>
      <c r="AH69">
        <v>206.63499999999999</v>
      </c>
      <c r="AI69" s="12">
        <v>97.652000000000001</v>
      </c>
      <c r="AJ69" s="12">
        <v>190.43199999999999</v>
      </c>
      <c r="AK69" s="12">
        <v>248.78700000000001</v>
      </c>
      <c r="AL69" s="12">
        <v>237.541</v>
      </c>
      <c r="AM69" s="12">
        <v>237.541</v>
      </c>
      <c r="AN69" s="12"/>
      <c r="AO69" s="12"/>
      <c r="AP69" s="12"/>
      <c r="AQ69" s="12"/>
      <c r="AR69" s="12"/>
      <c r="AS69" s="12"/>
      <c r="AT69" s="12"/>
      <c r="AU69" s="12"/>
      <c r="AV69" s="12"/>
      <c r="AW69" s="12"/>
      <c r="AX69" s="12"/>
      <c r="AY69" s="12"/>
      <c r="ALQ69" t="e">
        <v>#N/A</v>
      </c>
    </row>
    <row r="70" spans="1:1005" ht="15" x14ac:dyDescent="0.25">
      <c r="A70" s="108">
        <v>45474</v>
      </c>
      <c r="B70" s="109"/>
      <c r="C70" s="109"/>
      <c r="D70" s="110">
        <v>67.39</v>
      </c>
      <c r="E70">
        <v>141.65600000000001</v>
      </c>
      <c r="F70">
        <v>76.491</v>
      </c>
      <c r="G70">
        <v>57.771000000000001</v>
      </c>
      <c r="H70">
        <v>39.182000000000002</v>
      </c>
      <c r="I70">
        <v>50.448</v>
      </c>
      <c r="J70">
        <v>92.971999999999994</v>
      </c>
      <c r="K70">
        <v>54.728999999999999</v>
      </c>
      <c r="L70">
        <v>85.555000000000007</v>
      </c>
      <c r="M70">
        <v>40.106999999999999</v>
      </c>
      <c r="N70">
        <v>182.35300000000001</v>
      </c>
      <c r="O70">
        <v>40.308999999999997</v>
      </c>
      <c r="P70">
        <v>78.671999999999997</v>
      </c>
      <c r="Q70">
        <v>64.227000000000004</v>
      </c>
      <c r="R70">
        <v>136.018</v>
      </c>
      <c r="S70">
        <v>25.818999999999999</v>
      </c>
      <c r="T70">
        <v>40.021000000000001</v>
      </c>
      <c r="U70">
        <v>13.936999999999999</v>
      </c>
      <c r="V70">
        <v>27.135999999999999</v>
      </c>
      <c r="W70">
        <v>36.744999999999997</v>
      </c>
      <c r="X70">
        <v>90.436999999999998</v>
      </c>
      <c r="Y70">
        <v>37.738999999999997</v>
      </c>
      <c r="Z70">
        <v>51.426000000000002</v>
      </c>
      <c r="AA70">
        <v>69.451999999999998</v>
      </c>
      <c r="AB70">
        <v>48.854999999999997</v>
      </c>
      <c r="AC70">
        <v>42.826000000000001</v>
      </c>
      <c r="AD70">
        <v>100.788</v>
      </c>
      <c r="AE70">
        <v>21.861000000000001</v>
      </c>
      <c r="AF70">
        <v>21.818999999999999</v>
      </c>
      <c r="AG70">
        <v>48.051000000000002</v>
      </c>
      <c r="AH70">
        <v>78.019000000000005</v>
      </c>
      <c r="AI70" s="12">
        <v>49.052999999999997</v>
      </c>
      <c r="AJ70" s="12">
        <v>107.636</v>
      </c>
      <c r="AK70" s="12">
        <v>144.256</v>
      </c>
      <c r="AL70" s="12">
        <v>107.896</v>
      </c>
      <c r="AM70" s="12">
        <v>107.896</v>
      </c>
      <c r="AN70" s="12"/>
      <c r="AO70" s="12"/>
      <c r="AP70" s="12"/>
      <c r="AQ70" s="12"/>
      <c r="AR70" s="12"/>
      <c r="AS70" s="12"/>
      <c r="AT70" s="12"/>
      <c r="AU70" s="12"/>
      <c r="AV70" s="12"/>
      <c r="AW70" s="12"/>
      <c r="AX70" s="12"/>
      <c r="AY70" s="12"/>
      <c r="ALQ70" t="e">
        <v>#N/A</v>
      </c>
    </row>
    <row r="71" spans="1:1005" ht="15" x14ac:dyDescent="0.25">
      <c r="A71" s="108">
        <v>45505</v>
      </c>
      <c r="B71" s="109"/>
      <c r="C71" s="109"/>
      <c r="D71" s="110">
        <v>38.630000000000003</v>
      </c>
      <c r="E71">
        <v>46.433999999999997</v>
      </c>
      <c r="F71">
        <v>46.656999999999996</v>
      </c>
      <c r="G71">
        <v>34.442</v>
      </c>
      <c r="H71">
        <v>29.224</v>
      </c>
      <c r="I71">
        <v>31.756</v>
      </c>
      <c r="J71">
        <v>31.045999999999999</v>
      </c>
      <c r="K71">
        <v>38.658000000000001</v>
      </c>
      <c r="L71">
        <v>41.085999999999999</v>
      </c>
      <c r="M71">
        <v>21.32</v>
      </c>
      <c r="N71">
        <v>57.906999999999996</v>
      </c>
      <c r="O71">
        <v>21.175999999999998</v>
      </c>
      <c r="P71">
        <v>68.424000000000007</v>
      </c>
      <c r="Q71">
        <v>27.920999999999999</v>
      </c>
      <c r="R71">
        <v>92.314999999999998</v>
      </c>
      <c r="S71">
        <v>20.53</v>
      </c>
      <c r="T71">
        <v>34.295000000000002</v>
      </c>
      <c r="U71">
        <v>10.045</v>
      </c>
      <c r="V71">
        <v>18.545000000000002</v>
      </c>
      <c r="W71">
        <v>20.690999999999999</v>
      </c>
      <c r="X71">
        <v>41.600999999999999</v>
      </c>
      <c r="Y71">
        <v>28.62</v>
      </c>
      <c r="Z71">
        <v>41.051000000000002</v>
      </c>
      <c r="AA71">
        <v>31.532</v>
      </c>
      <c r="AB71">
        <v>22.533000000000001</v>
      </c>
      <c r="AC71">
        <v>32.255000000000003</v>
      </c>
      <c r="AD71">
        <v>32.350999999999999</v>
      </c>
      <c r="AE71">
        <v>15.715</v>
      </c>
      <c r="AF71">
        <v>24.198</v>
      </c>
      <c r="AG71">
        <v>26.48</v>
      </c>
      <c r="AH71">
        <v>29.513999999999999</v>
      </c>
      <c r="AI71" s="12">
        <v>25.625</v>
      </c>
      <c r="AJ71" s="12">
        <v>76.037999999999997</v>
      </c>
      <c r="AK71" s="12">
        <v>46.671999999999997</v>
      </c>
      <c r="AL71" s="12">
        <v>64.271000000000001</v>
      </c>
      <c r="AM71" s="12">
        <v>64.271000000000001</v>
      </c>
      <c r="AN71" s="12"/>
      <c r="AO71" s="12"/>
      <c r="AP71" s="12"/>
      <c r="AQ71" s="12"/>
      <c r="AR71" s="12"/>
      <c r="AS71" s="12"/>
      <c r="AT71" s="12"/>
      <c r="AU71" s="12"/>
      <c r="AV71" s="12"/>
      <c r="AW71" s="12"/>
      <c r="AX71" s="12"/>
      <c r="AY71" s="12"/>
      <c r="ALQ71" t="e">
        <v>#N/A</v>
      </c>
    </row>
    <row r="72" spans="1:1005" ht="15" x14ac:dyDescent="0.25">
      <c r="A72" s="108"/>
      <c r="B72" s="109"/>
      <c r="C72" s="109"/>
      <c r="D72" s="110"/>
      <c r="AI72" s="12"/>
      <c r="AJ72" s="12"/>
      <c r="AK72" s="12"/>
      <c r="AL72" s="12"/>
      <c r="AM72" s="12"/>
      <c r="AN72" s="12"/>
      <c r="AO72" s="12"/>
      <c r="AP72" s="12"/>
      <c r="AQ72" s="12"/>
      <c r="AR72" s="12"/>
      <c r="AS72" s="12"/>
      <c r="AT72" s="12"/>
      <c r="AU72" s="12"/>
      <c r="AV72" s="12"/>
      <c r="AW72" s="12"/>
      <c r="AX72" s="12"/>
      <c r="AY72" s="12"/>
      <c r="ALQ72" t="e">
        <v>#N/A</v>
      </c>
    </row>
    <row r="73" spans="1:1005" ht="15" x14ac:dyDescent="0.25">
      <c r="A73" s="108"/>
      <c r="AI73" s="12"/>
      <c r="AJ73" s="12"/>
      <c r="AK73" s="12"/>
      <c r="AL73" s="12"/>
      <c r="AM73" s="12"/>
      <c r="AN73" s="12"/>
      <c r="AO73" s="12"/>
      <c r="AP73" s="12"/>
      <c r="AQ73" s="12"/>
      <c r="AR73" s="12"/>
      <c r="AS73" s="12"/>
      <c r="AT73" s="12"/>
      <c r="AU73" s="12"/>
      <c r="AV73" s="12"/>
      <c r="AW73" s="12"/>
      <c r="AX73" s="12"/>
      <c r="AY73" s="12"/>
    </row>
    <row r="74" spans="1:1005" ht="15" x14ac:dyDescent="0.25">
      <c r="A74" s="108"/>
      <c r="AI74" s="12"/>
      <c r="AJ74" s="12"/>
      <c r="AK74" s="12"/>
      <c r="AL74" s="12"/>
      <c r="AM74" s="12"/>
      <c r="AN74" s="12"/>
      <c r="AO74" s="12"/>
      <c r="AP74" s="12"/>
      <c r="AQ74" s="12"/>
      <c r="AR74" s="12"/>
      <c r="AS74" s="12"/>
      <c r="AT74" s="12"/>
      <c r="AU74" s="12"/>
      <c r="AV74" s="12"/>
      <c r="AW74" s="12"/>
      <c r="AX74" s="12"/>
      <c r="AY74" s="12"/>
    </row>
    <row r="75" spans="1:1005" ht="15" x14ac:dyDescent="0.25">
      <c r="A75" s="108"/>
      <c r="AI75" s="12"/>
      <c r="AJ75" s="12"/>
      <c r="AK75" s="12"/>
      <c r="AL75" s="12"/>
      <c r="AM75" s="12"/>
      <c r="AN75" s="12"/>
      <c r="AO75" s="12"/>
      <c r="AP75" s="12"/>
      <c r="AQ75" s="12"/>
      <c r="AR75" s="12"/>
      <c r="AS75" s="12"/>
      <c r="AT75" s="12"/>
      <c r="AU75" s="12"/>
      <c r="AV75" s="12"/>
      <c r="AW75" s="12"/>
      <c r="AX75" s="12"/>
      <c r="AY75" s="12"/>
    </row>
    <row r="76" spans="1:1005" ht="15" x14ac:dyDescent="0.25">
      <c r="A76" s="108"/>
      <c r="AI76" s="12"/>
      <c r="AJ76" s="12"/>
      <c r="AK76" s="12"/>
      <c r="AL76" s="12"/>
      <c r="AM76" s="12"/>
      <c r="AN76" s="12"/>
      <c r="AO76" s="12"/>
      <c r="AP76" s="12"/>
      <c r="AQ76" s="12"/>
      <c r="AR76" s="12"/>
      <c r="AS76" s="12"/>
      <c r="AT76" s="12"/>
      <c r="AU76" s="12"/>
      <c r="AV76" s="12"/>
      <c r="AW76" s="12"/>
      <c r="AX76" s="12"/>
      <c r="AY76" s="12"/>
    </row>
    <row r="77" spans="1:1005" ht="15" x14ac:dyDescent="0.25">
      <c r="A77" s="108"/>
      <c r="AI77" s="12"/>
      <c r="AJ77" s="12"/>
      <c r="AK77" s="12"/>
      <c r="AL77" s="12"/>
      <c r="AM77" s="12"/>
      <c r="AN77" s="12"/>
      <c r="AO77" s="12"/>
      <c r="AP77" s="12"/>
      <c r="AQ77" s="12"/>
      <c r="AR77" s="12"/>
      <c r="AS77" s="12"/>
      <c r="AT77" s="12"/>
      <c r="AU77" s="12"/>
      <c r="AV77" s="12"/>
      <c r="AW77" s="12"/>
      <c r="AX77" s="12"/>
      <c r="AY77" s="12"/>
    </row>
    <row r="78" spans="1:1005" ht="15" x14ac:dyDescent="0.25">
      <c r="A78" s="108"/>
      <c r="AI78" s="12"/>
      <c r="AJ78" s="12"/>
      <c r="AK78" s="12"/>
      <c r="AL78" s="12"/>
      <c r="AM78" s="12"/>
      <c r="AN78" s="12"/>
      <c r="AO78" s="12"/>
      <c r="AP78" s="12"/>
      <c r="AQ78" s="12"/>
      <c r="AR78" s="12"/>
      <c r="AS78" s="12"/>
      <c r="AT78" s="12"/>
      <c r="AU78" s="12"/>
      <c r="AV78" s="12"/>
      <c r="AW78" s="12"/>
      <c r="AX78" s="12"/>
      <c r="AY78" s="12"/>
    </row>
    <row r="79" spans="1:1005" ht="15" x14ac:dyDescent="0.25">
      <c r="A79" s="108"/>
      <c r="AI79" s="12"/>
      <c r="AJ79" s="12"/>
      <c r="AK79" s="12"/>
      <c r="AL79" s="12"/>
      <c r="AM79" s="12"/>
      <c r="AN79" s="12"/>
      <c r="AO79" s="12"/>
      <c r="AP79" s="12"/>
      <c r="AQ79" s="12"/>
      <c r="AR79" s="12"/>
      <c r="AS79" s="12"/>
      <c r="AT79" s="12"/>
      <c r="AU79" s="12"/>
      <c r="AV79" s="12"/>
      <c r="AW79" s="12"/>
      <c r="AX79" s="12"/>
      <c r="AY79" s="12"/>
    </row>
    <row r="80" spans="1:1005" ht="15" x14ac:dyDescent="0.25">
      <c r="A80" s="108"/>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E66CD5"/>
  </sheetPr>
  <dimension ref="A1:ALQ80"/>
  <sheetViews>
    <sheetView workbookViewId="0">
      <selection activeCell="D4" sqref="D4"/>
    </sheetView>
  </sheetViews>
  <sheetFormatPr defaultColWidth="18.7109375" defaultRowHeight="12.75" customHeight="1" x14ac:dyDescent="0.25"/>
  <cols>
    <col min="1" max="1" width="9.140625" style="9" customWidth="1"/>
    <col min="2" max="54" width="9.140625" customWidth="1"/>
  </cols>
  <sheetData>
    <row r="1" spans="1:54" s="9" customFormat="1" ht="15" x14ac:dyDescent="0.25">
      <c r="A1" s="111"/>
      <c r="B1" s="112" t="s">
        <v>60</v>
      </c>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3"/>
      <c r="AJ1" s="113"/>
      <c r="AK1" s="113"/>
      <c r="AL1" s="113"/>
      <c r="AM1" s="113"/>
    </row>
    <row r="2" spans="1:54" s="9" customFormat="1" ht="15" x14ac:dyDescent="0.25">
      <c r="A2" s="111"/>
      <c r="B2" s="113" t="s">
        <v>0</v>
      </c>
      <c r="C2" s="113" t="s">
        <v>1</v>
      </c>
      <c r="D2" s="113" t="s">
        <v>2</v>
      </c>
      <c r="E2" s="113">
        <v>1981</v>
      </c>
      <c r="F2" s="113">
        <v>1982</v>
      </c>
      <c r="G2" s="113">
        <v>1983</v>
      </c>
      <c r="H2" s="113">
        <v>1984</v>
      </c>
      <c r="I2" s="113">
        <v>1985</v>
      </c>
      <c r="J2" s="113">
        <v>1986</v>
      </c>
      <c r="K2" s="113">
        <v>1987</v>
      </c>
      <c r="L2" s="113">
        <v>1988</v>
      </c>
      <c r="M2" s="113">
        <v>1989</v>
      </c>
      <c r="N2" s="113">
        <v>1990</v>
      </c>
      <c r="O2" s="113">
        <v>1991</v>
      </c>
      <c r="P2" s="113">
        <v>1992</v>
      </c>
      <c r="Q2" s="113">
        <v>1993</v>
      </c>
      <c r="R2" s="113">
        <v>1994</v>
      </c>
      <c r="S2" s="113">
        <v>1995</v>
      </c>
      <c r="T2" s="113">
        <v>1996</v>
      </c>
      <c r="U2" s="113">
        <v>1997</v>
      </c>
      <c r="V2" s="113">
        <v>1998</v>
      </c>
      <c r="W2" s="113">
        <v>1999</v>
      </c>
      <c r="X2" s="113">
        <v>2000</v>
      </c>
      <c r="Y2" s="113">
        <v>2001</v>
      </c>
      <c r="Z2" s="113">
        <v>2002</v>
      </c>
      <c r="AA2" s="113">
        <v>2003</v>
      </c>
      <c r="AB2" s="113">
        <v>2004</v>
      </c>
      <c r="AC2" s="113">
        <v>2005</v>
      </c>
      <c r="AD2" s="113">
        <v>2006</v>
      </c>
      <c r="AE2" s="113">
        <v>2007</v>
      </c>
      <c r="AF2" s="113">
        <v>2008</v>
      </c>
      <c r="AG2" s="113">
        <v>2009</v>
      </c>
      <c r="AH2" s="113">
        <v>2010</v>
      </c>
      <c r="AI2" s="113">
        <v>2011</v>
      </c>
      <c r="AJ2" s="113">
        <v>2012</v>
      </c>
      <c r="AK2" s="113">
        <v>2013</v>
      </c>
      <c r="AL2" s="113">
        <v>2014</v>
      </c>
      <c r="AM2" s="113">
        <v>2015</v>
      </c>
      <c r="AN2" s="9">
        <v>2016</v>
      </c>
      <c r="AO2" s="9">
        <v>2017</v>
      </c>
      <c r="AP2" s="9">
        <v>2018</v>
      </c>
      <c r="AQ2" s="9">
        <v>2019</v>
      </c>
      <c r="AR2" s="9">
        <v>2020</v>
      </c>
      <c r="AS2" s="9">
        <v>2021</v>
      </c>
      <c r="AT2" s="9">
        <v>2022</v>
      </c>
      <c r="AU2" s="9">
        <v>2023</v>
      </c>
      <c r="AV2" s="9">
        <v>2024</v>
      </c>
      <c r="AW2" s="9">
        <v>2025</v>
      </c>
      <c r="AX2" s="9">
        <v>2026</v>
      </c>
      <c r="AY2" s="9">
        <v>2027</v>
      </c>
      <c r="AZ2" s="9">
        <v>2028</v>
      </c>
      <c r="BA2" s="9">
        <v>2029</v>
      </c>
      <c r="BB2" s="9">
        <v>2030</v>
      </c>
    </row>
    <row r="3" spans="1:54" s="9" customFormat="1" ht="15" x14ac:dyDescent="0.25">
      <c r="A3" s="114" t="str">
        <f>$A$1&amp;A2</f>
        <v/>
      </c>
      <c r="B3" s="115" t="s">
        <v>3</v>
      </c>
      <c r="C3" s="115" t="s">
        <v>4</v>
      </c>
      <c r="D3" s="115" t="s">
        <v>5</v>
      </c>
      <c r="E3" s="115" t="s">
        <v>6</v>
      </c>
      <c r="F3" s="115" t="s">
        <v>7</v>
      </c>
      <c r="G3" s="115" t="s">
        <v>8</v>
      </c>
      <c r="H3" s="115" t="s">
        <v>9</v>
      </c>
      <c r="I3" s="115" t="s">
        <v>10</v>
      </c>
      <c r="J3" s="115" t="s">
        <v>11</v>
      </c>
      <c r="K3" s="115" t="s">
        <v>12</v>
      </c>
      <c r="L3" s="115" t="s">
        <v>13</v>
      </c>
      <c r="M3" s="115" t="s">
        <v>14</v>
      </c>
      <c r="N3" s="115" t="s">
        <v>15</v>
      </c>
      <c r="O3" s="115" t="s">
        <v>16</v>
      </c>
      <c r="P3" s="115" t="s">
        <v>17</v>
      </c>
      <c r="Q3" s="115" t="s">
        <v>18</v>
      </c>
      <c r="R3" s="115" t="s">
        <v>19</v>
      </c>
      <c r="S3" s="115" t="s">
        <v>20</v>
      </c>
      <c r="T3" s="115" t="s">
        <v>21</v>
      </c>
      <c r="U3" s="115" t="s">
        <v>22</v>
      </c>
      <c r="V3" s="115" t="s">
        <v>23</v>
      </c>
      <c r="W3" s="115" t="s">
        <v>24</v>
      </c>
      <c r="X3" s="115" t="s">
        <v>25</v>
      </c>
      <c r="Y3" s="115" t="s">
        <v>26</v>
      </c>
      <c r="Z3" s="115" t="s">
        <v>27</v>
      </c>
      <c r="AA3" s="115" t="s">
        <v>28</v>
      </c>
      <c r="AB3" s="115" t="s">
        <v>29</v>
      </c>
      <c r="AC3" s="115" t="s">
        <v>30</v>
      </c>
      <c r="AD3" s="115" t="s">
        <v>31</v>
      </c>
      <c r="AE3" s="115" t="s">
        <v>32</v>
      </c>
      <c r="AF3" s="115" t="s">
        <v>33</v>
      </c>
      <c r="AG3" s="115" t="s">
        <v>34</v>
      </c>
      <c r="AH3" s="115" t="s">
        <v>35</v>
      </c>
      <c r="AI3" s="115" t="s">
        <v>36</v>
      </c>
      <c r="AJ3" s="115" t="s">
        <v>37</v>
      </c>
      <c r="AK3" s="115" t="s">
        <v>38</v>
      </c>
      <c r="AL3" s="115" t="s">
        <v>39</v>
      </c>
      <c r="AM3" s="115" t="s">
        <v>40</v>
      </c>
      <c r="AN3" s="9" t="s">
        <v>41</v>
      </c>
      <c r="AO3" s="9" t="s">
        <v>42</v>
      </c>
      <c r="AP3" s="9" t="s">
        <v>43</v>
      </c>
      <c r="AQ3" s="9" t="s">
        <v>44</v>
      </c>
      <c r="AR3" s="9" t="s">
        <v>45</v>
      </c>
      <c r="AS3" s="9" t="s">
        <v>46</v>
      </c>
      <c r="AT3" s="9" t="s">
        <v>47</v>
      </c>
      <c r="AU3" s="9" t="s">
        <v>48</v>
      </c>
      <c r="AV3" s="9" t="s">
        <v>49</v>
      </c>
      <c r="AW3" s="9" t="s">
        <v>50</v>
      </c>
      <c r="AX3" s="9" t="s">
        <v>51</v>
      </c>
      <c r="AY3" s="9" t="s">
        <v>52</v>
      </c>
      <c r="AZ3" s="9" t="s">
        <v>53</v>
      </c>
      <c r="BA3" s="9" t="s">
        <v>54</v>
      </c>
      <c r="BB3" s="9" t="s">
        <v>55</v>
      </c>
    </row>
    <row r="4" spans="1:54" ht="15" x14ac:dyDescent="0.25">
      <c r="A4" s="116">
        <v>43466</v>
      </c>
      <c r="B4" s="109"/>
      <c r="C4" s="109"/>
      <c r="D4" s="109">
        <v>25</v>
      </c>
      <c r="E4" s="17">
        <v>25.574999999999999</v>
      </c>
      <c r="F4" s="17">
        <v>25.382000000000001</v>
      </c>
      <c r="G4" s="17">
        <v>25.42</v>
      </c>
      <c r="H4" s="17">
        <v>25.338000000000001</v>
      </c>
      <c r="I4" s="17">
        <v>25.416</v>
      </c>
      <c r="J4" s="17">
        <v>25.428000000000001</v>
      </c>
      <c r="K4" s="17">
        <v>25.376999999999999</v>
      </c>
      <c r="L4" s="17">
        <v>25.890999999999998</v>
      </c>
      <c r="M4" s="17">
        <v>25.341000000000001</v>
      </c>
      <c r="N4" s="17">
        <v>25.437999999999999</v>
      </c>
      <c r="O4" s="17">
        <v>25.372</v>
      </c>
      <c r="P4" s="17">
        <v>25.347999999999999</v>
      </c>
      <c r="Q4" s="17">
        <v>25.974</v>
      </c>
      <c r="R4" s="17">
        <v>25.367000000000001</v>
      </c>
      <c r="S4" s="17">
        <v>25.731999999999999</v>
      </c>
      <c r="T4" s="17">
        <v>25.388000000000002</v>
      </c>
      <c r="U4" s="17">
        <v>25.422999999999998</v>
      </c>
      <c r="V4" s="17">
        <v>25.57</v>
      </c>
      <c r="W4" s="17">
        <v>25.6</v>
      </c>
      <c r="X4" s="17">
        <v>26.97</v>
      </c>
      <c r="Y4" s="17">
        <v>25.356000000000002</v>
      </c>
      <c r="Z4" s="17">
        <v>25.343</v>
      </c>
      <c r="AA4" s="17">
        <v>25.411999999999999</v>
      </c>
      <c r="AB4" s="17">
        <v>25.335000000000001</v>
      </c>
      <c r="AC4" s="17">
        <v>26.728000000000002</v>
      </c>
      <c r="AD4" s="17">
        <v>25.355</v>
      </c>
      <c r="AE4" s="17">
        <v>25.350999999999999</v>
      </c>
      <c r="AF4" s="17">
        <v>25.539000000000001</v>
      </c>
      <c r="AG4" s="17">
        <v>26.018000000000001</v>
      </c>
      <c r="AH4" s="17">
        <v>25.35</v>
      </c>
      <c r="AI4" s="12">
        <v>25.387</v>
      </c>
      <c r="AJ4" s="12">
        <v>25.513000000000002</v>
      </c>
      <c r="AK4" s="12">
        <v>25.484999999999999</v>
      </c>
      <c r="AL4" s="12">
        <v>25.391999999999999</v>
      </c>
      <c r="AM4" s="12">
        <v>25.411999999999999</v>
      </c>
      <c r="AN4" s="12"/>
      <c r="AO4" s="12"/>
      <c r="AP4" s="12"/>
      <c r="AQ4" s="12"/>
      <c r="AR4" s="12"/>
      <c r="AS4" s="12"/>
      <c r="AT4" s="12"/>
      <c r="AU4" s="12"/>
      <c r="AV4" s="12"/>
      <c r="AW4" s="12"/>
      <c r="AX4" s="12"/>
      <c r="AY4" s="12"/>
    </row>
    <row r="5" spans="1:54" ht="15" x14ac:dyDescent="0.25">
      <c r="A5" s="116">
        <v>43497</v>
      </c>
      <c r="B5" s="109"/>
      <c r="C5" s="109"/>
      <c r="D5" s="109">
        <v>22</v>
      </c>
      <c r="E5" s="17">
        <v>22.689</v>
      </c>
      <c r="F5" s="17">
        <v>21.571999999999999</v>
      </c>
      <c r="G5" s="17">
        <v>21.925000000000001</v>
      </c>
      <c r="H5" s="17">
        <v>20.640999999999998</v>
      </c>
      <c r="I5" s="17">
        <v>21.393000000000001</v>
      </c>
      <c r="J5" s="17">
        <v>27.393000000000001</v>
      </c>
      <c r="K5" s="17">
        <v>24.004000000000001</v>
      </c>
      <c r="L5" s="17">
        <v>21.241</v>
      </c>
      <c r="M5" s="17">
        <v>21.79</v>
      </c>
      <c r="N5" s="17">
        <v>21.763999999999999</v>
      </c>
      <c r="O5" s="17">
        <v>21.616</v>
      </c>
      <c r="P5" s="17">
        <v>20.984999999999999</v>
      </c>
      <c r="Q5" s="17">
        <v>25.01</v>
      </c>
      <c r="R5" s="17">
        <v>21.084</v>
      </c>
      <c r="S5" s="17">
        <v>27.443000000000001</v>
      </c>
      <c r="T5" s="17">
        <v>30.902000000000001</v>
      </c>
      <c r="U5" s="17">
        <v>22.079000000000001</v>
      </c>
      <c r="V5" s="17">
        <v>22</v>
      </c>
      <c r="W5" s="17">
        <v>24.786999999999999</v>
      </c>
      <c r="X5" s="17">
        <v>31.015000000000001</v>
      </c>
      <c r="Y5" s="17">
        <v>22.201000000000001</v>
      </c>
      <c r="Z5" s="17">
        <v>20.704999999999998</v>
      </c>
      <c r="AA5" s="17">
        <v>22.48</v>
      </c>
      <c r="AB5" s="17">
        <v>21.013999999999999</v>
      </c>
      <c r="AC5" s="17">
        <v>26.728999999999999</v>
      </c>
      <c r="AD5" s="17">
        <v>20.757999999999999</v>
      </c>
      <c r="AE5" s="17">
        <v>23.984000000000002</v>
      </c>
      <c r="AF5" s="17">
        <v>21.29</v>
      </c>
      <c r="AG5" s="17">
        <v>25.510999999999999</v>
      </c>
      <c r="AH5" s="17">
        <v>20.745999999999999</v>
      </c>
      <c r="AI5" s="12">
        <v>21.600999999999999</v>
      </c>
      <c r="AJ5" s="12">
        <v>21.606999999999999</v>
      </c>
      <c r="AK5" s="12">
        <v>22.015000000000001</v>
      </c>
      <c r="AL5" s="12">
        <v>24.367000000000001</v>
      </c>
      <c r="AM5" s="12">
        <v>25.728000000000002</v>
      </c>
      <c r="AN5" s="12"/>
      <c r="AO5" s="12"/>
      <c r="AP5" s="12"/>
      <c r="AQ5" s="12"/>
      <c r="AR5" s="12"/>
      <c r="AS5" s="12"/>
      <c r="AT5" s="12"/>
      <c r="AU5" s="12"/>
      <c r="AV5" s="12"/>
      <c r="AW5" s="12"/>
      <c r="AX5" s="12"/>
      <c r="AY5" s="12"/>
    </row>
    <row r="6" spans="1:54" ht="15" x14ac:dyDescent="0.25">
      <c r="A6" s="116">
        <v>43525</v>
      </c>
      <c r="B6" s="109"/>
      <c r="C6" s="109"/>
      <c r="D6" s="109">
        <v>39</v>
      </c>
      <c r="E6" s="17">
        <v>32.710999999999999</v>
      </c>
      <c r="F6" s="17">
        <v>41.777000000000001</v>
      </c>
      <c r="G6" s="17">
        <v>46.073999999999998</v>
      </c>
      <c r="H6" s="17">
        <v>25.341000000000001</v>
      </c>
      <c r="I6" s="17">
        <v>39.118000000000002</v>
      </c>
      <c r="J6" s="17">
        <v>54.7</v>
      </c>
      <c r="K6" s="17">
        <v>35.131</v>
      </c>
      <c r="L6" s="17">
        <v>30.690999999999999</v>
      </c>
      <c r="M6" s="17">
        <v>53.593000000000004</v>
      </c>
      <c r="N6" s="17">
        <v>41.615000000000002</v>
      </c>
      <c r="O6" s="17">
        <v>34.743000000000002</v>
      </c>
      <c r="P6" s="17">
        <v>40.381</v>
      </c>
      <c r="Q6" s="17">
        <v>48.63</v>
      </c>
      <c r="R6" s="17">
        <v>41.664000000000001</v>
      </c>
      <c r="S6" s="17">
        <v>69.507999999999996</v>
      </c>
      <c r="T6" s="17">
        <v>42.594000000000001</v>
      </c>
      <c r="U6" s="17">
        <v>40.976999999999997</v>
      </c>
      <c r="V6" s="17">
        <v>34.502000000000002</v>
      </c>
      <c r="W6" s="17">
        <v>36.816000000000003</v>
      </c>
      <c r="X6" s="17">
        <v>39.192</v>
      </c>
      <c r="Y6" s="17">
        <v>36.085000000000001</v>
      </c>
      <c r="Z6" s="17">
        <v>26.097000000000001</v>
      </c>
      <c r="AA6" s="17">
        <v>35.744</v>
      </c>
      <c r="AB6" s="17">
        <v>53.856000000000002</v>
      </c>
      <c r="AC6" s="17">
        <v>39</v>
      </c>
      <c r="AD6" s="17">
        <v>30.300999999999998</v>
      </c>
      <c r="AE6" s="17">
        <v>49.731000000000002</v>
      </c>
      <c r="AF6" s="17">
        <v>26.231000000000002</v>
      </c>
      <c r="AG6" s="17">
        <v>45.191000000000003</v>
      </c>
      <c r="AH6" s="17">
        <v>25.715</v>
      </c>
      <c r="AI6" s="12">
        <v>37.487000000000002</v>
      </c>
      <c r="AJ6" s="12">
        <v>40.545999999999999</v>
      </c>
      <c r="AK6" s="12">
        <v>33.482999999999997</v>
      </c>
      <c r="AL6" s="12">
        <v>33.843000000000004</v>
      </c>
      <c r="AM6" s="12">
        <v>37.843000000000004</v>
      </c>
      <c r="AN6" s="12"/>
      <c r="AO6" s="12"/>
      <c r="AP6" s="12"/>
      <c r="AQ6" s="12"/>
      <c r="AR6" s="12"/>
      <c r="AS6" s="12"/>
      <c r="AT6" s="12"/>
      <c r="AU6" s="12"/>
      <c r="AV6" s="12"/>
      <c r="AW6" s="12"/>
      <c r="AX6" s="12"/>
      <c r="AY6" s="12"/>
    </row>
    <row r="7" spans="1:54" ht="15" x14ac:dyDescent="0.25">
      <c r="A7" s="116">
        <v>43556</v>
      </c>
      <c r="B7" s="109"/>
      <c r="C7" s="109"/>
      <c r="D7" s="109">
        <v>93</v>
      </c>
      <c r="E7" s="17">
        <v>98.677999999999997</v>
      </c>
      <c r="F7" s="17">
        <v>67.626999999999995</v>
      </c>
      <c r="G7" s="17">
        <v>79.381</v>
      </c>
      <c r="H7" s="17">
        <v>60.529000000000003</v>
      </c>
      <c r="I7" s="17">
        <v>154.54599999999999</v>
      </c>
      <c r="J7" s="17">
        <v>137.322</v>
      </c>
      <c r="K7" s="17">
        <v>81.14</v>
      </c>
      <c r="L7" s="17">
        <v>82.07</v>
      </c>
      <c r="M7" s="17">
        <v>128.97399999999999</v>
      </c>
      <c r="N7" s="17">
        <v>126.738</v>
      </c>
      <c r="O7" s="17">
        <v>72.075999999999993</v>
      </c>
      <c r="P7" s="17">
        <v>129.97800000000001</v>
      </c>
      <c r="Q7" s="17">
        <v>170.928</v>
      </c>
      <c r="R7" s="17">
        <v>106.313</v>
      </c>
      <c r="S7" s="17">
        <v>120.363</v>
      </c>
      <c r="T7" s="17">
        <v>101.608</v>
      </c>
      <c r="U7" s="17">
        <v>91.893000000000001</v>
      </c>
      <c r="V7" s="17">
        <v>93</v>
      </c>
      <c r="W7" s="17">
        <v>67.099999999999994</v>
      </c>
      <c r="X7" s="17">
        <v>127.955</v>
      </c>
      <c r="Y7" s="17">
        <v>92.728999999999999</v>
      </c>
      <c r="Z7" s="17">
        <v>78.893000000000001</v>
      </c>
      <c r="AA7" s="17">
        <v>76.959000000000003</v>
      </c>
      <c r="AB7" s="17">
        <v>149.547</v>
      </c>
      <c r="AC7" s="17">
        <v>128.43600000000001</v>
      </c>
      <c r="AD7" s="17">
        <v>117.64100000000001</v>
      </c>
      <c r="AE7" s="17">
        <v>97.382000000000005</v>
      </c>
      <c r="AF7" s="17">
        <v>61.177</v>
      </c>
      <c r="AG7" s="17">
        <v>103.57899999999999</v>
      </c>
      <c r="AH7" s="17">
        <v>91.43</v>
      </c>
      <c r="AI7" s="12">
        <v>86.798000000000002</v>
      </c>
      <c r="AJ7" s="12">
        <v>121.01</v>
      </c>
      <c r="AK7" s="12">
        <v>74.298000000000002</v>
      </c>
      <c r="AL7" s="12">
        <v>60.457000000000001</v>
      </c>
      <c r="AM7" s="12">
        <v>64.084000000000003</v>
      </c>
      <c r="AN7" s="12"/>
      <c r="AO7" s="12"/>
      <c r="AP7" s="12"/>
      <c r="AQ7" s="12"/>
      <c r="AR7" s="12"/>
      <c r="AS7" s="12"/>
      <c r="AT7" s="12"/>
      <c r="AU7" s="12"/>
      <c r="AV7" s="12"/>
      <c r="AW7" s="12"/>
      <c r="AX7" s="12"/>
      <c r="AY7" s="12"/>
    </row>
    <row r="8" spans="1:54" ht="15" x14ac:dyDescent="0.25">
      <c r="A8" s="116">
        <v>43586</v>
      </c>
      <c r="B8" s="109"/>
      <c r="C8" s="109"/>
      <c r="D8" s="109">
        <v>205</v>
      </c>
      <c r="E8" s="17">
        <v>137.25</v>
      </c>
      <c r="F8" s="17">
        <v>167.666</v>
      </c>
      <c r="G8" s="17">
        <v>284.52699999999999</v>
      </c>
      <c r="H8" s="17">
        <v>229.09399999999999</v>
      </c>
      <c r="I8" s="17">
        <v>335.32299999999998</v>
      </c>
      <c r="J8" s="17">
        <v>226.935</v>
      </c>
      <c r="K8" s="17">
        <v>205</v>
      </c>
      <c r="L8" s="17">
        <v>164.61799999999999</v>
      </c>
      <c r="M8" s="17">
        <v>139.292</v>
      </c>
      <c r="N8" s="17">
        <v>160.666</v>
      </c>
      <c r="O8" s="17">
        <v>158.148</v>
      </c>
      <c r="P8" s="17">
        <v>208.31800000000001</v>
      </c>
      <c r="Q8" s="17">
        <v>525.31700000000001</v>
      </c>
      <c r="R8" s="17">
        <v>211.762</v>
      </c>
      <c r="S8" s="17">
        <v>395.423</v>
      </c>
      <c r="T8" s="17">
        <v>280.41699999999997</v>
      </c>
      <c r="U8" s="17">
        <v>259.93200000000002</v>
      </c>
      <c r="V8" s="17">
        <v>254.28100000000001</v>
      </c>
      <c r="W8" s="17">
        <v>209.55699999999999</v>
      </c>
      <c r="X8" s="17">
        <v>271.82600000000002</v>
      </c>
      <c r="Y8" s="17">
        <v>236.46</v>
      </c>
      <c r="Z8" s="17">
        <v>91.185000000000002</v>
      </c>
      <c r="AA8" s="17">
        <v>192.59800000000001</v>
      </c>
      <c r="AB8" s="17">
        <v>189.547</v>
      </c>
      <c r="AC8" s="17">
        <v>374.964</v>
      </c>
      <c r="AD8" s="17">
        <v>200.40199999999999</v>
      </c>
      <c r="AE8" s="17">
        <v>173.78800000000001</v>
      </c>
      <c r="AF8" s="17">
        <v>246.566</v>
      </c>
      <c r="AG8" s="17">
        <v>230.34800000000001</v>
      </c>
      <c r="AH8" s="17">
        <v>194.62200000000001</v>
      </c>
      <c r="AI8" s="12">
        <v>188.631</v>
      </c>
      <c r="AJ8" s="12">
        <v>136.41399999999999</v>
      </c>
      <c r="AK8" s="12">
        <v>187.08</v>
      </c>
      <c r="AL8" s="12">
        <v>179.249</v>
      </c>
      <c r="AM8" s="12">
        <v>139.19399999999999</v>
      </c>
      <c r="AN8" s="12"/>
      <c r="AO8" s="12"/>
      <c r="AP8" s="12"/>
      <c r="AQ8" s="12"/>
      <c r="AR8" s="12"/>
      <c r="AS8" s="12"/>
      <c r="AT8" s="12"/>
      <c r="AU8" s="12"/>
      <c r="AV8" s="12"/>
      <c r="AW8" s="12"/>
      <c r="AX8" s="12"/>
      <c r="AY8" s="12"/>
    </row>
    <row r="9" spans="1:54" ht="15" x14ac:dyDescent="0.25">
      <c r="A9" s="116">
        <v>43617</v>
      </c>
      <c r="B9" s="109"/>
      <c r="C9" s="109"/>
      <c r="D9" s="109">
        <v>171</v>
      </c>
      <c r="E9" s="17">
        <v>103.104</v>
      </c>
      <c r="F9" s="17">
        <v>188.72499999999999</v>
      </c>
      <c r="G9" s="17">
        <v>424.31200000000001</v>
      </c>
      <c r="H9" s="17">
        <v>316.50599999999997</v>
      </c>
      <c r="I9" s="17">
        <v>234.709</v>
      </c>
      <c r="J9" s="17">
        <v>171</v>
      </c>
      <c r="K9" s="17">
        <v>127.755</v>
      </c>
      <c r="L9" s="17">
        <v>153.12899999999999</v>
      </c>
      <c r="M9" s="17">
        <v>75.150999999999996</v>
      </c>
      <c r="N9" s="17">
        <v>148.744</v>
      </c>
      <c r="O9" s="17">
        <v>186.06800000000001</v>
      </c>
      <c r="P9" s="17">
        <v>119.68</v>
      </c>
      <c r="Q9" s="17">
        <v>407.26600000000002</v>
      </c>
      <c r="R9" s="17">
        <v>149.078</v>
      </c>
      <c r="S9" s="17">
        <v>527.77300000000002</v>
      </c>
      <c r="T9" s="17">
        <v>181.22</v>
      </c>
      <c r="U9" s="17">
        <v>258.18299999999999</v>
      </c>
      <c r="V9" s="17">
        <v>225.779</v>
      </c>
      <c r="W9" s="17">
        <v>258.25099999999998</v>
      </c>
      <c r="X9" s="17">
        <v>163.64599999999999</v>
      </c>
      <c r="Y9" s="17">
        <v>128.76</v>
      </c>
      <c r="Z9" s="17">
        <v>46.878999999999998</v>
      </c>
      <c r="AA9" s="17">
        <v>183.685</v>
      </c>
      <c r="AB9" s="17">
        <v>70.688999999999993</v>
      </c>
      <c r="AC9" s="17">
        <v>281.84800000000001</v>
      </c>
      <c r="AD9" s="17">
        <v>110.56</v>
      </c>
      <c r="AE9" s="17">
        <v>89.665999999999997</v>
      </c>
      <c r="AF9" s="17">
        <v>351.35500000000002</v>
      </c>
      <c r="AG9" s="17">
        <v>124.994</v>
      </c>
      <c r="AH9" s="17">
        <v>222.99799999999999</v>
      </c>
      <c r="AI9" s="12">
        <v>259.62299999999999</v>
      </c>
      <c r="AJ9" s="12">
        <v>37.475999999999999</v>
      </c>
      <c r="AK9" s="12">
        <v>124.357</v>
      </c>
      <c r="AL9" s="12">
        <v>189.494</v>
      </c>
      <c r="AM9" s="12">
        <v>141.727</v>
      </c>
      <c r="AN9" s="12"/>
      <c r="AO9" s="12"/>
      <c r="AP9" s="12"/>
      <c r="AQ9" s="12"/>
      <c r="AR9" s="12"/>
      <c r="AS9" s="12"/>
      <c r="AT9" s="12"/>
      <c r="AU9" s="12"/>
      <c r="AV9" s="12"/>
      <c r="AW9" s="12"/>
      <c r="AX9" s="12"/>
      <c r="AY9" s="12"/>
    </row>
    <row r="10" spans="1:54" ht="15" x14ac:dyDescent="0.25">
      <c r="A10" s="116">
        <v>43647</v>
      </c>
      <c r="B10" s="109"/>
      <c r="C10" s="109"/>
      <c r="D10" s="109">
        <v>46</v>
      </c>
      <c r="E10" s="17">
        <v>33.497999999999998</v>
      </c>
      <c r="F10" s="17">
        <v>85.06</v>
      </c>
      <c r="G10" s="17">
        <v>181.09899999999999</v>
      </c>
      <c r="H10" s="17">
        <v>93.129000000000005</v>
      </c>
      <c r="I10" s="17">
        <v>60.058999999999997</v>
      </c>
      <c r="J10" s="17">
        <v>63.406999999999996</v>
      </c>
      <c r="K10" s="17">
        <v>38.654000000000003</v>
      </c>
      <c r="L10" s="17">
        <v>43.307000000000002</v>
      </c>
      <c r="M10" s="17">
        <v>23.251999999999999</v>
      </c>
      <c r="N10" s="17">
        <v>47.731999999999999</v>
      </c>
      <c r="O10" s="17">
        <v>68.173000000000002</v>
      </c>
      <c r="P10" s="17">
        <v>37.451000000000001</v>
      </c>
      <c r="Q10" s="17">
        <v>131.89099999999999</v>
      </c>
      <c r="R10" s="17">
        <v>30.157</v>
      </c>
      <c r="S10" s="17">
        <v>291.726</v>
      </c>
      <c r="T10" s="17">
        <v>49.488999999999997</v>
      </c>
      <c r="U10" s="17">
        <v>62.668999999999997</v>
      </c>
      <c r="V10" s="17">
        <v>74.891000000000005</v>
      </c>
      <c r="W10" s="17">
        <v>107.646</v>
      </c>
      <c r="X10" s="17">
        <v>31.727</v>
      </c>
      <c r="Y10" s="17">
        <v>27.652999999999999</v>
      </c>
      <c r="Z10" s="17">
        <v>12.782999999999999</v>
      </c>
      <c r="AA10" s="17">
        <v>32.695999999999998</v>
      </c>
      <c r="AB10" s="17">
        <v>21.658000000000001</v>
      </c>
      <c r="AC10" s="17">
        <v>78.697999999999993</v>
      </c>
      <c r="AD10" s="17">
        <v>26.114000000000001</v>
      </c>
      <c r="AE10" s="17">
        <v>21.765999999999998</v>
      </c>
      <c r="AF10" s="17">
        <v>111.069</v>
      </c>
      <c r="AG10" s="17">
        <v>49.585000000000001</v>
      </c>
      <c r="AH10" s="17">
        <v>46</v>
      </c>
      <c r="AI10" s="12">
        <v>97.394999999999996</v>
      </c>
      <c r="AJ10" s="12">
        <v>16.919</v>
      </c>
      <c r="AK10" s="12">
        <v>29.734000000000002</v>
      </c>
      <c r="AL10" s="12">
        <v>35.713000000000001</v>
      </c>
      <c r="AM10" s="12">
        <v>36.073</v>
      </c>
      <c r="AN10" s="12"/>
      <c r="AO10" s="12"/>
      <c r="AP10" s="12"/>
      <c r="AQ10" s="12"/>
      <c r="AR10" s="12"/>
      <c r="AS10" s="12"/>
      <c r="AT10" s="12"/>
      <c r="AU10" s="12"/>
      <c r="AV10" s="12"/>
      <c r="AW10" s="12"/>
      <c r="AX10" s="12"/>
      <c r="AY10" s="12"/>
    </row>
    <row r="11" spans="1:54" ht="15" x14ac:dyDescent="0.25">
      <c r="A11" s="116">
        <v>43678</v>
      </c>
      <c r="B11" s="109"/>
      <c r="C11" s="109"/>
      <c r="D11" s="109">
        <v>34</v>
      </c>
      <c r="E11" s="17">
        <v>27.585000000000001</v>
      </c>
      <c r="F11" s="17">
        <v>46.694000000000003</v>
      </c>
      <c r="G11" s="17">
        <v>70.391999999999996</v>
      </c>
      <c r="H11" s="17">
        <v>56.545000000000002</v>
      </c>
      <c r="I11" s="17">
        <v>37.091999999999999</v>
      </c>
      <c r="J11" s="17">
        <v>31.495999999999999</v>
      </c>
      <c r="K11" s="17">
        <v>34.847000000000001</v>
      </c>
      <c r="L11" s="17">
        <v>27.337</v>
      </c>
      <c r="M11" s="17">
        <v>24.901</v>
      </c>
      <c r="N11" s="17">
        <v>30.140999999999998</v>
      </c>
      <c r="O11" s="17">
        <v>31.687999999999999</v>
      </c>
      <c r="P11" s="17">
        <v>34.667000000000002</v>
      </c>
      <c r="Q11" s="17">
        <v>54.462000000000003</v>
      </c>
      <c r="R11" s="17">
        <v>25.155000000000001</v>
      </c>
      <c r="S11" s="17">
        <v>80.103999999999999</v>
      </c>
      <c r="T11" s="17">
        <v>28.463999999999999</v>
      </c>
      <c r="U11" s="17">
        <v>49.024000000000001</v>
      </c>
      <c r="V11" s="17">
        <v>35.137999999999998</v>
      </c>
      <c r="W11" s="17">
        <v>54.923000000000002</v>
      </c>
      <c r="X11" s="17">
        <v>28.827999999999999</v>
      </c>
      <c r="Y11" s="17">
        <v>29.641999999999999</v>
      </c>
      <c r="Z11" s="17">
        <v>18.28</v>
      </c>
      <c r="AA11" s="17">
        <v>24.532</v>
      </c>
      <c r="AB11" s="17">
        <v>25.911999999999999</v>
      </c>
      <c r="AC11" s="17">
        <v>41.98</v>
      </c>
      <c r="AD11" s="17">
        <v>35.298000000000002</v>
      </c>
      <c r="AE11" s="17">
        <v>28.437000000000001</v>
      </c>
      <c r="AF11" s="17">
        <v>46.271999999999998</v>
      </c>
      <c r="AG11" s="17">
        <v>27.494</v>
      </c>
      <c r="AH11" s="17">
        <v>40.21</v>
      </c>
      <c r="AI11" s="12">
        <v>34.917999999999999</v>
      </c>
      <c r="AJ11" s="12">
        <v>23.1</v>
      </c>
      <c r="AK11" s="12">
        <v>34</v>
      </c>
      <c r="AL11" s="12">
        <v>34.994</v>
      </c>
      <c r="AM11" s="12">
        <v>24.835000000000001</v>
      </c>
      <c r="AN11" s="12"/>
      <c r="AO11" s="12"/>
      <c r="AP11" s="12"/>
      <c r="AQ11" s="12"/>
      <c r="AR11" s="12"/>
      <c r="AS11" s="12"/>
      <c r="AT11" s="12"/>
      <c r="AU11" s="12"/>
      <c r="AV11" s="12"/>
      <c r="AW11" s="12"/>
      <c r="AX11" s="12"/>
      <c r="AY11" s="12"/>
    </row>
    <row r="12" spans="1:54" ht="15" x14ac:dyDescent="0.25">
      <c r="A12" s="116">
        <v>43709</v>
      </c>
      <c r="B12" s="109"/>
      <c r="C12" s="109"/>
      <c r="D12" s="109">
        <v>50</v>
      </c>
      <c r="E12" s="17">
        <v>41.076999999999998</v>
      </c>
      <c r="F12" s="17">
        <v>71.778000000000006</v>
      </c>
      <c r="G12" s="17">
        <v>58.012</v>
      </c>
      <c r="H12" s="17">
        <v>58.886000000000003</v>
      </c>
      <c r="I12" s="17">
        <v>61.567999999999998</v>
      </c>
      <c r="J12" s="17">
        <v>61.881999999999998</v>
      </c>
      <c r="K12" s="17">
        <v>47.344999999999999</v>
      </c>
      <c r="L12" s="17">
        <v>57.445</v>
      </c>
      <c r="M12" s="17">
        <v>39.448</v>
      </c>
      <c r="N12" s="17">
        <v>41.866999999999997</v>
      </c>
      <c r="O12" s="17">
        <v>50.292000000000002</v>
      </c>
      <c r="P12" s="17">
        <v>46.533999999999999</v>
      </c>
      <c r="Q12" s="17">
        <v>65.453999999999994</v>
      </c>
      <c r="R12" s="17">
        <v>44.545999999999999</v>
      </c>
      <c r="S12" s="17">
        <v>64.917000000000002</v>
      </c>
      <c r="T12" s="17">
        <v>47.186999999999998</v>
      </c>
      <c r="U12" s="17">
        <v>63.819000000000003</v>
      </c>
      <c r="V12" s="17">
        <v>46.027999999999999</v>
      </c>
      <c r="W12" s="17">
        <v>57.146000000000001</v>
      </c>
      <c r="X12" s="17">
        <v>47.805999999999997</v>
      </c>
      <c r="Y12" s="17">
        <v>42.927</v>
      </c>
      <c r="Z12" s="17">
        <v>37.996000000000002</v>
      </c>
      <c r="AA12" s="17">
        <v>54.832999999999998</v>
      </c>
      <c r="AB12" s="17">
        <v>55.692999999999998</v>
      </c>
      <c r="AC12" s="17">
        <v>50.768999999999998</v>
      </c>
      <c r="AD12" s="17">
        <v>50</v>
      </c>
      <c r="AE12" s="17">
        <v>57.87</v>
      </c>
      <c r="AF12" s="17">
        <v>51.625999999999998</v>
      </c>
      <c r="AG12" s="17">
        <v>41.877000000000002</v>
      </c>
      <c r="AH12" s="17">
        <v>45.176000000000002</v>
      </c>
      <c r="AI12" s="12">
        <v>47.051000000000002</v>
      </c>
      <c r="AJ12" s="12">
        <v>38.027999999999999</v>
      </c>
      <c r="AK12" s="12">
        <v>63.741999999999997</v>
      </c>
      <c r="AL12" s="12">
        <v>49.686</v>
      </c>
      <c r="AM12" s="12">
        <v>39.075000000000003</v>
      </c>
      <c r="AN12" s="12"/>
      <c r="AO12" s="12"/>
      <c r="AP12" s="12"/>
      <c r="AQ12" s="12"/>
      <c r="AR12" s="12"/>
      <c r="AS12" s="12"/>
      <c r="AT12" s="12"/>
      <c r="AU12" s="12"/>
      <c r="AV12" s="12"/>
      <c r="AW12" s="12"/>
      <c r="AX12" s="12"/>
      <c r="AY12" s="12"/>
    </row>
    <row r="13" spans="1:54" ht="15" x14ac:dyDescent="0.25">
      <c r="A13" s="116">
        <v>43739</v>
      </c>
      <c r="B13" s="109"/>
      <c r="C13" s="109"/>
      <c r="D13" s="109">
        <v>64.459999999999994</v>
      </c>
      <c r="E13" s="17">
        <v>70.462000000000003</v>
      </c>
      <c r="F13" s="17">
        <v>72.195999999999998</v>
      </c>
      <c r="G13" s="17">
        <v>66.486000000000004</v>
      </c>
      <c r="H13" s="17">
        <v>79.397999999999996</v>
      </c>
      <c r="I13" s="17">
        <v>113.666</v>
      </c>
      <c r="J13" s="17">
        <v>98.992000000000004</v>
      </c>
      <c r="K13" s="17">
        <v>54.71</v>
      </c>
      <c r="L13" s="17">
        <v>60.273000000000003</v>
      </c>
      <c r="M13" s="17">
        <v>52.548999999999999</v>
      </c>
      <c r="N13" s="17">
        <v>61.253</v>
      </c>
      <c r="O13" s="17">
        <v>55.927</v>
      </c>
      <c r="P13" s="17">
        <v>54.244999999999997</v>
      </c>
      <c r="Q13" s="17">
        <v>82.024000000000001</v>
      </c>
      <c r="R13" s="17">
        <v>57.491</v>
      </c>
      <c r="S13" s="17">
        <v>82.367999999999995</v>
      </c>
      <c r="T13" s="17">
        <v>66.540999999999997</v>
      </c>
      <c r="U13" s="17">
        <v>90.995999999999995</v>
      </c>
      <c r="V13" s="17">
        <v>58.793999999999997</v>
      </c>
      <c r="W13" s="17">
        <v>59.246000000000002</v>
      </c>
      <c r="X13" s="17">
        <v>59.295000000000002</v>
      </c>
      <c r="Y13" s="17">
        <v>53.828000000000003</v>
      </c>
      <c r="Z13" s="17">
        <v>55.750999999999998</v>
      </c>
      <c r="AA13" s="17">
        <v>57.6</v>
      </c>
      <c r="AB13" s="17">
        <v>71.536000000000001</v>
      </c>
      <c r="AC13" s="17">
        <v>77.614000000000004</v>
      </c>
      <c r="AD13" s="17">
        <v>107.105</v>
      </c>
      <c r="AE13" s="17">
        <v>79.352999999999994</v>
      </c>
      <c r="AF13" s="17">
        <v>61.002000000000002</v>
      </c>
      <c r="AG13" s="17">
        <v>54.776000000000003</v>
      </c>
      <c r="AH13" s="17">
        <v>57.747</v>
      </c>
      <c r="AI13" s="12">
        <v>60.497999999999998</v>
      </c>
      <c r="AJ13" s="12">
        <v>49.594000000000001</v>
      </c>
      <c r="AK13" s="12">
        <v>84.852999999999994</v>
      </c>
      <c r="AL13" s="12">
        <v>71.960999999999999</v>
      </c>
      <c r="AM13" s="12">
        <v>50.91</v>
      </c>
      <c r="AN13" s="12"/>
      <c r="AO13" s="12"/>
      <c r="AP13" s="12"/>
      <c r="AQ13" s="12"/>
      <c r="AR13" s="12"/>
      <c r="AS13" s="12"/>
      <c r="AT13" s="12"/>
      <c r="AU13" s="12"/>
      <c r="AV13" s="12"/>
      <c r="AW13" s="12"/>
      <c r="AX13" s="12"/>
      <c r="AY13" s="12"/>
    </row>
    <row r="14" spans="1:54" ht="15" x14ac:dyDescent="0.25">
      <c r="A14" s="116">
        <v>43770</v>
      </c>
      <c r="B14" s="109"/>
      <c r="C14" s="109"/>
      <c r="D14" s="109">
        <v>49.04</v>
      </c>
      <c r="E14" s="17">
        <v>54.311</v>
      </c>
      <c r="F14" s="17">
        <v>58.084000000000003</v>
      </c>
      <c r="G14" s="17">
        <v>58.185000000000002</v>
      </c>
      <c r="H14" s="17">
        <v>59.719000000000001</v>
      </c>
      <c r="I14" s="17">
        <v>70.771000000000001</v>
      </c>
      <c r="J14" s="17">
        <v>71.540000000000006</v>
      </c>
      <c r="K14" s="17">
        <v>51.244</v>
      </c>
      <c r="L14" s="17">
        <v>44.875</v>
      </c>
      <c r="M14" s="17">
        <v>41.773000000000003</v>
      </c>
      <c r="N14" s="17">
        <v>51.503</v>
      </c>
      <c r="O14" s="17">
        <v>47.942999999999998</v>
      </c>
      <c r="P14" s="17">
        <v>50.286999999999999</v>
      </c>
      <c r="Q14" s="17">
        <v>62.719000000000001</v>
      </c>
      <c r="R14" s="17">
        <v>46.167999999999999</v>
      </c>
      <c r="S14" s="17">
        <v>60.454000000000001</v>
      </c>
      <c r="T14" s="17">
        <v>55.085999999999999</v>
      </c>
      <c r="U14" s="17">
        <v>60.845999999999997</v>
      </c>
      <c r="V14" s="17">
        <v>52.503999999999998</v>
      </c>
      <c r="W14" s="17">
        <v>45.908000000000001</v>
      </c>
      <c r="X14" s="17">
        <v>47.966999999999999</v>
      </c>
      <c r="Y14" s="17">
        <v>44.825000000000003</v>
      </c>
      <c r="Z14" s="17">
        <v>42.795000000000002</v>
      </c>
      <c r="AA14" s="17">
        <v>43.834000000000003</v>
      </c>
      <c r="AB14" s="17">
        <v>60.106999999999999</v>
      </c>
      <c r="AC14" s="17">
        <v>59.523000000000003</v>
      </c>
      <c r="AD14" s="17">
        <v>68.372</v>
      </c>
      <c r="AE14" s="17">
        <v>55.005000000000003</v>
      </c>
      <c r="AF14" s="17">
        <v>48.938000000000002</v>
      </c>
      <c r="AG14" s="17">
        <v>45.664000000000001</v>
      </c>
      <c r="AH14" s="17">
        <v>51.369</v>
      </c>
      <c r="AI14" s="12">
        <v>48.661999999999999</v>
      </c>
      <c r="AJ14" s="12">
        <v>38.988999999999997</v>
      </c>
      <c r="AK14" s="12">
        <v>55.076999999999998</v>
      </c>
      <c r="AL14" s="12">
        <v>48.518999999999998</v>
      </c>
      <c r="AM14" s="12">
        <v>45.853999999999999</v>
      </c>
      <c r="AN14" s="12"/>
      <c r="AO14" s="12"/>
      <c r="AP14" s="12"/>
      <c r="AQ14" s="12"/>
      <c r="AR14" s="12"/>
      <c r="AS14" s="12"/>
      <c r="AT14" s="12"/>
      <c r="AU14" s="12"/>
      <c r="AV14" s="12"/>
      <c r="AW14" s="12"/>
      <c r="AX14" s="12"/>
      <c r="AY14" s="12"/>
    </row>
    <row r="15" spans="1:54" ht="15" x14ac:dyDescent="0.25">
      <c r="A15" s="116">
        <v>43800</v>
      </c>
      <c r="B15" s="109"/>
      <c r="C15" s="109"/>
      <c r="D15" s="109">
        <v>43.02</v>
      </c>
      <c r="E15" s="17">
        <v>40.164999999999999</v>
      </c>
      <c r="F15" s="17">
        <v>42.712000000000003</v>
      </c>
      <c r="G15" s="17">
        <v>49.103999999999999</v>
      </c>
      <c r="H15" s="17">
        <v>44.046999999999997</v>
      </c>
      <c r="I15" s="17">
        <v>51.545999999999999</v>
      </c>
      <c r="J15" s="17">
        <v>49.557000000000002</v>
      </c>
      <c r="K15" s="17">
        <v>40.639000000000003</v>
      </c>
      <c r="L15" s="17">
        <v>36.993000000000002</v>
      </c>
      <c r="M15" s="17">
        <v>33.795999999999999</v>
      </c>
      <c r="N15" s="17">
        <v>39.271999999999998</v>
      </c>
      <c r="O15" s="17">
        <v>39.155999999999999</v>
      </c>
      <c r="P15" s="17">
        <v>39.219000000000001</v>
      </c>
      <c r="Q15" s="17">
        <v>51.225000000000001</v>
      </c>
      <c r="R15" s="17">
        <v>37.081000000000003</v>
      </c>
      <c r="S15" s="17">
        <v>50.924999999999997</v>
      </c>
      <c r="T15" s="17">
        <v>48.914999999999999</v>
      </c>
      <c r="U15" s="17">
        <v>45.692999999999998</v>
      </c>
      <c r="V15" s="17">
        <v>44.987000000000002</v>
      </c>
      <c r="W15" s="17">
        <v>38.326999999999998</v>
      </c>
      <c r="X15" s="17">
        <v>38.978000000000002</v>
      </c>
      <c r="Y15" s="17">
        <v>36.151000000000003</v>
      </c>
      <c r="Z15" s="17">
        <v>32.993000000000002</v>
      </c>
      <c r="AA15" s="17">
        <v>37.152000000000001</v>
      </c>
      <c r="AB15" s="17">
        <v>42.256</v>
      </c>
      <c r="AC15" s="17">
        <v>45.194000000000003</v>
      </c>
      <c r="AD15" s="17">
        <v>44.728999999999999</v>
      </c>
      <c r="AE15" s="17">
        <v>40.405999999999999</v>
      </c>
      <c r="AF15" s="17">
        <v>40.817</v>
      </c>
      <c r="AG15" s="17">
        <v>36.566000000000003</v>
      </c>
      <c r="AH15" s="17">
        <v>48.865000000000002</v>
      </c>
      <c r="AI15" s="12">
        <v>39.420999999999999</v>
      </c>
      <c r="AJ15" s="12">
        <v>32.338999999999999</v>
      </c>
      <c r="AK15" s="12">
        <v>40.895000000000003</v>
      </c>
      <c r="AL15" s="12">
        <v>36.893999999999998</v>
      </c>
      <c r="AM15" s="12">
        <v>37.67</v>
      </c>
      <c r="AN15" s="12"/>
      <c r="AO15" s="12"/>
      <c r="AP15" s="12"/>
      <c r="AQ15" s="12"/>
      <c r="AR15" s="12"/>
      <c r="AS15" s="12"/>
      <c r="AT15" s="12"/>
      <c r="AU15" s="12"/>
      <c r="AV15" s="12"/>
      <c r="AW15" s="12"/>
      <c r="AX15" s="12"/>
      <c r="AY15" s="12"/>
    </row>
    <row r="16" spans="1:54" ht="15" x14ac:dyDescent="0.25">
      <c r="A16" s="116">
        <v>43831</v>
      </c>
      <c r="B16" s="109"/>
      <c r="C16" s="109"/>
      <c r="D16" s="109">
        <v>36.299999999999997</v>
      </c>
      <c r="E16" s="17">
        <v>32.875</v>
      </c>
      <c r="F16" s="17">
        <v>36.250999999999998</v>
      </c>
      <c r="G16" s="17">
        <v>41.771999999999998</v>
      </c>
      <c r="H16" s="17">
        <v>37.494</v>
      </c>
      <c r="I16" s="17">
        <v>42.921999999999997</v>
      </c>
      <c r="J16" s="17">
        <v>39.164999999999999</v>
      </c>
      <c r="K16" s="17">
        <v>33.427</v>
      </c>
      <c r="L16" s="17">
        <v>31.486000000000001</v>
      </c>
      <c r="M16" s="17">
        <v>28.81</v>
      </c>
      <c r="N16" s="17">
        <v>32.292000000000002</v>
      </c>
      <c r="O16" s="17">
        <v>32.756999999999998</v>
      </c>
      <c r="P16" s="17">
        <v>33.902999999999999</v>
      </c>
      <c r="Q16" s="17">
        <v>44.706000000000003</v>
      </c>
      <c r="R16" s="17">
        <v>31.966000000000001</v>
      </c>
      <c r="S16" s="17">
        <v>43.776000000000003</v>
      </c>
      <c r="T16" s="17">
        <v>38.481999999999999</v>
      </c>
      <c r="U16" s="17">
        <v>38.795000000000002</v>
      </c>
      <c r="V16" s="17">
        <v>37.426000000000002</v>
      </c>
      <c r="W16" s="17">
        <v>34.133000000000003</v>
      </c>
      <c r="X16" s="17">
        <v>33.753</v>
      </c>
      <c r="Y16" s="17">
        <v>30.806999999999999</v>
      </c>
      <c r="Z16" s="17">
        <v>26.838000000000001</v>
      </c>
      <c r="AA16" s="17">
        <v>31.722999999999999</v>
      </c>
      <c r="AB16" s="17">
        <v>48.904000000000003</v>
      </c>
      <c r="AC16" s="17">
        <v>39.432000000000002</v>
      </c>
      <c r="AD16" s="17">
        <v>37.231999999999999</v>
      </c>
      <c r="AE16" s="17">
        <v>33.082000000000001</v>
      </c>
      <c r="AF16" s="17">
        <v>35.773000000000003</v>
      </c>
      <c r="AG16" s="17">
        <v>30.923999999999999</v>
      </c>
      <c r="AH16" s="17">
        <v>42.154000000000003</v>
      </c>
      <c r="AI16" s="12">
        <v>34.219000000000001</v>
      </c>
      <c r="AJ16" s="12">
        <v>27.681999999999999</v>
      </c>
      <c r="AK16" s="12">
        <v>34.511000000000003</v>
      </c>
      <c r="AL16" s="12">
        <v>31.164000000000001</v>
      </c>
      <c r="AM16" s="12">
        <v>33.545000000000002</v>
      </c>
      <c r="AN16" s="12"/>
      <c r="AO16" s="12"/>
      <c r="AP16" s="12"/>
      <c r="AQ16" s="12"/>
      <c r="AR16" s="12"/>
      <c r="AS16" s="12"/>
      <c r="AT16" s="12"/>
      <c r="AU16" s="12"/>
      <c r="AV16" s="12"/>
      <c r="AW16" s="12"/>
      <c r="AX16" s="12"/>
      <c r="AY16" s="12"/>
    </row>
    <row r="17" spans="1:51" ht="15" x14ac:dyDescent="0.25">
      <c r="A17" s="116">
        <v>43862</v>
      </c>
      <c r="B17" s="109"/>
      <c r="C17" s="109"/>
      <c r="D17" s="109">
        <v>32.25</v>
      </c>
      <c r="E17" s="17">
        <v>29.472000000000001</v>
      </c>
      <c r="F17" s="17">
        <v>33.784999999999997</v>
      </c>
      <c r="G17" s="17">
        <v>35.398000000000003</v>
      </c>
      <c r="H17" s="17">
        <v>32.774999999999999</v>
      </c>
      <c r="I17" s="17">
        <v>57.484000000000002</v>
      </c>
      <c r="J17" s="17">
        <v>42.915999999999997</v>
      </c>
      <c r="K17" s="17">
        <v>28.823</v>
      </c>
      <c r="L17" s="17">
        <v>28.105</v>
      </c>
      <c r="M17" s="17">
        <v>25.15</v>
      </c>
      <c r="N17" s="17">
        <v>29.167000000000002</v>
      </c>
      <c r="O17" s="17">
        <v>29.03</v>
      </c>
      <c r="P17" s="17">
        <v>35.015999999999998</v>
      </c>
      <c r="Q17" s="17">
        <v>38.667000000000002</v>
      </c>
      <c r="R17" s="17">
        <v>37.036000000000001</v>
      </c>
      <c r="S17" s="17">
        <v>49.957999999999998</v>
      </c>
      <c r="T17" s="17">
        <v>34.082999999999998</v>
      </c>
      <c r="U17" s="17">
        <v>35.908999999999999</v>
      </c>
      <c r="V17" s="17">
        <v>37.286000000000001</v>
      </c>
      <c r="W17" s="17">
        <v>36.945999999999998</v>
      </c>
      <c r="X17" s="17">
        <v>31.452999999999999</v>
      </c>
      <c r="Y17" s="17">
        <v>26.651</v>
      </c>
      <c r="Z17" s="17">
        <v>26.024000000000001</v>
      </c>
      <c r="AA17" s="17">
        <v>27.986000000000001</v>
      </c>
      <c r="AB17" s="17">
        <v>43.209000000000003</v>
      </c>
      <c r="AC17" s="17">
        <v>34.347999999999999</v>
      </c>
      <c r="AD17" s="17">
        <v>39.72</v>
      </c>
      <c r="AE17" s="17">
        <v>29.891999999999999</v>
      </c>
      <c r="AF17" s="17">
        <v>36.130000000000003</v>
      </c>
      <c r="AG17" s="17">
        <v>26.439</v>
      </c>
      <c r="AH17" s="17">
        <v>33.859000000000002</v>
      </c>
      <c r="AI17" s="12">
        <v>30.369</v>
      </c>
      <c r="AJ17" s="12">
        <v>24.919</v>
      </c>
      <c r="AK17" s="12">
        <v>35.622999999999998</v>
      </c>
      <c r="AL17" s="12">
        <v>32.228000000000002</v>
      </c>
      <c r="AM17" s="12">
        <v>29.404</v>
      </c>
      <c r="AN17" s="12"/>
      <c r="AO17" s="12"/>
      <c r="AP17" s="12"/>
      <c r="AQ17" s="12"/>
      <c r="AR17" s="12"/>
      <c r="AS17" s="12"/>
      <c r="AT17" s="12"/>
      <c r="AU17" s="12"/>
      <c r="AV17" s="12"/>
      <c r="AW17" s="12"/>
      <c r="AX17" s="12"/>
      <c r="AY17" s="12"/>
    </row>
    <row r="18" spans="1:51" ht="15" x14ac:dyDescent="0.25">
      <c r="A18" s="116">
        <v>43891</v>
      </c>
      <c r="B18" s="109"/>
      <c r="C18" s="109"/>
      <c r="D18" s="109">
        <v>52.65</v>
      </c>
      <c r="E18" s="17">
        <v>54.14</v>
      </c>
      <c r="F18" s="17">
        <v>66.085999999999999</v>
      </c>
      <c r="G18" s="17">
        <v>44.03</v>
      </c>
      <c r="H18" s="17">
        <v>59.978999999999999</v>
      </c>
      <c r="I18" s="17">
        <v>123.67</v>
      </c>
      <c r="J18" s="17">
        <v>57.283999999999999</v>
      </c>
      <c r="K18" s="17">
        <v>42.183</v>
      </c>
      <c r="L18" s="17">
        <v>64.141999999999996</v>
      </c>
      <c r="M18" s="17">
        <v>38.337000000000003</v>
      </c>
      <c r="N18" s="17">
        <v>43.859000000000002</v>
      </c>
      <c r="O18" s="17">
        <v>58.427999999999997</v>
      </c>
      <c r="P18" s="17">
        <v>70.387</v>
      </c>
      <c r="Q18" s="17">
        <v>64.212000000000003</v>
      </c>
      <c r="R18" s="17">
        <v>79.227000000000004</v>
      </c>
      <c r="S18" s="17">
        <v>58.845999999999997</v>
      </c>
      <c r="T18" s="17">
        <v>66.804000000000002</v>
      </c>
      <c r="U18" s="17">
        <v>52.329000000000001</v>
      </c>
      <c r="V18" s="17">
        <v>48.43</v>
      </c>
      <c r="W18" s="17">
        <v>43.703000000000003</v>
      </c>
      <c r="X18" s="17">
        <v>43.795000000000002</v>
      </c>
      <c r="Y18" s="17">
        <v>32.645000000000003</v>
      </c>
      <c r="Z18" s="17">
        <v>37.204999999999998</v>
      </c>
      <c r="AA18" s="17">
        <v>67.575999999999993</v>
      </c>
      <c r="AB18" s="17">
        <v>55.204999999999998</v>
      </c>
      <c r="AC18" s="17">
        <v>46.363999999999997</v>
      </c>
      <c r="AD18" s="17">
        <v>111.28700000000001</v>
      </c>
      <c r="AE18" s="17">
        <v>37.75</v>
      </c>
      <c r="AF18" s="17">
        <v>62.05</v>
      </c>
      <c r="AG18" s="17">
        <v>31.641999999999999</v>
      </c>
      <c r="AH18" s="17">
        <v>53.13</v>
      </c>
      <c r="AI18" s="12">
        <v>51.557000000000002</v>
      </c>
      <c r="AJ18" s="12">
        <v>36.386000000000003</v>
      </c>
      <c r="AK18" s="12">
        <v>45.011000000000003</v>
      </c>
      <c r="AL18" s="12">
        <v>47.999000000000002</v>
      </c>
      <c r="AM18" s="12">
        <v>34.595999999999997</v>
      </c>
      <c r="AN18" s="12"/>
      <c r="AO18" s="12"/>
      <c r="AP18" s="12"/>
      <c r="AQ18" s="12"/>
      <c r="AR18" s="12"/>
      <c r="AS18" s="12"/>
      <c r="AT18" s="12"/>
      <c r="AU18" s="12"/>
      <c r="AV18" s="12"/>
      <c r="AW18" s="12"/>
      <c r="AX18" s="12"/>
      <c r="AY18" s="12"/>
    </row>
    <row r="19" spans="1:51" ht="15" x14ac:dyDescent="0.25">
      <c r="A19" s="116">
        <v>43922</v>
      </c>
      <c r="B19" s="109"/>
      <c r="C19" s="109"/>
      <c r="D19" s="109">
        <v>130.33000000000001</v>
      </c>
      <c r="E19" s="17">
        <v>92.42</v>
      </c>
      <c r="F19" s="17">
        <v>130.286</v>
      </c>
      <c r="G19" s="17">
        <v>117.867</v>
      </c>
      <c r="H19" s="17">
        <v>247.71600000000001</v>
      </c>
      <c r="I19" s="17">
        <v>264.47800000000001</v>
      </c>
      <c r="J19" s="17">
        <v>163.97399999999999</v>
      </c>
      <c r="K19" s="17">
        <v>86.454999999999998</v>
      </c>
      <c r="L19" s="17">
        <v>146.26300000000001</v>
      </c>
      <c r="M19" s="17">
        <v>79.754000000000005</v>
      </c>
      <c r="N19" s="17">
        <v>87.522000000000006</v>
      </c>
      <c r="O19" s="17">
        <v>163.55199999999999</v>
      </c>
      <c r="P19" s="17">
        <v>221.31299999999999</v>
      </c>
      <c r="Q19" s="17">
        <v>143.07900000000001</v>
      </c>
      <c r="R19" s="17">
        <v>125.233</v>
      </c>
      <c r="S19" s="17">
        <v>124.51300000000001</v>
      </c>
      <c r="T19" s="17">
        <v>158.05600000000001</v>
      </c>
      <c r="U19" s="17">
        <v>137.268</v>
      </c>
      <c r="V19" s="17">
        <v>78.147999999999996</v>
      </c>
      <c r="W19" s="17">
        <v>93.174999999999997</v>
      </c>
      <c r="X19" s="17">
        <v>88.406999999999996</v>
      </c>
      <c r="Y19" s="17">
        <v>78.63</v>
      </c>
      <c r="Z19" s="17">
        <v>78.706999999999994</v>
      </c>
      <c r="AA19" s="17">
        <v>170.71899999999999</v>
      </c>
      <c r="AB19" s="17">
        <v>217.84700000000001</v>
      </c>
      <c r="AC19" s="17">
        <v>176.839</v>
      </c>
      <c r="AD19" s="17">
        <v>173.249</v>
      </c>
      <c r="AE19" s="17">
        <v>88.489000000000004</v>
      </c>
      <c r="AF19" s="17">
        <v>123.566</v>
      </c>
      <c r="AG19" s="17">
        <v>96.801000000000002</v>
      </c>
      <c r="AH19" s="17">
        <v>139.803</v>
      </c>
      <c r="AI19" s="12">
        <v>112.60599999999999</v>
      </c>
      <c r="AJ19" s="12">
        <v>66.58</v>
      </c>
      <c r="AK19" s="12">
        <v>106.50700000000001</v>
      </c>
      <c r="AL19" s="12">
        <v>77.944999999999993</v>
      </c>
      <c r="AM19" s="12">
        <v>91.228999999999999</v>
      </c>
      <c r="AN19" s="12"/>
      <c r="AO19" s="12"/>
      <c r="AP19" s="12"/>
      <c r="AQ19" s="12"/>
      <c r="AR19" s="12"/>
      <c r="AS19" s="12"/>
      <c r="AT19" s="12"/>
      <c r="AU19" s="12"/>
      <c r="AV19" s="12"/>
      <c r="AW19" s="12"/>
      <c r="AX19" s="12"/>
      <c r="AY19" s="12"/>
    </row>
    <row r="20" spans="1:51" ht="15" x14ac:dyDescent="0.25">
      <c r="A20" s="116">
        <v>43952</v>
      </c>
      <c r="B20" s="109"/>
      <c r="C20" s="109"/>
      <c r="D20" s="109">
        <v>266.7</v>
      </c>
      <c r="E20" s="17">
        <v>228.858</v>
      </c>
      <c r="F20" s="17">
        <v>402.85700000000003</v>
      </c>
      <c r="G20" s="17">
        <v>528.82899999999995</v>
      </c>
      <c r="H20" s="17">
        <v>485.286</v>
      </c>
      <c r="I20" s="17">
        <v>370.39400000000001</v>
      </c>
      <c r="J20" s="17">
        <v>279.13499999999999</v>
      </c>
      <c r="K20" s="17">
        <v>157.761</v>
      </c>
      <c r="L20" s="17">
        <v>157.04400000000001</v>
      </c>
      <c r="M20" s="17">
        <v>94.763000000000005</v>
      </c>
      <c r="N20" s="17">
        <v>181.33099999999999</v>
      </c>
      <c r="O20" s="17">
        <v>239.81899999999999</v>
      </c>
      <c r="P20" s="17">
        <v>595.98599999999999</v>
      </c>
      <c r="Q20" s="17">
        <v>229.46100000000001</v>
      </c>
      <c r="R20" s="17">
        <v>410.38900000000001</v>
      </c>
      <c r="S20" s="17">
        <v>258.04599999999999</v>
      </c>
      <c r="T20" s="17">
        <v>456.23500000000001</v>
      </c>
      <c r="U20" s="17">
        <v>330.34500000000003</v>
      </c>
      <c r="V20" s="17">
        <v>206.43299999999999</v>
      </c>
      <c r="W20" s="17">
        <v>171.49600000000001</v>
      </c>
      <c r="X20" s="17">
        <v>221.773</v>
      </c>
      <c r="Y20" s="17">
        <v>70.772000000000006</v>
      </c>
      <c r="Z20" s="17">
        <v>200.619</v>
      </c>
      <c r="AA20" s="17">
        <v>220.416</v>
      </c>
      <c r="AB20" s="17">
        <v>466.21199999999999</v>
      </c>
      <c r="AC20" s="17">
        <v>235.62799999999999</v>
      </c>
      <c r="AD20" s="17">
        <v>224.18600000000001</v>
      </c>
      <c r="AE20" s="17">
        <v>384.738</v>
      </c>
      <c r="AF20" s="17">
        <v>321.44400000000002</v>
      </c>
      <c r="AG20" s="17">
        <v>195.63300000000001</v>
      </c>
      <c r="AH20" s="17">
        <v>321.20800000000003</v>
      </c>
      <c r="AI20" s="12">
        <v>105.765</v>
      </c>
      <c r="AJ20" s="12">
        <v>133.74</v>
      </c>
      <c r="AK20" s="12">
        <v>248.744</v>
      </c>
      <c r="AL20" s="12">
        <v>152.114</v>
      </c>
      <c r="AM20" s="12">
        <v>106.572</v>
      </c>
      <c r="AN20" s="12"/>
      <c r="AO20" s="12"/>
      <c r="AP20" s="12"/>
      <c r="AQ20" s="12"/>
      <c r="AR20" s="12"/>
      <c r="AS20" s="12"/>
      <c r="AT20" s="12"/>
      <c r="AU20" s="12"/>
      <c r="AV20" s="12"/>
      <c r="AW20" s="12"/>
      <c r="AX20" s="12"/>
      <c r="AY20" s="12"/>
    </row>
    <row r="21" spans="1:51" ht="15" x14ac:dyDescent="0.25">
      <c r="A21" s="116">
        <v>43983</v>
      </c>
      <c r="B21" s="109"/>
      <c r="C21" s="109"/>
      <c r="D21" s="109">
        <v>180.42</v>
      </c>
      <c r="E21" s="17">
        <v>200.667</v>
      </c>
      <c r="F21" s="17">
        <v>480.09100000000001</v>
      </c>
      <c r="G21" s="17">
        <v>499.69200000000001</v>
      </c>
      <c r="H21" s="17">
        <v>293.34699999999998</v>
      </c>
      <c r="I21" s="17">
        <v>241.23400000000001</v>
      </c>
      <c r="J21" s="17">
        <v>142.34100000000001</v>
      </c>
      <c r="K21" s="17">
        <v>122.20699999999999</v>
      </c>
      <c r="L21" s="17">
        <v>80.742999999999995</v>
      </c>
      <c r="M21" s="17">
        <v>68.759</v>
      </c>
      <c r="N21" s="17">
        <v>170.26900000000001</v>
      </c>
      <c r="O21" s="17">
        <v>120.49299999999999</v>
      </c>
      <c r="P21" s="17">
        <v>433.363</v>
      </c>
      <c r="Q21" s="17">
        <v>127.65600000000001</v>
      </c>
      <c r="R21" s="17">
        <v>484.51499999999999</v>
      </c>
      <c r="S21" s="17">
        <v>131.72499999999999</v>
      </c>
      <c r="T21" s="17">
        <v>369.29599999999999</v>
      </c>
      <c r="U21" s="17">
        <v>208.51400000000001</v>
      </c>
      <c r="V21" s="17">
        <v>207.76</v>
      </c>
      <c r="W21" s="17">
        <v>74.233000000000004</v>
      </c>
      <c r="X21" s="17">
        <v>108.834</v>
      </c>
      <c r="Y21" s="17">
        <v>28.183</v>
      </c>
      <c r="Z21" s="17">
        <v>161.69900000000001</v>
      </c>
      <c r="AA21" s="17">
        <v>80.647000000000006</v>
      </c>
      <c r="AB21" s="17">
        <v>292.68400000000003</v>
      </c>
      <c r="AC21" s="17">
        <v>111.965</v>
      </c>
      <c r="AD21" s="17">
        <v>110.148</v>
      </c>
      <c r="AE21" s="17">
        <v>379.85500000000002</v>
      </c>
      <c r="AF21" s="17">
        <v>155.63499999999999</v>
      </c>
      <c r="AG21" s="17">
        <v>188.364</v>
      </c>
      <c r="AH21" s="17">
        <v>357.60399999999998</v>
      </c>
      <c r="AI21" s="12">
        <v>23.678999999999998</v>
      </c>
      <c r="AJ21" s="12">
        <v>77.549000000000007</v>
      </c>
      <c r="AK21" s="12">
        <v>187.19499999999999</v>
      </c>
      <c r="AL21" s="12">
        <v>138.01400000000001</v>
      </c>
      <c r="AM21" s="12">
        <v>62.959000000000003</v>
      </c>
      <c r="AN21" s="12"/>
      <c r="AO21" s="12"/>
      <c r="AP21" s="12"/>
      <c r="AQ21" s="12"/>
      <c r="AR21" s="12"/>
      <c r="AS21" s="12"/>
      <c r="AT21" s="12"/>
      <c r="AU21" s="12"/>
      <c r="AV21" s="12"/>
      <c r="AW21" s="12"/>
      <c r="AX21" s="12"/>
      <c r="AY21" s="12"/>
    </row>
    <row r="22" spans="1:51" ht="15" x14ac:dyDescent="0.25">
      <c r="A22" s="116">
        <v>44013</v>
      </c>
      <c r="B22" s="109"/>
      <c r="C22" s="109"/>
      <c r="D22" s="109">
        <v>65.19</v>
      </c>
      <c r="E22" s="17">
        <v>97.358999999999995</v>
      </c>
      <c r="F22" s="17">
        <v>193.13399999999999</v>
      </c>
      <c r="G22" s="17">
        <v>161.34800000000001</v>
      </c>
      <c r="H22" s="17">
        <v>80.992000000000004</v>
      </c>
      <c r="I22" s="17">
        <v>86.26</v>
      </c>
      <c r="J22" s="17">
        <v>48.558999999999997</v>
      </c>
      <c r="K22" s="17">
        <v>36.472000000000001</v>
      </c>
      <c r="L22" s="17">
        <v>25.649000000000001</v>
      </c>
      <c r="M22" s="17">
        <v>21.704999999999998</v>
      </c>
      <c r="N22" s="17">
        <v>62.509</v>
      </c>
      <c r="O22" s="17">
        <v>44.314</v>
      </c>
      <c r="P22" s="17">
        <v>145.08099999999999</v>
      </c>
      <c r="Q22" s="17">
        <v>31.15</v>
      </c>
      <c r="R22" s="17">
        <v>271.43700000000001</v>
      </c>
      <c r="S22" s="17">
        <v>39.177</v>
      </c>
      <c r="T22" s="17">
        <v>103.58799999999999</v>
      </c>
      <c r="U22" s="17">
        <v>71.863</v>
      </c>
      <c r="V22" s="17">
        <v>91.521000000000001</v>
      </c>
      <c r="W22" s="17">
        <v>17.314</v>
      </c>
      <c r="X22" s="17">
        <v>24.536999999999999</v>
      </c>
      <c r="Y22" s="17">
        <v>11.785</v>
      </c>
      <c r="Z22" s="17">
        <v>29.827999999999999</v>
      </c>
      <c r="AA22" s="17">
        <v>24.852</v>
      </c>
      <c r="AB22" s="17">
        <v>90.887</v>
      </c>
      <c r="AC22" s="17">
        <v>29.541</v>
      </c>
      <c r="AD22" s="17">
        <v>33.329000000000001</v>
      </c>
      <c r="AE22" s="17">
        <v>117.26</v>
      </c>
      <c r="AF22" s="17">
        <v>68.412999999999997</v>
      </c>
      <c r="AG22" s="17">
        <v>40.718000000000004</v>
      </c>
      <c r="AH22" s="17">
        <v>126.96599999999999</v>
      </c>
      <c r="AI22" s="12">
        <v>14.492000000000001</v>
      </c>
      <c r="AJ22" s="12">
        <v>22.167999999999999</v>
      </c>
      <c r="AK22" s="12">
        <v>39.835000000000001</v>
      </c>
      <c r="AL22" s="12">
        <v>35.741</v>
      </c>
      <c r="AM22" s="12">
        <v>20.675999999999998</v>
      </c>
      <c r="AN22" s="12"/>
      <c r="AO22" s="12"/>
      <c r="AP22" s="12"/>
      <c r="AQ22" s="12"/>
      <c r="AR22" s="12"/>
      <c r="AS22" s="12"/>
      <c r="AT22" s="12"/>
      <c r="AU22" s="12"/>
      <c r="AV22" s="12"/>
      <c r="AW22" s="12"/>
      <c r="AX22" s="12"/>
      <c r="AY22" s="12"/>
    </row>
    <row r="23" spans="1:51" ht="15" x14ac:dyDescent="0.25">
      <c r="A23" s="116">
        <v>44044</v>
      </c>
      <c r="B23" s="109"/>
      <c r="C23" s="109"/>
      <c r="D23" s="109">
        <v>43.52</v>
      </c>
      <c r="E23" s="17">
        <v>52.381999999999998</v>
      </c>
      <c r="F23" s="17">
        <v>76.218000000000004</v>
      </c>
      <c r="G23" s="17">
        <v>84.418000000000006</v>
      </c>
      <c r="H23" s="17">
        <v>46.884999999999998</v>
      </c>
      <c r="I23" s="17">
        <v>42.609000000000002</v>
      </c>
      <c r="J23" s="17">
        <v>41.23</v>
      </c>
      <c r="K23" s="17">
        <v>28.911000000000001</v>
      </c>
      <c r="L23" s="17">
        <v>27.709</v>
      </c>
      <c r="M23" s="17">
        <v>24.34</v>
      </c>
      <c r="N23" s="17">
        <v>32.951999999999998</v>
      </c>
      <c r="O23" s="17">
        <v>40.286000000000001</v>
      </c>
      <c r="P23" s="17">
        <v>61.216000000000001</v>
      </c>
      <c r="Q23" s="17">
        <v>29.94</v>
      </c>
      <c r="R23" s="17">
        <v>81.382000000000005</v>
      </c>
      <c r="S23" s="17">
        <v>30.542999999999999</v>
      </c>
      <c r="T23" s="17">
        <v>68.114999999999995</v>
      </c>
      <c r="U23" s="17">
        <v>39.69</v>
      </c>
      <c r="V23" s="17">
        <v>53.241</v>
      </c>
      <c r="W23" s="17">
        <v>24.466999999999999</v>
      </c>
      <c r="X23" s="17">
        <v>31.109000000000002</v>
      </c>
      <c r="Y23" s="17">
        <v>18.869</v>
      </c>
      <c r="Z23" s="17">
        <v>24.295999999999999</v>
      </c>
      <c r="AA23" s="17">
        <v>28.172000000000001</v>
      </c>
      <c r="AB23" s="17">
        <v>50.798000000000002</v>
      </c>
      <c r="AC23" s="17">
        <v>38.183999999999997</v>
      </c>
      <c r="AD23" s="17">
        <v>32.832000000000001</v>
      </c>
      <c r="AE23" s="17">
        <v>54.097000000000001</v>
      </c>
      <c r="AF23" s="17">
        <v>35.179000000000002</v>
      </c>
      <c r="AG23" s="17">
        <v>40.744999999999997</v>
      </c>
      <c r="AH23" s="17">
        <v>47.018000000000001</v>
      </c>
      <c r="AI23" s="12">
        <v>23.041</v>
      </c>
      <c r="AJ23" s="12">
        <v>30.256</v>
      </c>
      <c r="AK23" s="12">
        <v>39.103999999999999</v>
      </c>
      <c r="AL23" s="12">
        <v>25.241</v>
      </c>
      <c r="AM23" s="12">
        <v>23.92</v>
      </c>
      <c r="AN23" s="12"/>
      <c r="AO23" s="12"/>
      <c r="AP23" s="12"/>
      <c r="AQ23" s="12"/>
      <c r="AR23" s="12"/>
      <c r="AS23" s="12"/>
      <c r="AT23" s="12"/>
      <c r="AU23" s="12"/>
      <c r="AV23" s="12"/>
      <c r="AW23" s="12"/>
      <c r="AX23" s="12"/>
      <c r="AY23" s="12"/>
    </row>
    <row r="24" spans="1:51" ht="15" x14ac:dyDescent="0.25">
      <c r="A24" s="116">
        <v>44075</v>
      </c>
      <c r="B24" s="109"/>
      <c r="C24" s="109"/>
      <c r="D24" s="109">
        <v>65.16</v>
      </c>
      <c r="E24" s="17">
        <v>75.635000000000005</v>
      </c>
      <c r="F24" s="17">
        <v>62.895000000000003</v>
      </c>
      <c r="G24" s="17">
        <v>77.126000000000005</v>
      </c>
      <c r="H24" s="17">
        <v>69.337999999999994</v>
      </c>
      <c r="I24" s="17">
        <v>76.225999999999999</v>
      </c>
      <c r="J24" s="17">
        <v>53.100999999999999</v>
      </c>
      <c r="K24" s="17">
        <v>59.807000000000002</v>
      </c>
      <c r="L24" s="17">
        <v>42.89</v>
      </c>
      <c r="M24" s="17">
        <v>37.692</v>
      </c>
      <c r="N24" s="17">
        <v>52.531999999999996</v>
      </c>
      <c r="O24" s="17">
        <v>51.667000000000002</v>
      </c>
      <c r="P24" s="17">
        <v>71.046000000000006</v>
      </c>
      <c r="Q24" s="17">
        <v>49.988999999999997</v>
      </c>
      <c r="R24" s="17">
        <v>66.512</v>
      </c>
      <c r="S24" s="17">
        <v>50.405000000000001</v>
      </c>
      <c r="T24" s="17">
        <v>77.352999999999994</v>
      </c>
      <c r="U24" s="17">
        <v>50.959000000000003</v>
      </c>
      <c r="V24" s="17">
        <v>57.771000000000001</v>
      </c>
      <c r="W24" s="17">
        <v>43.145000000000003</v>
      </c>
      <c r="X24" s="17">
        <v>44.688000000000002</v>
      </c>
      <c r="Y24" s="17">
        <v>39.067</v>
      </c>
      <c r="Z24" s="17">
        <v>55.813000000000002</v>
      </c>
      <c r="AA24" s="17">
        <v>60.405000000000001</v>
      </c>
      <c r="AB24" s="17">
        <v>57.997999999999998</v>
      </c>
      <c r="AC24" s="17">
        <v>54.551000000000002</v>
      </c>
      <c r="AD24" s="17">
        <v>65.025999999999996</v>
      </c>
      <c r="AE24" s="17">
        <v>58.469000000000001</v>
      </c>
      <c r="AF24" s="17">
        <v>47.619</v>
      </c>
      <c r="AG24" s="17">
        <v>46.448</v>
      </c>
      <c r="AH24" s="17">
        <v>56.030999999999999</v>
      </c>
      <c r="AI24" s="12">
        <v>38.460999999999999</v>
      </c>
      <c r="AJ24" s="12">
        <v>61.201000000000001</v>
      </c>
      <c r="AK24" s="12">
        <v>54.295000000000002</v>
      </c>
      <c r="AL24" s="12">
        <v>39.615000000000002</v>
      </c>
      <c r="AM24" s="12">
        <v>38.79</v>
      </c>
      <c r="AN24" s="12"/>
      <c r="AO24" s="12"/>
      <c r="AP24" s="12"/>
      <c r="AQ24" s="12"/>
      <c r="AR24" s="12"/>
      <c r="AS24" s="12"/>
      <c r="AT24" s="12"/>
      <c r="AU24" s="12"/>
      <c r="AV24" s="12"/>
      <c r="AW24" s="12"/>
      <c r="AX24" s="12"/>
      <c r="AY24" s="12"/>
    </row>
    <row r="25" spans="1:51" ht="15" x14ac:dyDescent="0.25">
      <c r="A25" s="116">
        <v>44105</v>
      </c>
      <c r="B25" s="109"/>
      <c r="C25" s="109"/>
      <c r="D25" s="109">
        <v>76.3</v>
      </c>
      <c r="E25" s="17">
        <v>73.983000000000004</v>
      </c>
      <c r="F25" s="17">
        <v>71.736999999999995</v>
      </c>
      <c r="G25" s="17">
        <v>99.146000000000001</v>
      </c>
      <c r="H25" s="17">
        <v>124.378</v>
      </c>
      <c r="I25" s="17">
        <v>110.354</v>
      </c>
      <c r="J25" s="17">
        <v>60.96</v>
      </c>
      <c r="K25" s="17">
        <v>62.261000000000003</v>
      </c>
      <c r="L25" s="17">
        <v>56.469000000000001</v>
      </c>
      <c r="M25" s="17">
        <v>57.238</v>
      </c>
      <c r="N25" s="17">
        <v>58.509</v>
      </c>
      <c r="O25" s="17">
        <v>59.692999999999998</v>
      </c>
      <c r="P25" s="17">
        <v>88.659000000000006</v>
      </c>
      <c r="Q25" s="17">
        <v>63.375</v>
      </c>
      <c r="R25" s="17">
        <v>84.522000000000006</v>
      </c>
      <c r="S25" s="17">
        <v>70.180000000000007</v>
      </c>
      <c r="T25" s="17">
        <v>106.693</v>
      </c>
      <c r="U25" s="17">
        <v>64.409000000000006</v>
      </c>
      <c r="V25" s="17">
        <v>60.786999999999999</v>
      </c>
      <c r="W25" s="17">
        <v>55.825000000000003</v>
      </c>
      <c r="X25" s="17">
        <v>55.991999999999997</v>
      </c>
      <c r="Y25" s="17">
        <v>56.957000000000001</v>
      </c>
      <c r="Z25" s="17">
        <v>58.432000000000002</v>
      </c>
      <c r="AA25" s="17">
        <v>75.730999999999995</v>
      </c>
      <c r="AB25" s="17">
        <v>85.864999999999995</v>
      </c>
      <c r="AC25" s="17">
        <v>114.003</v>
      </c>
      <c r="AD25" s="17">
        <v>86.063000000000002</v>
      </c>
      <c r="AE25" s="17">
        <v>68.183999999999997</v>
      </c>
      <c r="AF25" s="17">
        <v>60.625999999999998</v>
      </c>
      <c r="AG25" s="17">
        <v>59.954999999999998</v>
      </c>
      <c r="AH25" s="17">
        <v>69.647999999999996</v>
      </c>
      <c r="AI25" s="12">
        <v>50.363999999999997</v>
      </c>
      <c r="AJ25" s="12">
        <v>83.491</v>
      </c>
      <c r="AK25" s="12">
        <v>76.762</v>
      </c>
      <c r="AL25" s="12">
        <v>52.487000000000002</v>
      </c>
      <c r="AM25" s="12">
        <v>68.480999999999995</v>
      </c>
      <c r="AN25" s="12"/>
      <c r="AO25" s="12"/>
      <c r="AP25" s="12"/>
      <c r="AQ25" s="12"/>
      <c r="AR25" s="12"/>
      <c r="AS25" s="12"/>
      <c r="AT25" s="12"/>
      <c r="AU25" s="12"/>
      <c r="AV25" s="12"/>
      <c r="AW25" s="12"/>
      <c r="AX25" s="12"/>
      <c r="AY25" s="12"/>
    </row>
    <row r="26" spans="1:51" ht="15" x14ac:dyDescent="0.25">
      <c r="A26" s="116">
        <v>44136</v>
      </c>
      <c r="B26" s="109"/>
      <c r="C26" s="109"/>
      <c r="D26" s="109">
        <v>53.16</v>
      </c>
      <c r="E26" s="17">
        <v>60.362000000000002</v>
      </c>
      <c r="F26" s="17">
        <v>63.082999999999998</v>
      </c>
      <c r="G26" s="17">
        <v>75.545000000000002</v>
      </c>
      <c r="H26" s="17">
        <v>77.747</v>
      </c>
      <c r="I26" s="17">
        <v>79.932000000000002</v>
      </c>
      <c r="J26" s="17">
        <v>57.374000000000002</v>
      </c>
      <c r="K26" s="17">
        <v>46.923000000000002</v>
      </c>
      <c r="L26" s="17">
        <v>45.088000000000001</v>
      </c>
      <c r="M26" s="17">
        <v>47.081000000000003</v>
      </c>
      <c r="N26" s="17">
        <v>50.381</v>
      </c>
      <c r="O26" s="17">
        <v>55.720999999999997</v>
      </c>
      <c r="P26" s="17">
        <v>67.974000000000004</v>
      </c>
      <c r="Q26" s="17">
        <v>51.137</v>
      </c>
      <c r="R26" s="17">
        <v>62.015999999999998</v>
      </c>
      <c r="S26" s="17">
        <v>58.841000000000001</v>
      </c>
      <c r="T26" s="17">
        <v>71.641999999999996</v>
      </c>
      <c r="U26" s="17">
        <v>57.353000000000002</v>
      </c>
      <c r="V26" s="17">
        <v>47.350999999999999</v>
      </c>
      <c r="W26" s="17">
        <v>44.76</v>
      </c>
      <c r="X26" s="17">
        <v>46.64</v>
      </c>
      <c r="Y26" s="17">
        <v>43.97</v>
      </c>
      <c r="Z26" s="17">
        <v>44.731000000000002</v>
      </c>
      <c r="AA26" s="17">
        <v>63.033000000000001</v>
      </c>
      <c r="AB26" s="17">
        <v>66.012</v>
      </c>
      <c r="AC26" s="17">
        <v>71.408000000000001</v>
      </c>
      <c r="AD26" s="17">
        <v>59.207999999999998</v>
      </c>
      <c r="AE26" s="17">
        <v>55.008000000000003</v>
      </c>
      <c r="AF26" s="17">
        <v>50.935000000000002</v>
      </c>
      <c r="AG26" s="17">
        <v>52.735999999999997</v>
      </c>
      <c r="AH26" s="17">
        <v>56.249000000000002</v>
      </c>
      <c r="AI26" s="12">
        <v>39.613999999999997</v>
      </c>
      <c r="AJ26" s="12">
        <v>54.234999999999999</v>
      </c>
      <c r="AK26" s="12">
        <v>52.249000000000002</v>
      </c>
      <c r="AL26" s="12">
        <v>47.244</v>
      </c>
      <c r="AM26" s="12">
        <v>52.289000000000001</v>
      </c>
      <c r="AN26" s="12"/>
      <c r="AO26" s="12"/>
      <c r="AP26" s="12"/>
      <c r="AQ26" s="12"/>
      <c r="AR26" s="12"/>
      <c r="AS26" s="12"/>
      <c r="AT26" s="12"/>
      <c r="AU26" s="12"/>
      <c r="AV26" s="12"/>
      <c r="AW26" s="12"/>
      <c r="AX26" s="12"/>
      <c r="AY26" s="12"/>
    </row>
    <row r="27" spans="1:51" ht="15" x14ac:dyDescent="0.25">
      <c r="A27" s="116">
        <v>44166</v>
      </c>
      <c r="B27" s="109"/>
      <c r="C27" s="109"/>
      <c r="D27" s="109">
        <v>43.02</v>
      </c>
      <c r="E27" s="17">
        <v>44.554000000000002</v>
      </c>
      <c r="F27" s="17">
        <v>53.351999999999997</v>
      </c>
      <c r="G27" s="17">
        <v>57.639000000000003</v>
      </c>
      <c r="H27" s="17">
        <v>57.424999999999997</v>
      </c>
      <c r="I27" s="17">
        <v>56.38</v>
      </c>
      <c r="J27" s="17">
        <v>45.935000000000002</v>
      </c>
      <c r="K27" s="17">
        <v>38.863999999999997</v>
      </c>
      <c r="L27" s="17">
        <v>36.860999999999997</v>
      </c>
      <c r="M27" s="17">
        <v>35.603999999999999</v>
      </c>
      <c r="N27" s="17">
        <v>41.16</v>
      </c>
      <c r="O27" s="17">
        <v>43.701000000000001</v>
      </c>
      <c r="P27" s="17">
        <v>56.034999999999997</v>
      </c>
      <c r="Q27" s="17">
        <v>41.857999999999997</v>
      </c>
      <c r="R27" s="17">
        <v>52.365000000000002</v>
      </c>
      <c r="S27" s="17">
        <v>51.716999999999999</v>
      </c>
      <c r="T27" s="17">
        <v>54.905000000000001</v>
      </c>
      <c r="U27" s="17">
        <v>49.228999999999999</v>
      </c>
      <c r="V27" s="17">
        <v>39.704999999999998</v>
      </c>
      <c r="W27" s="17">
        <v>36.067999999999998</v>
      </c>
      <c r="X27" s="17">
        <v>37.829000000000001</v>
      </c>
      <c r="Y27" s="17">
        <v>34.006999999999998</v>
      </c>
      <c r="Z27" s="17">
        <v>37.963000000000001</v>
      </c>
      <c r="AA27" s="17">
        <v>44.83</v>
      </c>
      <c r="AB27" s="17">
        <v>50.969000000000001</v>
      </c>
      <c r="AC27" s="17">
        <v>47.841000000000001</v>
      </c>
      <c r="AD27" s="17">
        <v>44.777000000000001</v>
      </c>
      <c r="AE27" s="17">
        <v>46.557000000000002</v>
      </c>
      <c r="AF27" s="17">
        <v>41.314</v>
      </c>
      <c r="AG27" s="17">
        <v>50.866999999999997</v>
      </c>
      <c r="AH27" s="17">
        <v>46.322000000000003</v>
      </c>
      <c r="AI27" s="12">
        <v>32.909999999999997</v>
      </c>
      <c r="AJ27" s="12">
        <v>40.256999999999998</v>
      </c>
      <c r="AK27" s="12">
        <v>40.548999999999999</v>
      </c>
      <c r="AL27" s="12">
        <v>39.125999999999998</v>
      </c>
      <c r="AM27" s="12">
        <v>38.517000000000003</v>
      </c>
      <c r="AN27" s="12"/>
      <c r="AO27" s="12"/>
      <c r="AP27" s="12"/>
      <c r="AQ27" s="12"/>
      <c r="AR27" s="12"/>
      <c r="AS27" s="12"/>
      <c r="AT27" s="12"/>
      <c r="AU27" s="12"/>
      <c r="AV27" s="12"/>
      <c r="AW27" s="12"/>
      <c r="AX27" s="12"/>
      <c r="AY27" s="12"/>
    </row>
    <row r="28" spans="1:51" ht="15" x14ac:dyDescent="0.25">
      <c r="A28" s="116">
        <v>44197</v>
      </c>
      <c r="B28" s="109"/>
      <c r="C28" s="109"/>
      <c r="D28" s="109">
        <v>36.299999999999997</v>
      </c>
      <c r="E28" s="17">
        <v>38.015000000000001</v>
      </c>
      <c r="F28" s="17">
        <v>45.55</v>
      </c>
      <c r="G28" s="17">
        <v>49.972999999999999</v>
      </c>
      <c r="H28" s="17">
        <v>48.145000000000003</v>
      </c>
      <c r="I28" s="17">
        <v>45.656999999999996</v>
      </c>
      <c r="J28" s="17">
        <v>38.173999999999999</v>
      </c>
      <c r="K28" s="17">
        <v>33.209000000000003</v>
      </c>
      <c r="L28" s="17">
        <v>31.597000000000001</v>
      </c>
      <c r="M28" s="17">
        <v>29.17</v>
      </c>
      <c r="N28" s="17">
        <v>34.658000000000001</v>
      </c>
      <c r="O28" s="17">
        <v>38.033999999999999</v>
      </c>
      <c r="P28" s="17">
        <v>49.069000000000003</v>
      </c>
      <c r="Q28" s="17">
        <v>36.365000000000002</v>
      </c>
      <c r="R28" s="17">
        <v>45.131999999999998</v>
      </c>
      <c r="S28" s="17">
        <v>40.991</v>
      </c>
      <c r="T28" s="17">
        <v>46.984000000000002</v>
      </c>
      <c r="U28" s="17">
        <v>41.356999999999999</v>
      </c>
      <c r="V28" s="17">
        <v>35.511000000000003</v>
      </c>
      <c r="W28" s="17">
        <v>31.116</v>
      </c>
      <c r="X28" s="17">
        <v>32.329000000000001</v>
      </c>
      <c r="Y28" s="17">
        <v>27.763000000000002</v>
      </c>
      <c r="Z28" s="17">
        <v>32.451000000000001</v>
      </c>
      <c r="AA28" s="17">
        <v>51.877000000000002</v>
      </c>
      <c r="AB28" s="17">
        <v>44.77</v>
      </c>
      <c r="AC28" s="17">
        <v>40.195</v>
      </c>
      <c r="AD28" s="17">
        <v>37.011000000000003</v>
      </c>
      <c r="AE28" s="17">
        <v>41.164000000000001</v>
      </c>
      <c r="AF28" s="17">
        <v>35.206000000000003</v>
      </c>
      <c r="AG28" s="17">
        <v>42.994999999999997</v>
      </c>
      <c r="AH28" s="17">
        <v>40.607999999999997</v>
      </c>
      <c r="AI28" s="12">
        <v>28.23</v>
      </c>
      <c r="AJ28" s="12">
        <v>33.996000000000002</v>
      </c>
      <c r="AK28" s="12">
        <v>34.546999999999997</v>
      </c>
      <c r="AL28" s="12">
        <v>34.54</v>
      </c>
      <c r="AM28" s="12">
        <v>31.533999999999999</v>
      </c>
      <c r="AN28" s="12"/>
      <c r="AO28" s="12"/>
      <c r="AP28" s="12"/>
      <c r="AQ28" s="12"/>
      <c r="AR28" s="12"/>
      <c r="AS28" s="12"/>
      <c r="AT28" s="12"/>
      <c r="AU28" s="12"/>
      <c r="AV28" s="12"/>
      <c r="AW28" s="12"/>
      <c r="AX28" s="12"/>
      <c r="AY28" s="12"/>
    </row>
    <row r="29" spans="1:51" ht="15" x14ac:dyDescent="0.25">
      <c r="A29" s="116">
        <v>44228</v>
      </c>
      <c r="B29" s="109"/>
      <c r="C29" s="109"/>
      <c r="D29" s="109">
        <v>32.25</v>
      </c>
      <c r="E29" s="17">
        <v>34.228999999999999</v>
      </c>
      <c r="F29" s="17">
        <v>37.457000000000001</v>
      </c>
      <c r="G29" s="17">
        <v>42.197000000000003</v>
      </c>
      <c r="H29" s="17">
        <v>59.917999999999999</v>
      </c>
      <c r="I29" s="17">
        <v>47.531999999999996</v>
      </c>
      <c r="J29" s="17">
        <v>31.855</v>
      </c>
      <c r="K29" s="17">
        <v>28.657</v>
      </c>
      <c r="L29" s="17">
        <v>26.581</v>
      </c>
      <c r="M29" s="17">
        <v>25.655000000000001</v>
      </c>
      <c r="N29" s="17">
        <v>29.693999999999999</v>
      </c>
      <c r="O29" s="17">
        <v>37.554000000000002</v>
      </c>
      <c r="P29" s="17">
        <v>41.005000000000003</v>
      </c>
      <c r="Q29" s="17">
        <v>40.017000000000003</v>
      </c>
      <c r="R29" s="17">
        <v>49.901000000000003</v>
      </c>
      <c r="S29" s="17">
        <v>35.161000000000001</v>
      </c>
      <c r="T29" s="17">
        <v>41.594000000000001</v>
      </c>
      <c r="U29" s="17">
        <v>39.375999999999998</v>
      </c>
      <c r="V29" s="17">
        <v>36.969000000000001</v>
      </c>
      <c r="W29" s="17">
        <v>28.24</v>
      </c>
      <c r="X29" s="17">
        <v>27.012</v>
      </c>
      <c r="Y29" s="17">
        <v>26.088999999999999</v>
      </c>
      <c r="Z29" s="17">
        <v>27.734000000000002</v>
      </c>
      <c r="AA29" s="17">
        <v>43.866</v>
      </c>
      <c r="AB29" s="17">
        <v>37.475000000000001</v>
      </c>
      <c r="AC29" s="17">
        <v>41.423000000000002</v>
      </c>
      <c r="AD29" s="17">
        <v>32.284999999999997</v>
      </c>
      <c r="AE29" s="17">
        <v>39.621000000000002</v>
      </c>
      <c r="AF29" s="17">
        <v>29.132000000000001</v>
      </c>
      <c r="AG29" s="17">
        <v>33.787999999999997</v>
      </c>
      <c r="AH29" s="17">
        <v>34.628999999999998</v>
      </c>
      <c r="AI29" s="12">
        <v>24.532</v>
      </c>
      <c r="AJ29" s="12">
        <v>33.756999999999998</v>
      </c>
      <c r="AK29" s="12">
        <v>34.197000000000003</v>
      </c>
      <c r="AL29" s="12">
        <v>29.507000000000001</v>
      </c>
      <c r="AM29" s="12">
        <v>27.209</v>
      </c>
      <c r="AN29" s="12"/>
      <c r="AO29" s="12"/>
      <c r="AP29" s="12"/>
      <c r="AQ29" s="12"/>
      <c r="AR29" s="12"/>
      <c r="AS29" s="12"/>
      <c r="AT29" s="12"/>
      <c r="AU29" s="12"/>
      <c r="AV29" s="12"/>
      <c r="AW29" s="12"/>
      <c r="AX29" s="12"/>
      <c r="AY29" s="12"/>
    </row>
    <row r="30" spans="1:51" ht="15" x14ac:dyDescent="0.25">
      <c r="A30" s="116">
        <v>44256</v>
      </c>
      <c r="B30" s="109"/>
      <c r="C30" s="109"/>
      <c r="D30" s="109">
        <v>52.65</v>
      </c>
      <c r="E30" s="17">
        <v>68.625</v>
      </c>
      <c r="F30" s="17">
        <v>47.655999999999999</v>
      </c>
      <c r="G30" s="17">
        <v>75.468000000000004</v>
      </c>
      <c r="H30" s="17">
        <v>127.6</v>
      </c>
      <c r="I30" s="17">
        <v>64.040000000000006</v>
      </c>
      <c r="J30" s="17">
        <v>46.945999999999998</v>
      </c>
      <c r="K30" s="17">
        <v>66.304000000000002</v>
      </c>
      <c r="L30" s="17">
        <v>40.085000000000001</v>
      </c>
      <c r="M30" s="17">
        <v>40.896000000000001</v>
      </c>
      <c r="N30" s="17">
        <v>60.472000000000001</v>
      </c>
      <c r="O30" s="17">
        <v>75.647000000000006</v>
      </c>
      <c r="P30" s="17">
        <v>68.322999999999993</v>
      </c>
      <c r="Q30" s="17">
        <v>85.346000000000004</v>
      </c>
      <c r="R30" s="17">
        <v>60.421999999999997</v>
      </c>
      <c r="S30" s="17">
        <v>69.748999999999995</v>
      </c>
      <c r="T30" s="17">
        <v>60.625</v>
      </c>
      <c r="U30" s="17">
        <v>52.676000000000002</v>
      </c>
      <c r="V30" s="17">
        <v>45.031999999999996</v>
      </c>
      <c r="W30" s="17">
        <v>41.152000000000001</v>
      </c>
      <c r="X30" s="17">
        <v>33.366999999999997</v>
      </c>
      <c r="Y30" s="17">
        <v>38.380000000000003</v>
      </c>
      <c r="Z30" s="17">
        <v>68.956000000000003</v>
      </c>
      <c r="AA30" s="17">
        <v>57.82</v>
      </c>
      <c r="AB30" s="17">
        <v>50.737000000000002</v>
      </c>
      <c r="AC30" s="17">
        <v>116.849</v>
      </c>
      <c r="AD30" s="17">
        <v>41.381999999999998</v>
      </c>
      <c r="AE30" s="17">
        <v>68.424999999999997</v>
      </c>
      <c r="AF30" s="17">
        <v>34.856999999999999</v>
      </c>
      <c r="AG30" s="17">
        <v>54.576000000000001</v>
      </c>
      <c r="AH30" s="17">
        <v>59.374000000000002</v>
      </c>
      <c r="AI30" s="12">
        <v>36.966999999999999</v>
      </c>
      <c r="AJ30" s="12">
        <v>44.68</v>
      </c>
      <c r="AK30" s="12">
        <v>52.100999999999999</v>
      </c>
      <c r="AL30" s="12">
        <v>35.905999999999999</v>
      </c>
      <c r="AM30" s="12">
        <v>51.95</v>
      </c>
      <c r="AN30" s="12"/>
      <c r="AO30" s="12"/>
      <c r="AP30" s="12"/>
      <c r="AQ30" s="12"/>
      <c r="AR30" s="12"/>
      <c r="AS30" s="12"/>
      <c r="AT30" s="12"/>
      <c r="AU30" s="12"/>
      <c r="AV30" s="12"/>
      <c r="AW30" s="12"/>
      <c r="AX30" s="12"/>
      <c r="AY30" s="12"/>
    </row>
    <row r="31" spans="1:51" ht="15" x14ac:dyDescent="0.25">
      <c r="A31" s="116">
        <v>44287</v>
      </c>
      <c r="B31" s="109"/>
      <c r="C31" s="109"/>
      <c r="D31" s="109">
        <v>130.33000000000001</v>
      </c>
      <c r="E31" s="17">
        <v>134.00299999999999</v>
      </c>
      <c r="F31" s="17">
        <v>124.32</v>
      </c>
      <c r="G31" s="17">
        <v>279.73099999999999</v>
      </c>
      <c r="H31" s="17">
        <v>274.51499999999999</v>
      </c>
      <c r="I31" s="17">
        <v>177.69200000000001</v>
      </c>
      <c r="J31" s="17">
        <v>94.481999999999999</v>
      </c>
      <c r="K31" s="17">
        <v>148.773</v>
      </c>
      <c r="L31" s="17">
        <v>82.572000000000003</v>
      </c>
      <c r="M31" s="17">
        <v>81.745999999999995</v>
      </c>
      <c r="N31" s="17">
        <v>168.14400000000001</v>
      </c>
      <c r="O31" s="17">
        <v>231.90299999999999</v>
      </c>
      <c r="P31" s="17">
        <v>146.17099999999999</v>
      </c>
      <c r="Q31" s="17">
        <v>131.971</v>
      </c>
      <c r="R31" s="17">
        <v>126.815</v>
      </c>
      <c r="S31" s="17">
        <v>161.69399999999999</v>
      </c>
      <c r="T31" s="17">
        <v>147.21799999999999</v>
      </c>
      <c r="U31" s="17">
        <v>83.361000000000004</v>
      </c>
      <c r="V31" s="17">
        <v>94.677000000000007</v>
      </c>
      <c r="W31" s="17">
        <v>84.137</v>
      </c>
      <c r="X31" s="17">
        <v>79.522000000000006</v>
      </c>
      <c r="Y31" s="17">
        <v>80.152000000000001</v>
      </c>
      <c r="Z31" s="17">
        <v>174.12299999999999</v>
      </c>
      <c r="AA31" s="17">
        <v>225.07499999999999</v>
      </c>
      <c r="AB31" s="17">
        <v>180.65299999999999</v>
      </c>
      <c r="AC31" s="17">
        <v>178.86600000000001</v>
      </c>
      <c r="AD31" s="17">
        <v>95.251000000000005</v>
      </c>
      <c r="AE31" s="17">
        <v>133.25399999999999</v>
      </c>
      <c r="AF31" s="17">
        <v>100.37</v>
      </c>
      <c r="AG31" s="17">
        <v>142.63200000000001</v>
      </c>
      <c r="AH31" s="17">
        <v>124.05500000000001</v>
      </c>
      <c r="AI31" s="12">
        <v>67.86</v>
      </c>
      <c r="AJ31" s="12">
        <v>102.419</v>
      </c>
      <c r="AK31" s="12">
        <v>82.108000000000004</v>
      </c>
      <c r="AL31" s="12">
        <v>93.293999999999997</v>
      </c>
      <c r="AM31" s="12">
        <v>87.882999999999996</v>
      </c>
      <c r="AN31" s="12"/>
      <c r="AO31" s="12"/>
      <c r="AP31" s="12"/>
      <c r="AQ31" s="12"/>
      <c r="AR31" s="12"/>
      <c r="AS31" s="12"/>
      <c r="AT31" s="12"/>
      <c r="AU31" s="12"/>
      <c r="AV31" s="12"/>
      <c r="AW31" s="12"/>
      <c r="AX31" s="12"/>
      <c r="AY31" s="12"/>
    </row>
    <row r="32" spans="1:51" ht="15" x14ac:dyDescent="0.25">
      <c r="A32" s="116">
        <v>44317</v>
      </c>
      <c r="B32" s="109"/>
      <c r="C32" s="109"/>
      <c r="D32" s="109">
        <v>266.7</v>
      </c>
      <c r="E32" s="17">
        <v>409.62599999999998</v>
      </c>
      <c r="F32" s="17">
        <v>543.74</v>
      </c>
      <c r="G32" s="17">
        <v>508.76600000000002</v>
      </c>
      <c r="H32" s="17">
        <v>375.33199999999999</v>
      </c>
      <c r="I32" s="17">
        <v>290.68200000000002</v>
      </c>
      <c r="J32" s="17">
        <v>164.83799999999999</v>
      </c>
      <c r="K32" s="17">
        <v>158.85900000000001</v>
      </c>
      <c r="L32" s="17">
        <v>98.325000000000003</v>
      </c>
      <c r="M32" s="17">
        <v>171.339</v>
      </c>
      <c r="N32" s="17">
        <v>242.93299999999999</v>
      </c>
      <c r="O32" s="17">
        <v>609.42899999999997</v>
      </c>
      <c r="P32" s="17">
        <v>233.10900000000001</v>
      </c>
      <c r="Q32" s="17">
        <v>420.72500000000002</v>
      </c>
      <c r="R32" s="17">
        <v>260.69099999999997</v>
      </c>
      <c r="S32" s="17">
        <v>458.87599999999998</v>
      </c>
      <c r="T32" s="17">
        <v>341.89</v>
      </c>
      <c r="U32" s="17">
        <v>212.99799999999999</v>
      </c>
      <c r="V32" s="17">
        <v>171.74100000000001</v>
      </c>
      <c r="W32" s="17">
        <v>214.35400000000001</v>
      </c>
      <c r="X32" s="17">
        <v>71.331999999999994</v>
      </c>
      <c r="Y32" s="17">
        <v>200.17099999999999</v>
      </c>
      <c r="Z32" s="17">
        <v>222.95699999999999</v>
      </c>
      <c r="AA32" s="17">
        <v>474.60300000000001</v>
      </c>
      <c r="AB32" s="17">
        <v>243.26900000000001</v>
      </c>
      <c r="AC32" s="17">
        <v>229.14599999999999</v>
      </c>
      <c r="AD32" s="17">
        <v>400.52</v>
      </c>
      <c r="AE32" s="17">
        <v>330.15699999999998</v>
      </c>
      <c r="AF32" s="17">
        <v>199.262</v>
      </c>
      <c r="AG32" s="17">
        <v>324.12</v>
      </c>
      <c r="AH32" s="17">
        <v>113.075</v>
      </c>
      <c r="AI32" s="12">
        <v>133.989</v>
      </c>
      <c r="AJ32" s="12">
        <v>236.95099999999999</v>
      </c>
      <c r="AK32" s="12">
        <v>157.15100000000001</v>
      </c>
      <c r="AL32" s="12">
        <v>107.691</v>
      </c>
      <c r="AM32" s="12">
        <v>220.797</v>
      </c>
      <c r="AN32" s="12"/>
      <c r="AO32" s="12"/>
      <c r="AP32" s="12"/>
      <c r="AQ32" s="12"/>
      <c r="AR32" s="12"/>
      <c r="AS32" s="12"/>
      <c r="AT32" s="12"/>
      <c r="AU32" s="12"/>
      <c r="AV32" s="12"/>
      <c r="AW32" s="12"/>
      <c r="AX32" s="12"/>
      <c r="AY32" s="12"/>
    </row>
    <row r="33" spans="1:51" ht="15" x14ac:dyDescent="0.25">
      <c r="A33" s="116">
        <v>44348</v>
      </c>
      <c r="B33" s="109"/>
      <c r="C33" s="109"/>
      <c r="D33" s="109">
        <v>180.42</v>
      </c>
      <c r="E33" s="17">
        <v>482.54199999999997</v>
      </c>
      <c r="F33" s="17">
        <v>503.928</v>
      </c>
      <c r="G33" s="17">
        <v>300.64100000000002</v>
      </c>
      <c r="H33" s="17">
        <v>248.18299999999999</v>
      </c>
      <c r="I33" s="17">
        <v>146.00700000000001</v>
      </c>
      <c r="J33" s="17">
        <v>125.395</v>
      </c>
      <c r="K33" s="17">
        <v>81.569000000000003</v>
      </c>
      <c r="L33" s="17">
        <v>71.620999999999995</v>
      </c>
      <c r="M33" s="17">
        <v>165.12799999999999</v>
      </c>
      <c r="N33" s="17">
        <v>121.623</v>
      </c>
      <c r="O33" s="17">
        <v>436.495</v>
      </c>
      <c r="P33" s="17">
        <v>134.625</v>
      </c>
      <c r="Q33" s="17">
        <v>487.81</v>
      </c>
      <c r="R33" s="17">
        <v>132.31200000000001</v>
      </c>
      <c r="S33" s="17">
        <v>370.00299999999999</v>
      </c>
      <c r="T33" s="17">
        <v>219.286</v>
      </c>
      <c r="U33" s="17">
        <v>210.28</v>
      </c>
      <c r="V33" s="17">
        <v>74.667000000000002</v>
      </c>
      <c r="W33" s="17">
        <v>106.11799999999999</v>
      </c>
      <c r="X33" s="17">
        <v>29.722000000000001</v>
      </c>
      <c r="Y33" s="17">
        <v>161.238</v>
      </c>
      <c r="Z33" s="17">
        <v>80.959999999999994</v>
      </c>
      <c r="AA33" s="17">
        <v>294.14499999999998</v>
      </c>
      <c r="AB33" s="17">
        <v>118.524</v>
      </c>
      <c r="AC33" s="17">
        <v>111.666</v>
      </c>
      <c r="AD33" s="17">
        <v>384.40800000000002</v>
      </c>
      <c r="AE33" s="17">
        <v>158.52799999999999</v>
      </c>
      <c r="AF33" s="17">
        <v>199.267</v>
      </c>
      <c r="AG33" s="17">
        <v>357.87400000000002</v>
      </c>
      <c r="AH33" s="17">
        <v>26.715</v>
      </c>
      <c r="AI33" s="12">
        <v>77.257999999999996</v>
      </c>
      <c r="AJ33" s="12">
        <v>193.77</v>
      </c>
      <c r="AK33" s="12">
        <v>140.44300000000001</v>
      </c>
      <c r="AL33" s="12">
        <v>63.59</v>
      </c>
      <c r="AM33" s="12">
        <v>200.833</v>
      </c>
      <c r="AN33" s="12"/>
      <c r="AO33" s="12"/>
      <c r="AP33" s="12"/>
      <c r="AQ33" s="12"/>
      <c r="AR33" s="12"/>
      <c r="AS33" s="12"/>
      <c r="AT33" s="12"/>
      <c r="AU33" s="12"/>
      <c r="AV33" s="12"/>
      <c r="AW33" s="12"/>
      <c r="AX33" s="12"/>
      <c r="AY33" s="12"/>
    </row>
    <row r="34" spans="1:51" ht="15" x14ac:dyDescent="0.25">
      <c r="A34" s="116">
        <v>44378</v>
      </c>
      <c r="B34" s="109"/>
      <c r="C34" s="109"/>
      <c r="D34" s="109">
        <v>65.19</v>
      </c>
      <c r="E34" s="17">
        <v>193.08099999999999</v>
      </c>
      <c r="F34" s="17">
        <v>161.85900000000001</v>
      </c>
      <c r="G34" s="17">
        <v>84.387</v>
      </c>
      <c r="H34" s="17">
        <v>90.491</v>
      </c>
      <c r="I34" s="17">
        <v>50.418999999999997</v>
      </c>
      <c r="J34" s="17">
        <v>37.878</v>
      </c>
      <c r="K34" s="17">
        <v>26.052</v>
      </c>
      <c r="L34" s="17">
        <v>23.158999999999999</v>
      </c>
      <c r="M34" s="17">
        <v>59.975999999999999</v>
      </c>
      <c r="N34" s="17">
        <v>44.313000000000002</v>
      </c>
      <c r="O34" s="17">
        <v>145.58000000000001</v>
      </c>
      <c r="P34" s="17">
        <v>33.889000000000003</v>
      </c>
      <c r="Q34" s="17">
        <v>272.245</v>
      </c>
      <c r="R34" s="17">
        <v>39.295999999999999</v>
      </c>
      <c r="S34" s="17">
        <v>103.565</v>
      </c>
      <c r="T34" s="17">
        <v>77.516000000000005</v>
      </c>
      <c r="U34" s="17">
        <v>92.421000000000006</v>
      </c>
      <c r="V34" s="17">
        <v>17.417000000000002</v>
      </c>
      <c r="W34" s="17">
        <v>23.201000000000001</v>
      </c>
      <c r="X34" s="17">
        <v>12.153</v>
      </c>
      <c r="Y34" s="17">
        <v>29.942</v>
      </c>
      <c r="Z34" s="17">
        <v>24.640999999999998</v>
      </c>
      <c r="AA34" s="17">
        <v>90.769000000000005</v>
      </c>
      <c r="AB34" s="17">
        <v>32.023000000000003</v>
      </c>
      <c r="AC34" s="17">
        <v>33.725000000000001</v>
      </c>
      <c r="AD34" s="17">
        <v>117.892</v>
      </c>
      <c r="AE34" s="17">
        <v>70.012</v>
      </c>
      <c r="AF34" s="17">
        <v>43.948999999999998</v>
      </c>
      <c r="AG34" s="17">
        <v>126.63</v>
      </c>
      <c r="AH34" s="17">
        <v>16.266999999999999</v>
      </c>
      <c r="AI34" s="12">
        <v>21.995000000000001</v>
      </c>
      <c r="AJ34" s="12">
        <v>40.024999999999999</v>
      </c>
      <c r="AK34" s="12">
        <v>36.557000000000002</v>
      </c>
      <c r="AL34" s="12">
        <v>20.497</v>
      </c>
      <c r="AM34" s="12">
        <v>99.924999999999997</v>
      </c>
      <c r="AN34" s="12"/>
      <c r="AO34" s="12"/>
      <c r="AP34" s="12"/>
      <c r="AQ34" s="12"/>
      <c r="AR34" s="12"/>
      <c r="AS34" s="12"/>
      <c r="AT34" s="12"/>
      <c r="AU34" s="12"/>
      <c r="AV34" s="12"/>
      <c r="AW34" s="12"/>
      <c r="AX34" s="12"/>
      <c r="AY34" s="12"/>
    </row>
    <row r="35" spans="1:51" ht="15" x14ac:dyDescent="0.25">
      <c r="A35" s="116">
        <v>44409</v>
      </c>
      <c r="B35" s="109"/>
      <c r="C35" s="109"/>
      <c r="D35" s="109">
        <v>43.52</v>
      </c>
      <c r="E35" s="17">
        <v>75.989000000000004</v>
      </c>
      <c r="F35" s="17">
        <v>84.739000000000004</v>
      </c>
      <c r="G35" s="17">
        <v>49.835000000000001</v>
      </c>
      <c r="H35" s="17">
        <v>44.152999999999999</v>
      </c>
      <c r="I35" s="17">
        <v>42.893000000000001</v>
      </c>
      <c r="J35" s="17">
        <v>29.710999999999999</v>
      </c>
      <c r="K35" s="17">
        <v>27.885999999999999</v>
      </c>
      <c r="L35" s="17">
        <v>24.858000000000001</v>
      </c>
      <c r="M35" s="17">
        <v>31.527999999999999</v>
      </c>
      <c r="N35" s="17">
        <v>40.319000000000003</v>
      </c>
      <c r="O35" s="17">
        <v>61.414999999999999</v>
      </c>
      <c r="P35" s="17">
        <v>30.899000000000001</v>
      </c>
      <c r="Q35" s="17">
        <v>81.903000000000006</v>
      </c>
      <c r="R35" s="17">
        <v>30.577999999999999</v>
      </c>
      <c r="S35" s="17">
        <v>68.296000000000006</v>
      </c>
      <c r="T35" s="17">
        <v>42.465000000000003</v>
      </c>
      <c r="U35" s="17">
        <v>54.148000000000003</v>
      </c>
      <c r="V35" s="17">
        <v>24.443999999999999</v>
      </c>
      <c r="W35" s="17">
        <v>29.664000000000001</v>
      </c>
      <c r="X35" s="17">
        <v>19.143000000000001</v>
      </c>
      <c r="Y35" s="17">
        <v>24.265000000000001</v>
      </c>
      <c r="Z35" s="17">
        <v>27.815999999999999</v>
      </c>
      <c r="AA35" s="17">
        <v>50.725000000000001</v>
      </c>
      <c r="AB35" s="17">
        <v>39.953000000000003</v>
      </c>
      <c r="AC35" s="17">
        <v>33.17</v>
      </c>
      <c r="AD35" s="17">
        <v>54.362000000000002</v>
      </c>
      <c r="AE35" s="17">
        <v>36.643999999999998</v>
      </c>
      <c r="AF35" s="17">
        <v>42.057000000000002</v>
      </c>
      <c r="AG35" s="17">
        <v>46.774999999999999</v>
      </c>
      <c r="AH35" s="17">
        <v>24.661999999999999</v>
      </c>
      <c r="AI35" s="12">
        <v>29.984000000000002</v>
      </c>
      <c r="AJ35" s="12">
        <v>39.048000000000002</v>
      </c>
      <c r="AK35" s="12">
        <v>25.73</v>
      </c>
      <c r="AL35" s="12">
        <v>23.488</v>
      </c>
      <c r="AM35" s="12">
        <v>51.597000000000001</v>
      </c>
      <c r="AN35" s="12"/>
      <c r="AO35" s="12"/>
      <c r="AP35" s="12"/>
      <c r="AQ35" s="12"/>
      <c r="AR35" s="12"/>
      <c r="AS35" s="12"/>
      <c r="AT35" s="12"/>
      <c r="AU35" s="12"/>
      <c r="AV35" s="12"/>
      <c r="AW35" s="12"/>
      <c r="AX35" s="12"/>
      <c r="AY35" s="12"/>
    </row>
    <row r="36" spans="1:51" ht="15" x14ac:dyDescent="0.25">
      <c r="A36" s="116">
        <v>44440</v>
      </c>
      <c r="D36">
        <v>65.16</v>
      </c>
      <c r="E36">
        <v>62.808</v>
      </c>
      <c r="F36">
        <v>77.555000000000007</v>
      </c>
      <c r="G36">
        <v>72.152000000000001</v>
      </c>
      <c r="H36">
        <v>74.156000000000006</v>
      </c>
      <c r="I36">
        <v>54.755000000000003</v>
      </c>
      <c r="J36">
        <v>61.256999999999998</v>
      </c>
      <c r="K36">
        <v>43.154000000000003</v>
      </c>
      <c r="L36">
        <v>38.283999999999999</v>
      </c>
      <c r="M36">
        <v>51.222000000000001</v>
      </c>
      <c r="N36">
        <v>51.787999999999997</v>
      </c>
      <c r="O36">
        <v>71.361999999999995</v>
      </c>
      <c r="P36">
        <v>51.246000000000002</v>
      </c>
      <c r="Q36">
        <v>67.14</v>
      </c>
      <c r="R36">
        <v>50.62</v>
      </c>
      <c r="S36">
        <v>77.66</v>
      </c>
      <c r="T36">
        <v>52.856000000000002</v>
      </c>
      <c r="U36">
        <v>58.706000000000003</v>
      </c>
      <c r="V36">
        <v>43.265000000000001</v>
      </c>
      <c r="W36">
        <v>43.484999999999999</v>
      </c>
      <c r="X36">
        <v>39.341000000000001</v>
      </c>
      <c r="Y36">
        <v>55.834000000000003</v>
      </c>
      <c r="Z36">
        <v>60.286000000000001</v>
      </c>
      <c r="AA36">
        <v>58.069000000000003</v>
      </c>
      <c r="AB36">
        <v>55.686</v>
      </c>
      <c r="AC36">
        <v>65.656999999999996</v>
      </c>
      <c r="AD36">
        <v>58.932000000000002</v>
      </c>
      <c r="AE36">
        <v>49.046999999999997</v>
      </c>
      <c r="AF36">
        <v>47.584000000000003</v>
      </c>
      <c r="AG36">
        <v>55.98</v>
      </c>
      <c r="AH36">
        <v>40.411999999999999</v>
      </c>
      <c r="AI36" s="12">
        <v>61.094000000000001</v>
      </c>
      <c r="AJ36" s="12">
        <v>53.73</v>
      </c>
      <c r="AK36" s="12">
        <v>40.384</v>
      </c>
      <c r="AL36" s="12">
        <v>38.718000000000004</v>
      </c>
      <c r="AM36" s="12">
        <v>74.664000000000001</v>
      </c>
      <c r="AN36" s="12"/>
      <c r="AO36" s="12"/>
      <c r="AP36" s="12"/>
      <c r="AQ36" s="12"/>
      <c r="AR36" s="12"/>
      <c r="AS36" s="12"/>
      <c r="AT36" s="12"/>
      <c r="AU36" s="12"/>
      <c r="AV36" s="12"/>
      <c r="AW36" s="12"/>
      <c r="AX36" s="12"/>
      <c r="AY36" s="12"/>
    </row>
    <row r="37" spans="1:51" ht="15" x14ac:dyDescent="0.25">
      <c r="A37" s="116">
        <v>44470</v>
      </c>
      <c r="D37">
        <v>76.3</v>
      </c>
      <c r="E37">
        <v>71.811999999999998</v>
      </c>
      <c r="F37">
        <v>99.8</v>
      </c>
      <c r="G37">
        <v>127.901</v>
      </c>
      <c r="H37">
        <v>114.62</v>
      </c>
      <c r="I37">
        <v>62.698</v>
      </c>
      <c r="J37">
        <v>63.664999999999999</v>
      </c>
      <c r="K37">
        <v>56.872999999999998</v>
      </c>
      <c r="L37">
        <v>57.674999999999997</v>
      </c>
      <c r="M37">
        <v>57.421999999999997</v>
      </c>
      <c r="N37">
        <v>59.988999999999997</v>
      </c>
      <c r="O37">
        <v>89.105000000000004</v>
      </c>
      <c r="P37">
        <v>64.787999999999997</v>
      </c>
      <c r="Q37">
        <v>85.372</v>
      </c>
      <c r="R37">
        <v>70.498000000000005</v>
      </c>
      <c r="S37">
        <v>107.18899999999999</v>
      </c>
      <c r="T37">
        <v>66.230999999999995</v>
      </c>
      <c r="U37">
        <v>61.802999999999997</v>
      </c>
      <c r="V37">
        <v>56.094999999999999</v>
      </c>
      <c r="W37">
        <v>55.02</v>
      </c>
      <c r="X37">
        <v>57.567</v>
      </c>
      <c r="Y37">
        <v>58.603000000000002</v>
      </c>
      <c r="Z37">
        <v>75.751999999999995</v>
      </c>
      <c r="AA37">
        <v>86.137</v>
      </c>
      <c r="AB37">
        <v>116.547</v>
      </c>
      <c r="AC37">
        <v>86.933000000000007</v>
      </c>
      <c r="AD37">
        <v>68.772000000000006</v>
      </c>
      <c r="AE37">
        <v>62.171999999999997</v>
      </c>
      <c r="AF37">
        <v>60.808</v>
      </c>
      <c r="AG37">
        <v>69.756</v>
      </c>
      <c r="AH37">
        <v>52.503</v>
      </c>
      <c r="AI37" s="12">
        <v>83.495999999999995</v>
      </c>
      <c r="AJ37" s="12">
        <v>77.216999999999999</v>
      </c>
      <c r="AK37" s="12">
        <v>53.454999999999998</v>
      </c>
      <c r="AL37" s="12">
        <v>68.698999999999998</v>
      </c>
      <c r="AM37" s="12">
        <v>74.893000000000001</v>
      </c>
      <c r="AN37" s="12"/>
      <c r="AO37" s="12"/>
      <c r="AP37" s="12"/>
      <c r="AQ37" s="12"/>
      <c r="AR37" s="12"/>
      <c r="AS37" s="12"/>
      <c r="AT37" s="12"/>
      <c r="AU37" s="12"/>
      <c r="AV37" s="12"/>
      <c r="AW37" s="12"/>
      <c r="AX37" s="12"/>
      <c r="AY37" s="12"/>
    </row>
    <row r="38" spans="1:51" ht="15" x14ac:dyDescent="0.25">
      <c r="A38" s="116">
        <v>44501</v>
      </c>
      <c r="D38">
        <v>53.16</v>
      </c>
      <c r="E38">
        <v>63.301000000000002</v>
      </c>
      <c r="F38">
        <v>76.234999999999999</v>
      </c>
      <c r="G38">
        <v>80.409000000000006</v>
      </c>
      <c r="H38">
        <v>82.334000000000003</v>
      </c>
      <c r="I38">
        <v>59.219000000000001</v>
      </c>
      <c r="J38">
        <v>48.375999999999998</v>
      </c>
      <c r="K38">
        <v>45.585000000000001</v>
      </c>
      <c r="L38">
        <v>48.408999999999999</v>
      </c>
      <c r="M38">
        <v>49.505000000000003</v>
      </c>
      <c r="N38">
        <v>56.16</v>
      </c>
      <c r="O38">
        <v>68.5</v>
      </c>
      <c r="P38">
        <v>52.896999999999998</v>
      </c>
      <c r="Q38">
        <v>62.86</v>
      </c>
      <c r="R38">
        <v>59.290999999999997</v>
      </c>
      <c r="S38">
        <v>72.165000000000006</v>
      </c>
      <c r="T38">
        <v>59.543999999999997</v>
      </c>
      <c r="U38">
        <v>48.396000000000001</v>
      </c>
      <c r="V38">
        <v>45.164999999999999</v>
      </c>
      <c r="W38">
        <v>45.877000000000002</v>
      </c>
      <c r="X38">
        <v>44.639000000000003</v>
      </c>
      <c r="Y38">
        <v>45.015000000000001</v>
      </c>
      <c r="Z38">
        <v>63.207999999999998</v>
      </c>
      <c r="AA38">
        <v>66.373000000000005</v>
      </c>
      <c r="AB38">
        <v>74.813000000000002</v>
      </c>
      <c r="AC38">
        <v>60.058</v>
      </c>
      <c r="AD38">
        <v>55.679000000000002</v>
      </c>
      <c r="AE38">
        <v>52.469000000000001</v>
      </c>
      <c r="AF38">
        <v>54.267000000000003</v>
      </c>
      <c r="AG38">
        <v>56.49</v>
      </c>
      <c r="AH38">
        <v>41.715000000000003</v>
      </c>
      <c r="AI38" s="12">
        <v>54.35</v>
      </c>
      <c r="AJ38" s="12">
        <v>52.591999999999999</v>
      </c>
      <c r="AK38" s="12">
        <v>48.31</v>
      </c>
      <c r="AL38" s="12">
        <v>52.671999999999997</v>
      </c>
      <c r="AM38" s="12">
        <v>60.344000000000001</v>
      </c>
      <c r="AN38" s="12"/>
      <c r="AO38" s="12"/>
      <c r="AP38" s="12"/>
      <c r="AQ38" s="12"/>
      <c r="AR38" s="12"/>
      <c r="AS38" s="12"/>
      <c r="AT38" s="12"/>
      <c r="AU38" s="12"/>
      <c r="AV38" s="12"/>
      <c r="AW38" s="12"/>
      <c r="AX38" s="12"/>
      <c r="AY38" s="12"/>
    </row>
    <row r="39" spans="1:51" ht="15" x14ac:dyDescent="0.25">
      <c r="A39" s="116">
        <v>44531</v>
      </c>
      <c r="D39">
        <v>43.02</v>
      </c>
      <c r="E39">
        <v>53.566000000000003</v>
      </c>
      <c r="F39">
        <v>58.235999999999997</v>
      </c>
      <c r="G39">
        <v>59.896000000000001</v>
      </c>
      <c r="H39">
        <v>58.252000000000002</v>
      </c>
      <c r="I39">
        <v>47.618000000000002</v>
      </c>
      <c r="J39">
        <v>40.241999999999997</v>
      </c>
      <c r="K39">
        <v>37.337000000000003</v>
      </c>
      <c r="L39">
        <v>36.64</v>
      </c>
      <c r="M39">
        <v>40.372</v>
      </c>
      <c r="N39">
        <v>44.110999999999997</v>
      </c>
      <c r="O39">
        <v>56.527000000000001</v>
      </c>
      <c r="P39">
        <v>43.35</v>
      </c>
      <c r="Q39">
        <v>53.167999999999999</v>
      </c>
      <c r="R39">
        <v>52.14</v>
      </c>
      <c r="S39">
        <v>55.402000000000001</v>
      </c>
      <c r="T39">
        <v>51.441000000000003</v>
      </c>
      <c r="U39">
        <v>40.698999999999998</v>
      </c>
      <c r="V39">
        <v>36.451000000000001</v>
      </c>
      <c r="W39">
        <v>37.124000000000002</v>
      </c>
      <c r="X39">
        <v>34.723999999999997</v>
      </c>
      <c r="Y39">
        <v>38.244</v>
      </c>
      <c r="Z39">
        <v>44.978000000000002</v>
      </c>
      <c r="AA39">
        <v>51.307000000000002</v>
      </c>
      <c r="AB39">
        <v>49.844000000000001</v>
      </c>
      <c r="AC39">
        <v>45.600999999999999</v>
      </c>
      <c r="AD39">
        <v>47.197000000000003</v>
      </c>
      <c r="AE39">
        <v>42.765000000000001</v>
      </c>
      <c r="AF39">
        <v>51.764000000000003</v>
      </c>
      <c r="AG39">
        <v>46.554000000000002</v>
      </c>
      <c r="AH39">
        <v>34.905999999999999</v>
      </c>
      <c r="AI39" s="12">
        <v>40.372</v>
      </c>
      <c r="AJ39" s="12">
        <v>40.624000000000002</v>
      </c>
      <c r="AK39" s="12">
        <v>40.137</v>
      </c>
      <c r="AL39" s="12">
        <v>38.871000000000002</v>
      </c>
      <c r="AM39" s="12">
        <v>44.509</v>
      </c>
      <c r="AN39" s="12"/>
      <c r="AO39" s="12"/>
      <c r="AP39" s="12"/>
      <c r="AQ39" s="12"/>
      <c r="AR39" s="12"/>
      <c r="AS39" s="12"/>
      <c r="AT39" s="12"/>
      <c r="AU39" s="12"/>
      <c r="AV39" s="12"/>
      <c r="AW39" s="12"/>
      <c r="AX39" s="12"/>
      <c r="AY39" s="12"/>
    </row>
    <row r="40" spans="1:51" ht="15" x14ac:dyDescent="0.25">
      <c r="A40" s="116">
        <v>44562</v>
      </c>
      <c r="D40">
        <v>36.299999999999997</v>
      </c>
      <c r="E40">
        <v>45.741</v>
      </c>
      <c r="F40">
        <v>50.51</v>
      </c>
      <c r="G40">
        <v>50.341999999999999</v>
      </c>
      <c r="H40">
        <v>46.869</v>
      </c>
      <c r="I40">
        <v>39.671999999999997</v>
      </c>
      <c r="J40">
        <v>34.465000000000003</v>
      </c>
      <c r="K40">
        <v>32.029000000000003</v>
      </c>
      <c r="L40">
        <v>29.974</v>
      </c>
      <c r="M40">
        <v>33.945999999999998</v>
      </c>
      <c r="N40">
        <v>38.404000000000003</v>
      </c>
      <c r="O40">
        <v>49.514000000000003</v>
      </c>
      <c r="P40">
        <v>37.679000000000002</v>
      </c>
      <c r="Q40">
        <v>45.863</v>
      </c>
      <c r="R40">
        <v>41.345999999999997</v>
      </c>
      <c r="S40">
        <v>47.429000000000002</v>
      </c>
      <c r="T40">
        <v>43.045999999999999</v>
      </c>
      <c r="U40">
        <v>36.436999999999998</v>
      </c>
      <c r="V40">
        <v>31.465</v>
      </c>
      <c r="W40">
        <v>31.683</v>
      </c>
      <c r="X40">
        <v>28.343</v>
      </c>
      <c r="Y40">
        <v>32.703000000000003</v>
      </c>
      <c r="Z40">
        <v>52.015999999999998</v>
      </c>
      <c r="AA40">
        <v>45.076000000000001</v>
      </c>
      <c r="AB40">
        <v>41.805999999999997</v>
      </c>
      <c r="AC40">
        <v>37.753999999999998</v>
      </c>
      <c r="AD40">
        <v>41.75</v>
      </c>
      <c r="AE40">
        <v>36.527000000000001</v>
      </c>
      <c r="AF40">
        <v>44.609000000000002</v>
      </c>
      <c r="AG40">
        <v>40.819000000000003</v>
      </c>
      <c r="AH40">
        <v>30.05</v>
      </c>
      <c r="AI40" s="12">
        <v>34.097999999999999</v>
      </c>
      <c r="AJ40" s="12">
        <v>34.546999999999997</v>
      </c>
      <c r="AK40" s="12">
        <v>35.457000000000001</v>
      </c>
      <c r="AL40" s="12">
        <v>31.856000000000002</v>
      </c>
      <c r="AM40" s="12">
        <v>37.850999999999999</v>
      </c>
      <c r="AN40" s="12"/>
      <c r="AO40" s="12"/>
      <c r="AP40" s="12"/>
      <c r="AQ40" s="12"/>
      <c r="AR40" s="12"/>
      <c r="AS40" s="12"/>
      <c r="AT40" s="12"/>
      <c r="AU40" s="12"/>
      <c r="AV40" s="12"/>
      <c r="AW40" s="12"/>
      <c r="AX40" s="12"/>
      <c r="AY40" s="12"/>
    </row>
    <row r="41" spans="1:51" ht="15" x14ac:dyDescent="0.25">
      <c r="A41" s="116">
        <v>44593</v>
      </c>
      <c r="D41">
        <v>32.25</v>
      </c>
      <c r="E41">
        <v>37.613999999999997</v>
      </c>
      <c r="F41">
        <v>42.646999999999998</v>
      </c>
      <c r="G41">
        <v>62.264000000000003</v>
      </c>
      <c r="H41">
        <v>48.591999999999999</v>
      </c>
      <c r="I41">
        <v>33.085000000000001</v>
      </c>
      <c r="J41">
        <v>29.704999999999998</v>
      </c>
      <c r="K41">
        <v>26.939</v>
      </c>
      <c r="L41">
        <v>26.145</v>
      </c>
      <c r="M41">
        <v>29.1</v>
      </c>
      <c r="N41">
        <v>37.86</v>
      </c>
      <c r="O41">
        <v>41.37</v>
      </c>
      <c r="P41">
        <v>40.718000000000004</v>
      </c>
      <c r="Q41">
        <v>50.631</v>
      </c>
      <c r="R41">
        <v>35.448</v>
      </c>
      <c r="S41">
        <v>41.976999999999997</v>
      </c>
      <c r="T41">
        <v>40.835000000000001</v>
      </c>
      <c r="U41">
        <v>37.784999999999997</v>
      </c>
      <c r="V41">
        <v>28.536999999999999</v>
      </c>
      <c r="W41">
        <v>26.474</v>
      </c>
      <c r="X41">
        <v>26.414000000000001</v>
      </c>
      <c r="Y41">
        <v>27.942</v>
      </c>
      <c r="Z41">
        <v>43.978000000000002</v>
      </c>
      <c r="AA41">
        <v>37.729999999999997</v>
      </c>
      <c r="AB41">
        <v>42.732999999999997</v>
      </c>
      <c r="AC41">
        <v>32.899000000000001</v>
      </c>
      <c r="AD41">
        <v>40.131999999999998</v>
      </c>
      <c r="AE41">
        <v>30.228000000000002</v>
      </c>
      <c r="AF41">
        <v>34.514000000000003</v>
      </c>
      <c r="AG41">
        <v>34.804000000000002</v>
      </c>
      <c r="AH41">
        <v>26.045999999999999</v>
      </c>
      <c r="AI41" s="12">
        <v>33.841999999999999</v>
      </c>
      <c r="AJ41" s="12">
        <v>34.152999999999999</v>
      </c>
      <c r="AK41" s="12">
        <v>30.277999999999999</v>
      </c>
      <c r="AL41" s="12">
        <v>27.478000000000002</v>
      </c>
      <c r="AM41" s="12">
        <v>33.780999999999999</v>
      </c>
      <c r="AN41" s="12"/>
      <c r="AO41" s="12"/>
      <c r="AP41" s="12"/>
      <c r="AQ41" s="12"/>
      <c r="AR41" s="12"/>
      <c r="AS41" s="12"/>
      <c r="AT41" s="12"/>
      <c r="AU41" s="12"/>
      <c r="AV41" s="12"/>
      <c r="AW41" s="12"/>
      <c r="AX41" s="12"/>
      <c r="AY41" s="12"/>
    </row>
    <row r="42" spans="1:51" ht="15" x14ac:dyDescent="0.25">
      <c r="A42" s="116">
        <v>44621</v>
      </c>
      <c r="D42">
        <v>52.65</v>
      </c>
      <c r="E42">
        <v>47.83</v>
      </c>
      <c r="F42">
        <v>76.108999999999995</v>
      </c>
      <c r="G42">
        <v>130.71299999999999</v>
      </c>
      <c r="H42">
        <v>65.218999999999994</v>
      </c>
      <c r="I42">
        <v>48.460999999999999</v>
      </c>
      <c r="J42">
        <v>68.070999999999998</v>
      </c>
      <c r="K42">
        <v>40.521999999999998</v>
      </c>
      <c r="L42">
        <v>41.34</v>
      </c>
      <c r="M42">
        <v>59.7</v>
      </c>
      <c r="N42">
        <v>76.025999999999996</v>
      </c>
      <c r="O42">
        <v>68.795000000000002</v>
      </c>
      <c r="P42">
        <v>86.453000000000003</v>
      </c>
      <c r="Q42">
        <v>61.241</v>
      </c>
      <c r="R42">
        <v>70.177999999999997</v>
      </c>
      <c r="S42">
        <v>61.128999999999998</v>
      </c>
      <c r="T42">
        <v>53.796999999999997</v>
      </c>
      <c r="U42">
        <v>45.954000000000001</v>
      </c>
      <c r="V42">
        <v>41.52</v>
      </c>
      <c r="W42">
        <v>32.755000000000003</v>
      </c>
      <c r="X42">
        <v>38.502000000000002</v>
      </c>
      <c r="Y42">
        <v>69.308000000000007</v>
      </c>
      <c r="Z42">
        <v>57.957000000000001</v>
      </c>
      <c r="AA42">
        <v>51.029000000000003</v>
      </c>
      <c r="AB42">
        <v>117.065</v>
      </c>
      <c r="AC42">
        <v>42.08</v>
      </c>
      <c r="AD42">
        <v>69.129000000000005</v>
      </c>
      <c r="AE42">
        <v>36.063000000000002</v>
      </c>
      <c r="AF42">
        <v>55.048000000000002</v>
      </c>
      <c r="AG42">
        <v>59.609000000000002</v>
      </c>
      <c r="AH42">
        <v>38.686999999999998</v>
      </c>
      <c r="AI42" s="12">
        <v>44.808</v>
      </c>
      <c r="AJ42" s="12">
        <v>50.311999999999998</v>
      </c>
      <c r="AK42" s="12">
        <v>36.759</v>
      </c>
      <c r="AL42" s="12">
        <v>52.408000000000001</v>
      </c>
      <c r="AM42" s="12">
        <v>68.042000000000002</v>
      </c>
      <c r="AN42" s="12"/>
      <c r="AO42" s="12"/>
      <c r="AP42" s="12"/>
      <c r="AQ42" s="12"/>
      <c r="AR42" s="12"/>
      <c r="AS42" s="12"/>
      <c r="AT42" s="12"/>
      <c r="AU42" s="12"/>
      <c r="AV42" s="12"/>
      <c r="AW42" s="12"/>
      <c r="AX42" s="12"/>
      <c r="AY42" s="12"/>
    </row>
    <row r="43" spans="1:51" ht="15" x14ac:dyDescent="0.25">
      <c r="A43" s="116">
        <v>44652</v>
      </c>
      <c r="D43">
        <v>130.33000000000001</v>
      </c>
      <c r="E43">
        <v>124.60899999999999</v>
      </c>
      <c r="F43">
        <v>281.07299999999998</v>
      </c>
      <c r="G43">
        <v>277.39499999999998</v>
      </c>
      <c r="H43">
        <v>169.97800000000001</v>
      </c>
      <c r="I43">
        <v>96.518000000000001</v>
      </c>
      <c r="J43">
        <v>151.16200000000001</v>
      </c>
      <c r="K43">
        <v>83.016000000000005</v>
      </c>
      <c r="L43">
        <v>82.141999999999996</v>
      </c>
      <c r="M43">
        <v>166.25899999999999</v>
      </c>
      <c r="N43">
        <v>232.756</v>
      </c>
      <c r="O43">
        <v>146.71600000000001</v>
      </c>
      <c r="P43">
        <v>128.87100000000001</v>
      </c>
      <c r="Q43">
        <v>127.729</v>
      </c>
      <c r="R43">
        <v>162.249</v>
      </c>
      <c r="S43">
        <v>147.90600000000001</v>
      </c>
      <c r="T43">
        <v>82.055999999999997</v>
      </c>
      <c r="U43">
        <v>95.82</v>
      </c>
      <c r="V43">
        <v>84.570999999999998</v>
      </c>
      <c r="W43">
        <v>78.662000000000006</v>
      </c>
      <c r="X43">
        <v>77.45</v>
      </c>
      <c r="Y43">
        <v>174.46600000000001</v>
      </c>
      <c r="Z43">
        <v>225.572</v>
      </c>
      <c r="AA43">
        <v>181.26900000000001</v>
      </c>
      <c r="AB43">
        <v>177.876</v>
      </c>
      <c r="AC43">
        <v>96.254000000000005</v>
      </c>
      <c r="AD43">
        <v>134.24100000000001</v>
      </c>
      <c r="AE43">
        <v>102.10299999999999</v>
      </c>
      <c r="AF43">
        <v>139.78700000000001</v>
      </c>
      <c r="AG43">
        <v>124.294</v>
      </c>
      <c r="AH43">
        <v>70.132999999999996</v>
      </c>
      <c r="AI43" s="12">
        <v>102.75</v>
      </c>
      <c r="AJ43" s="12">
        <v>81.606999999999999</v>
      </c>
      <c r="AK43" s="12">
        <v>94.421000000000006</v>
      </c>
      <c r="AL43" s="12">
        <v>88.653999999999996</v>
      </c>
      <c r="AM43" s="12">
        <v>124.756</v>
      </c>
      <c r="AN43" s="12"/>
      <c r="AO43" s="12"/>
      <c r="AP43" s="12"/>
      <c r="AQ43" s="12"/>
      <c r="AR43" s="12"/>
      <c r="AS43" s="12"/>
      <c r="AT43" s="12"/>
      <c r="AU43" s="12"/>
      <c r="AV43" s="12"/>
      <c r="AW43" s="12"/>
      <c r="AX43" s="12"/>
      <c r="AY43" s="12"/>
    </row>
    <row r="44" spans="1:51" ht="15" x14ac:dyDescent="0.25">
      <c r="A44" s="116">
        <v>44682</v>
      </c>
      <c r="D44">
        <v>266.7</v>
      </c>
      <c r="E44">
        <v>544.32500000000005</v>
      </c>
      <c r="F44">
        <v>509.64400000000001</v>
      </c>
      <c r="G44">
        <v>377.48899999999998</v>
      </c>
      <c r="H44">
        <v>297.09699999999998</v>
      </c>
      <c r="I44">
        <v>166.48599999999999</v>
      </c>
      <c r="J44">
        <v>160.03200000000001</v>
      </c>
      <c r="K44">
        <v>98.685000000000002</v>
      </c>
      <c r="L44">
        <v>167.01499999999999</v>
      </c>
      <c r="M44">
        <v>241.83799999999999</v>
      </c>
      <c r="N44">
        <v>610.69299999999998</v>
      </c>
      <c r="O44">
        <v>233.56800000000001</v>
      </c>
      <c r="P44">
        <v>412.49200000000002</v>
      </c>
      <c r="Q44">
        <v>261.38299999999998</v>
      </c>
      <c r="R44">
        <v>459.50099999999998</v>
      </c>
      <c r="S44">
        <v>342.387</v>
      </c>
      <c r="T44">
        <v>210.886</v>
      </c>
      <c r="U44">
        <v>172.53700000000001</v>
      </c>
      <c r="V44">
        <v>214.684</v>
      </c>
      <c r="W44">
        <v>70.793000000000006</v>
      </c>
      <c r="X44">
        <v>191.429</v>
      </c>
      <c r="Y44">
        <v>223.14400000000001</v>
      </c>
      <c r="Z44">
        <v>475.00400000000002</v>
      </c>
      <c r="AA44">
        <v>243.61799999999999</v>
      </c>
      <c r="AB44">
        <v>229.18700000000001</v>
      </c>
      <c r="AC44">
        <v>402.38900000000001</v>
      </c>
      <c r="AD44">
        <v>330.96499999999997</v>
      </c>
      <c r="AE44">
        <v>200.77099999999999</v>
      </c>
      <c r="AF44">
        <v>311.62</v>
      </c>
      <c r="AG44">
        <v>113.22799999999999</v>
      </c>
      <c r="AH44">
        <v>136.43700000000001</v>
      </c>
      <c r="AI44" s="12">
        <v>237.16499999999999</v>
      </c>
      <c r="AJ44" s="12">
        <v>154.28800000000001</v>
      </c>
      <c r="AK44" s="12">
        <v>108.285</v>
      </c>
      <c r="AL44" s="12">
        <v>221.8</v>
      </c>
      <c r="AM44" s="12">
        <v>393.29399999999998</v>
      </c>
      <c r="AN44" s="12"/>
      <c r="AO44" s="12"/>
      <c r="AP44" s="12"/>
      <c r="AQ44" s="12"/>
      <c r="AR44" s="12"/>
      <c r="AS44" s="12"/>
      <c r="AT44" s="12"/>
      <c r="AU44" s="12"/>
      <c r="AV44" s="12"/>
      <c r="AW44" s="12"/>
      <c r="AX44" s="12"/>
      <c r="AY44" s="12"/>
    </row>
    <row r="45" spans="1:51" ht="15" x14ac:dyDescent="0.25">
      <c r="A45" s="116">
        <v>44713</v>
      </c>
      <c r="D45">
        <v>180.42</v>
      </c>
      <c r="E45">
        <v>504.15199999999999</v>
      </c>
      <c r="F45">
        <v>300.91800000000001</v>
      </c>
      <c r="G45">
        <v>249.38900000000001</v>
      </c>
      <c r="H45">
        <v>147.172</v>
      </c>
      <c r="I45">
        <v>126.3</v>
      </c>
      <c r="J45">
        <v>82.198999999999998</v>
      </c>
      <c r="K45">
        <v>71.869</v>
      </c>
      <c r="L45">
        <v>168.446</v>
      </c>
      <c r="M45">
        <v>121.16200000000001</v>
      </c>
      <c r="N45">
        <v>436.75099999999998</v>
      </c>
      <c r="O45">
        <v>134.89500000000001</v>
      </c>
      <c r="P45">
        <v>487.11399999999998</v>
      </c>
      <c r="Q45">
        <v>132.73599999999999</v>
      </c>
      <c r="R45">
        <v>370.22399999999999</v>
      </c>
      <c r="S45">
        <v>219.511</v>
      </c>
      <c r="T45">
        <v>213.36600000000001</v>
      </c>
      <c r="U45">
        <v>75.138000000000005</v>
      </c>
      <c r="V45">
        <v>106.29600000000001</v>
      </c>
      <c r="W45">
        <v>29.390999999999998</v>
      </c>
      <c r="X45">
        <v>170.965</v>
      </c>
      <c r="Y45">
        <v>81.064999999999998</v>
      </c>
      <c r="Z45">
        <v>294.20499999999998</v>
      </c>
      <c r="AA45">
        <v>118.693</v>
      </c>
      <c r="AB45">
        <v>115.453</v>
      </c>
      <c r="AC45">
        <v>385.00599999999997</v>
      </c>
      <c r="AD45">
        <v>158.852</v>
      </c>
      <c r="AE45">
        <v>200.047</v>
      </c>
      <c r="AF45">
        <v>368.56299999999999</v>
      </c>
      <c r="AG45">
        <v>26.824999999999999</v>
      </c>
      <c r="AH45">
        <v>78.301000000000002</v>
      </c>
      <c r="AI45" s="12">
        <v>193.83099999999999</v>
      </c>
      <c r="AJ45" s="12">
        <v>140.77500000000001</v>
      </c>
      <c r="AK45" s="12">
        <v>64.049000000000007</v>
      </c>
      <c r="AL45" s="12">
        <v>201.179</v>
      </c>
      <c r="AM45" s="12">
        <v>494.15699999999998</v>
      </c>
      <c r="AN45" s="12"/>
      <c r="AO45" s="12"/>
      <c r="AP45" s="12"/>
      <c r="AQ45" s="12"/>
      <c r="AR45" s="12"/>
      <c r="AS45" s="12"/>
      <c r="AT45" s="12"/>
      <c r="AU45" s="12"/>
      <c r="AV45" s="12"/>
      <c r="AW45" s="12"/>
      <c r="AX45" s="12"/>
      <c r="AY45" s="12"/>
    </row>
    <row r="46" spans="1:51" ht="15" x14ac:dyDescent="0.25">
      <c r="A46" s="116">
        <v>44743</v>
      </c>
      <c r="D46">
        <v>65.19</v>
      </c>
      <c r="E46">
        <v>161.92599999999999</v>
      </c>
      <c r="F46">
        <v>84.57</v>
      </c>
      <c r="G46">
        <v>91.462999999999994</v>
      </c>
      <c r="H46">
        <v>52.697000000000003</v>
      </c>
      <c r="I46">
        <v>38.561999999999998</v>
      </c>
      <c r="J46">
        <v>26.463999999999999</v>
      </c>
      <c r="K46">
        <v>23.347999999999999</v>
      </c>
      <c r="L46">
        <v>63.386000000000003</v>
      </c>
      <c r="M46">
        <v>44.033999999999999</v>
      </c>
      <c r="N46">
        <v>145.67599999999999</v>
      </c>
      <c r="O46">
        <v>34.049999999999997</v>
      </c>
      <c r="P46">
        <v>281.5</v>
      </c>
      <c r="Q46">
        <v>39.624000000000002</v>
      </c>
      <c r="R46">
        <v>103.68899999999999</v>
      </c>
      <c r="S46">
        <v>77.694999999999993</v>
      </c>
      <c r="T46">
        <v>97.159000000000006</v>
      </c>
      <c r="U46">
        <v>17.757999999999999</v>
      </c>
      <c r="V46">
        <v>23.31</v>
      </c>
      <c r="W46">
        <v>11.962999999999999</v>
      </c>
      <c r="X46">
        <v>31.446000000000002</v>
      </c>
      <c r="Y46">
        <v>24.748999999999999</v>
      </c>
      <c r="Z46">
        <v>90.787999999999997</v>
      </c>
      <c r="AA46">
        <v>32.134</v>
      </c>
      <c r="AB46">
        <v>36.049999999999997</v>
      </c>
      <c r="AC46">
        <v>118.155</v>
      </c>
      <c r="AD46">
        <v>70.263999999999996</v>
      </c>
      <c r="AE46">
        <v>44.536999999999999</v>
      </c>
      <c r="AF46">
        <v>132.76400000000001</v>
      </c>
      <c r="AG46">
        <v>16.343</v>
      </c>
      <c r="AH46">
        <v>22.684999999999999</v>
      </c>
      <c r="AI46" s="12">
        <v>40.048000000000002</v>
      </c>
      <c r="AJ46" s="12">
        <v>38.701000000000001</v>
      </c>
      <c r="AK46" s="12">
        <v>20.800999999999998</v>
      </c>
      <c r="AL46" s="12">
        <v>100.01300000000001</v>
      </c>
      <c r="AM46" s="12">
        <v>200.69399999999999</v>
      </c>
      <c r="AN46" s="12"/>
      <c r="AO46" s="12"/>
      <c r="AP46" s="12"/>
      <c r="AQ46" s="12"/>
      <c r="AR46" s="12"/>
      <c r="AS46" s="12"/>
      <c r="AT46" s="12"/>
      <c r="AU46" s="12"/>
      <c r="AV46" s="12"/>
      <c r="AW46" s="12"/>
      <c r="AX46" s="12"/>
      <c r="AY46" s="12"/>
    </row>
    <row r="47" spans="1:51" ht="15" x14ac:dyDescent="0.25">
      <c r="A47" s="116">
        <v>44774</v>
      </c>
      <c r="D47">
        <v>43.52</v>
      </c>
      <c r="E47">
        <v>84.787000000000006</v>
      </c>
      <c r="F47">
        <v>49.996000000000002</v>
      </c>
      <c r="G47">
        <v>45.021000000000001</v>
      </c>
      <c r="H47">
        <v>43.420999999999999</v>
      </c>
      <c r="I47">
        <v>30.253</v>
      </c>
      <c r="J47">
        <v>28.254999999999999</v>
      </c>
      <c r="K47">
        <v>25.033999999999999</v>
      </c>
      <c r="L47">
        <v>32.246000000000002</v>
      </c>
      <c r="M47">
        <v>40.136000000000003</v>
      </c>
      <c r="N47">
        <v>61.478999999999999</v>
      </c>
      <c r="O47">
        <v>31.074999999999999</v>
      </c>
      <c r="P47">
        <v>84.802999999999997</v>
      </c>
      <c r="Q47">
        <v>30.867000000000001</v>
      </c>
      <c r="R47">
        <v>68.42</v>
      </c>
      <c r="S47">
        <v>42.627000000000002</v>
      </c>
      <c r="T47">
        <v>56.228000000000002</v>
      </c>
      <c r="U47">
        <v>24.777999999999999</v>
      </c>
      <c r="V47">
        <v>29.79</v>
      </c>
      <c r="W47">
        <v>18.946999999999999</v>
      </c>
      <c r="X47">
        <v>24.53</v>
      </c>
      <c r="Y47">
        <v>27.916</v>
      </c>
      <c r="Z47">
        <v>50.728000000000002</v>
      </c>
      <c r="AA47">
        <v>40.067999999999998</v>
      </c>
      <c r="AB47">
        <v>34.576000000000001</v>
      </c>
      <c r="AC47">
        <v>54.56</v>
      </c>
      <c r="AD47">
        <v>36.871000000000002</v>
      </c>
      <c r="AE47">
        <v>42.622</v>
      </c>
      <c r="AF47">
        <v>48.057000000000002</v>
      </c>
      <c r="AG47">
        <v>24.745000000000001</v>
      </c>
      <c r="AH47">
        <v>30.626999999999999</v>
      </c>
      <c r="AI47" s="12">
        <v>39.075000000000003</v>
      </c>
      <c r="AJ47" s="12">
        <v>25.774999999999999</v>
      </c>
      <c r="AK47" s="12">
        <v>23.751999999999999</v>
      </c>
      <c r="AL47" s="12">
        <v>51.636000000000003</v>
      </c>
      <c r="AM47" s="12">
        <v>78.567999999999998</v>
      </c>
      <c r="AN47" s="12"/>
      <c r="AO47" s="12"/>
      <c r="AP47" s="12"/>
      <c r="AQ47" s="12"/>
      <c r="AR47" s="12"/>
      <c r="AS47" s="12"/>
      <c r="AT47" s="12"/>
      <c r="AU47" s="12"/>
      <c r="AV47" s="12"/>
      <c r="AW47" s="12"/>
      <c r="AX47" s="12"/>
      <c r="AY47" s="12"/>
    </row>
    <row r="48" spans="1:51" ht="15" x14ac:dyDescent="0.25">
      <c r="A48" s="116">
        <v>44805</v>
      </c>
      <c r="D48">
        <v>65.16</v>
      </c>
      <c r="E48">
        <v>77.596000000000004</v>
      </c>
      <c r="F48">
        <v>72.295000000000002</v>
      </c>
      <c r="G48">
        <v>74.983000000000004</v>
      </c>
      <c r="H48">
        <v>55.454000000000001</v>
      </c>
      <c r="I48">
        <v>61.889000000000003</v>
      </c>
      <c r="J48">
        <v>43.551000000000002</v>
      </c>
      <c r="K48">
        <v>38.445</v>
      </c>
      <c r="L48">
        <v>51.444000000000003</v>
      </c>
      <c r="M48">
        <v>51.594000000000001</v>
      </c>
      <c r="N48">
        <v>71.454999999999998</v>
      </c>
      <c r="O48">
        <v>51.411999999999999</v>
      </c>
      <c r="P48">
        <v>67.87</v>
      </c>
      <c r="Q48">
        <v>50.898000000000003</v>
      </c>
      <c r="R48">
        <v>77.760999999999996</v>
      </c>
      <c r="S48">
        <v>53</v>
      </c>
      <c r="T48">
        <v>59.826999999999998</v>
      </c>
      <c r="U48">
        <v>43.606999999999999</v>
      </c>
      <c r="V48">
        <v>43.604999999999997</v>
      </c>
      <c r="W48">
        <v>39.103000000000002</v>
      </c>
      <c r="X48">
        <v>55.890999999999998</v>
      </c>
      <c r="Y48">
        <v>60.390999999999998</v>
      </c>
      <c r="Z48">
        <v>58.081000000000003</v>
      </c>
      <c r="AA48">
        <v>55.796999999999997</v>
      </c>
      <c r="AB48">
        <v>65.173000000000002</v>
      </c>
      <c r="AC48">
        <v>59.103999999999999</v>
      </c>
      <c r="AD48">
        <v>49.24</v>
      </c>
      <c r="AE48">
        <v>48.088999999999999</v>
      </c>
      <c r="AF48">
        <v>56.219000000000001</v>
      </c>
      <c r="AG48">
        <v>40.497999999999998</v>
      </c>
      <c r="AH48">
        <v>61.790999999999997</v>
      </c>
      <c r="AI48" s="12">
        <v>53.752000000000002</v>
      </c>
      <c r="AJ48" s="12">
        <v>40.645000000000003</v>
      </c>
      <c r="AK48" s="12">
        <v>39.020000000000003</v>
      </c>
      <c r="AL48" s="12">
        <v>74.697000000000003</v>
      </c>
      <c r="AM48" s="12">
        <v>63.07</v>
      </c>
      <c r="AN48" s="12"/>
      <c r="AO48" s="12"/>
      <c r="AP48" s="12"/>
      <c r="AQ48" s="12"/>
      <c r="AR48" s="12"/>
      <c r="AS48" s="12"/>
      <c r="AT48" s="12"/>
      <c r="AU48" s="12"/>
      <c r="AV48" s="12"/>
      <c r="AW48" s="12"/>
      <c r="AX48" s="12"/>
      <c r="AY48" s="12"/>
    </row>
    <row r="49" spans="1:1005" ht="15" x14ac:dyDescent="0.25">
      <c r="A49" s="116">
        <v>44835</v>
      </c>
      <c r="D49">
        <v>76.3</v>
      </c>
      <c r="E49">
        <v>99.846000000000004</v>
      </c>
      <c r="F49">
        <v>128.078</v>
      </c>
      <c r="G49">
        <v>115.459</v>
      </c>
      <c r="H49">
        <v>63.070999999999998</v>
      </c>
      <c r="I49">
        <v>64.234999999999999</v>
      </c>
      <c r="J49">
        <v>57.280999999999999</v>
      </c>
      <c r="K49">
        <v>57.844999999999999</v>
      </c>
      <c r="L49">
        <v>57.768000000000001</v>
      </c>
      <c r="M49">
        <v>59.801000000000002</v>
      </c>
      <c r="N49">
        <v>89.161000000000001</v>
      </c>
      <c r="O49">
        <v>64.95</v>
      </c>
      <c r="P49">
        <v>86.164000000000001</v>
      </c>
      <c r="Q49">
        <v>70.793000000000006</v>
      </c>
      <c r="R49">
        <v>107.29</v>
      </c>
      <c r="S49">
        <v>66.376999999999995</v>
      </c>
      <c r="T49">
        <v>62.691000000000003</v>
      </c>
      <c r="U49">
        <v>56.43</v>
      </c>
      <c r="V49">
        <v>55.14</v>
      </c>
      <c r="W49">
        <v>57.29</v>
      </c>
      <c r="X49">
        <v>59.09</v>
      </c>
      <c r="Y49">
        <v>75.852000000000004</v>
      </c>
      <c r="Z49">
        <v>86.150999999999996</v>
      </c>
      <c r="AA49">
        <v>116.691</v>
      </c>
      <c r="AB49">
        <v>88.328999999999994</v>
      </c>
      <c r="AC49">
        <v>68.953000000000003</v>
      </c>
      <c r="AD49">
        <v>62.36</v>
      </c>
      <c r="AE49">
        <v>61.305999999999997</v>
      </c>
      <c r="AF49">
        <v>70</v>
      </c>
      <c r="AG49">
        <v>52.587000000000003</v>
      </c>
      <c r="AH49">
        <v>84.265000000000001</v>
      </c>
      <c r="AI49" s="12">
        <v>77.245000000000005</v>
      </c>
      <c r="AJ49" s="12">
        <v>53.343000000000004</v>
      </c>
      <c r="AK49" s="12">
        <v>69.076999999999998</v>
      </c>
      <c r="AL49" s="12">
        <v>74.947000000000003</v>
      </c>
      <c r="AM49" s="12">
        <v>71.852000000000004</v>
      </c>
      <c r="AN49" s="12"/>
      <c r="AO49" s="12"/>
      <c r="AP49" s="12"/>
      <c r="AQ49" s="12"/>
      <c r="AR49" s="12"/>
      <c r="AS49" s="12"/>
      <c r="AT49" s="12"/>
      <c r="AU49" s="12"/>
      <c r="AV49" s="12"/>
      <c r="AW49" s="12"/>
      <c r="AX49" s="12"/>
      <c r="AY49" s="12"/>
    </row>
    <row r="50" spans="1:1005" ht="15" x14ac:dyDescent="0.25">
      <c r="A50" s="116">
        <v>44866</v>
      </c>
      <c r="D50">
        <v>53.16</v>
      </c>
      <c r="E50">
        <v>76.272999999999996</v>
      </c>
      <c r="F50">
        <v>80.537000000000006</v>
      </c>
      <c r="G50">
        <v>83.055999999999997</v>
      </c>
      <c r="H50">
        <v>59.575000000000003</v>
      </c>
      <c r="I50">
        <v>48.895000000000003</v>
      </c>
      <c r="J50">
        <v>45.978999999999999</v>
      </c>
      <c r="K50">
        <v>48.561999999999998</v>
      </c>
      <c r="L50">
        <v>49.692999999999998</v>
      </c>
      <c r="M50">
        <v>55.975000000000001</v>
      </c>
      <c r="N50">
        <v>68.546999999999997</v>
      </c>
      <c r="O50">
        <v>53.045000000000002</v>
      </c>
      <c r="P50">
        <v>63.39</v>
      </c>
      <c r="Q50">
        <v>59.582000000000001</v>
      </c>
      <c r="R50">
        <v>72.242999999999995</v>
      </c>
      <c r="S50">
        <v>59.69</v>
      </c>
      <c r="T50">
        <v>49.021999999999998</v>
      </c>
      <c r="U50">
        <v>45.48</v>
      </c>
      <c r="V50">
        <v>45.994999999999997</v>
      </c>
      <c r="W50">
        <v>44.387</v>
      </c>
      <c r="X50">
        <v>45.183999999999997</v>
      </c>
      <c r="Y50">
        <v>63.302</v>
      </c>
      <c r="Z50">
        <v>66.385000000000005</v>
      </c>
      <c r="AA50">
        <v>74.921999999999997</v>
      </c>
      <c r="AB50">
        <v>61.68</v>
      </c>
      <c r="AC50">
        <v>55.85</v>
      </c>
      <c r="AD50">
        <v>52.643000000000001</v>
      </c>
      <c r="AE50">
        <v>54.747999999999998</v>
      </c>
      <c r="AF50">
        <v>56.822000000000003</v>
      </c>
      <c r="AG50">
        <v>41.790999999999997</v>
      </c>
      <c r="AH50">
        <v>54.956000000000003</v>
      </c>
      <c r="AI50" s="12">
        <v>52.612000000000002</v>
      </c>
      <c r="AJ50" s="12">
        <v>48.351999999999997</v>
      </c>
      <c r="AK50" s="12">
        <v>52.999000000000002</v>
      </c>
      <c r="AL50" s="12">
        <v>60.411999999999999</v>
      </c>
      <c r="AM50" s="12">
        <v>63.204999999999998</v>
      </c>
      <c r="AN50" s="12"/>
      <c r="AO50" s="12"/>
      <c r="AP50" s="12"/>
      <c r="AQ50" s="12"/>
      <c r="AR50" s="12"/>
      <c r="AS50" s="12"/>
      <c r="AT50" s="12"/>
      <c r="AU50" s="12"/>
      <c r="AV50" s="12"/>
      <c r="AW50" s="12"/>
      <c r="AX50" s="12"/>
      <c r="AY50" s="12"/>
    </row>
    <row r="51" spans="1:1005" ht="15" x14ac:dyDescent="0.25">
      <c r="A51" s="116">
        <v>44896</v>
      </c>
      <c r="D51">
        <v>43.02</v>
      </c>
      <c r="E51">
        <v>58.268000000000001</v>
      </c>
      <c r="F51">
        <v>60.014000000000003</v>
      </c>
      <c r="G51">
        <v>58.896000000000001</v>
      </c>
      <c r="H51">
        <v>48.073999999999998</v>
      </c>
      <c r="I51">
        <v>40.731999999999999</v>
      </c>
      <c r="J51">
        <v>37.709000000000003</v>
      </c>
      <c r="K51">
        <v>36.780999999999999</v>
      </c>
      <c r="L51">
        <v>40.744999999999997</v>
      </c>
      <c r="M51">
        <v>43.942</v>
      </c>
      <c r="N51">
        <v>56.57</v>
      </c>
      <c r="O51">
        <v>43.488</v>
      </c>
      <c r="P51">
        <v>53.625</v>
      </c>
      <c r="Q51">
        <v>52.411999999999999</v>
      </c>
      <c r="R51">
        <v>55.472999999999999</v>
      </c>
      <c r="S51">
        <v>51.575000000000003</v>
      </c>
      <c r="T51">
        <v>41.250999999999998</v>
      </c>
      <c r="U51">
        <v>36.741999999999997</v>
      </c>
      <c r="V51">
        <v>37.234999999999999</v>
      </c>
      <c r="W51">
        <v>34.500999999999998</v>
      </c>
      <c r="X51">
        <v>38.426000000000002</v>
      </c>
      <c r="Y51">
        <v>45.055999999999997</v>
      </c>
      <c r="Z51">
        <v>51.317999999999998</v>
      </c>
      <c r="AA51">
        <v>49.935000000000002</v>
      </c>
      <c r="AB51">
        <v>46.3</v>
      </c>
      <c r="AC51">
        <v>47.36</v>
      </c>
      <c r="AD51">
        <v>42.929000000000002</v>
      </c>
      <c r="AE51">
        <v>52.265999999999998</v>
      </c>
      <c r="AF51">
        <v>46.872999999999998</v>
      </c>
      <c r="AG51">
        <v>34.978000000000002</v>
      </c>
      <c r="AH51">
        <v>40.917999999999999</v>
      </c>
      <c r="AI51" s="12">
        <v>40.642000000000003</v>
      </c>
      <c r="AJ51" s="12">
        <v>40.039000000000001</v>
      </c>
      <c r="AK51" s="12">
        <v>39.162999999999997</v>
      </c>
      <c r="AL51" s="12">
        <v>44.564999999999998</v>
      </c>
      <c r="AM51" s="12">
        <v>53.643000000000001</v>
      </c>
      <c r="AN51" s="12"/>
      <c r="AO51" s="12"/>
      <c r="AP51" s="12"/>
      <c r="AQ51" s="12"/>
      <c r="AR51" s="12"/>
      <c r="AS51" s="12"/>
      <c r="AT51" s="12"/>
      <c r="AU51" s="12"/>
      <c r="AV51" s="12"/>
      <c r="AW51" s="12"/>
      <c r="AX51" s="12"/>
      <c r="AY51" s="12"/>
    </row>
    <row r="52" spans="1:1005" ht="15" x14ac:dyDescent="0.25">
      <c r="A52" s="116">
        <v>44927</v>
      </c>
      <c r="D52">
        <v>36.299999999999997</v>
      </c>
      <c r="E52">
        <v>50.539000000000001</v>
      </c>
      <c r="F52">
        <v>50.447000000000003</v>
      </c>
      <c r="G52">
        <v>47.424999999999997</v>
      </c>
      <c r="H52">
        <v>40.018999999999998</v>
      </c>
      <c r="I52">
        <v>34.909999999999997</v>
      </c>
      <c r="J52">
        <v>32.369999999999997</v>
      </c>
      <c r="K52">
        <v>30.100999999999999</v>
      </c>
      <c r="L52">
        <v>34.186</v>
      </c>
      <c r="M52">
        <v>38.25</v>
      </c>
      <c r="N52">
        <v>49.552999999999997</v>
      </c>
      <c r="O52">
        <v>37.805</v>
      </c>
      <c r="P52">
        <v>46.204999999999998</v>
      </c>
      <c r="Q52">
        <v>41.575000000000003</v>
      </c>
      <c r="R52">
        <v>47.493000000000002</v>
      </c>
      <c r="S52">
        <v>43.165999999999997</v>
      </c>
      <c r="T52">
        <v>36.850999999999999</v>
      </c>
      <c r="U52">
        <v>31.728999999999999</v>
      </c>
      <c r="V52">
        <v>31.783000000000001</v>
      </c>
      <c r="W52">
        <v>28.143999999999998</v>
      </c>
      <c r="X52">
        <v>32.878</v>
      </c>
      <c r="Y52">
        <v>52.097999999999999</v>
      </c>
      <c r="Z52">
        <v>45.085999999999999</v>
      </c>
      <c r="AA52">
        <v>41.889000000000003</v>
      </c>
      <c r="AB52">
        <v>38.344000000000001</v>
      </c>
      <c r="AC52">
        <v>41.9</v>
      </c>
      <c r="AD52">
        <v>36.676000000000002</v>
      </c>
      <c r="AE52">
        <v>45.036999999999999</v>
      </c>
      <c r="AF52">
        <v>41.02</v>
      </c>
      <c r="AG52">
        <v>30.116</v>
      </c>
      <c r="AH52">
        <v>34.594999999999999</v>
      </c>
      <c r="AI52" s="12">
        <v>34.564</v>
      </c>
      <c r="AJ52" s="12">
        <v>35.649000000000001</v>
      </c>
      <c r="AK52" s="12">
        <v>32.119999999999997</v>
      </c>
      <c r="AL52" s="12">
        <v>37.902999999999999</v>
      </c>
      <c r="AM52" s="12">
        <v>45.834000000000003</v>
      </c>
      <c r="AN52" s="12"/>
      <c r="AO52" s="12"/>
      <c r="AP52" s="12"/>
      <c r="AQ52" s="12"/>
      <c r="AR52" s="12"/>
      <c r="AS52" s="12"/>
      <c r="AT52" s="12"/>
      <c r="AU52" s="12"/>
      <c r="AV52" s="12"/>
      <c r="AW52" s="12"/>
      <c r="AX52" s="12"/>
      <c r="AY52" s="12"/>
    </row>
    <row r="53" spans="1:1005" ht="15" x14ac:dyDescent="0.25">
      <c r="A53" s="116">
        <v>44958</v>
      </c>
      <c r="D53">
        <v>32.25</v>
      </c>
      <c r="E53">
        <v>42.671999999999997</v>
      </c>
      <c r="F53">
        <v>62.389000000000003</v>
      </c>
      <c r="G53">
        <v>49.085999999999999</v>
      </c>
      <c r="H53">
        <v>33.241999999999997</v>
      </c>
      <c r="I53">
        <v>30.077000000000002</v>
      </c>
      <c r="J53">
        <v>27.227</v>
      </c>
      <c r="K53">
        <v>26.251000000000001</v>
      </c>
      <c r="L53">
        <v>29.183</v>
      </c>
      <c r="M53">
        <v>37.728999999999999</v>
      </c>
      <c r="N53">
        <v>41.402999999999999</v>
      </c>
      <c r="O53">
        <v>40.835999999999999</v>
      </c>
      <c r="P53">
        <v>50.13</v>
      </c>
      <c r="Q53">
        <v>35.634999999999998</v>
      </c>
      <c r="R53">
        <v>42.031999999999996</v>
      </c>
      <c r="S53">
        <v>40.941000000000003</v>
      </c>
      <c r="T53">
        <v>37.972999999999999</v>
      </c>
      <c r="U53">
        <v>28.763000000000002</v>
      </c>
      <c r="V53">
        <v>26.558</v>
      </c>
      <c r="W53">
        <v>26.241</v>
      </c>
      <c r="X53">
        <v>27.850999999999999</v>
      </c>
      <c r="Y53">
        <v>44.042999999999999</v>
      </c>
      <c r="Z53">
        <v>37.737000000000002</v>
      </c>
      <c r="AA53">
        <v>42.805999999999997</v>
      </c>
      <c r="AB53">
        <v>33.154000000000003</v>
      </c>
      <c r="AC53">
        <v>40.273000000000003</v>
      </c>
      <c r="AD53">
        <v>30.350999999999999</v>
      </c>
      <c r="AE53">
        <v>34.85</v>
      </c>
      <c r="AF53">
        <v>34.966999999999999</v>
      </c>
      <c r="AG53">
        <v>26.1</v>
      </c>
      <c r="AH53">
        <v>34.274000000000001</v>
      </c>
      <c r="AI53" s="12">
        <v>34.167000000000002</v>
      </c>
      <c r="AJ53" s="12">
        <v>30.033000000000001</v>
      </c>
      <c r="AK53" s="12">
        <v>27.696999999999999</v>
      </c>
      <c r="AL53" s="12">
        <v>33.825000000000003</v>
      </c>
      <c r="AM53" s="12">
        <v>37.618000000000002</v>
      </c>
      <c r="AN53" s="12"/>
      <c r="AO53" s="12"/>
      <c r="AP53" s="12"/>
      <c r="AQ53" s="12"/>
      <c r="AR53" s="12"/>
      <c r="AS53" s="12"/>
      <c r="AT53" s="12"/>
      <c r="AU53" s="12"/>
      <c r="AV53" s="12"/>
      <c r="AW53" s="12"/>
      <c r="AX53" s="12"/>
      <c r="AY53" s="12"/>
    </row>
    <row r="54" spans="1:1005" ht="15" x14ac:dyDescent="0.25">
      <c r="A54" s="116">
        <v>44986</v>
      </c>
      <c r="D54">
        <v>52.65</v>
      </c>
      <c r="E54">
        <v>76.146000000000001</v>
      </c>
      <c r="F54">
        <v>130.851</v>
      </c>
      <c r="G54">
        <v>65.796000000000006</v>
      </c>
      <c r="H54">
        <v>47.899000000000001</v>
      </c>
      <c r="I54">
        <v>68.647000000000006</v>
      </c>
      <c r="J54">
        <v>40.877000000000002</v>
      </c>
      <c r="K54">
        <v>41.466999999999999</v>
      </c>
      <c r="L54">
        <v>56.817</v>
      </c>
      <c r="M54">
        <v>75.846000000000004</v>
      </c>
      <c r="N54">
        <v>68.835999999999999</v>
      </c>
      <c r="O54">
        <v>86.606999999999999</v>
      </c>
      <c r="P54">
        <v>61.722000000000001</v>
      </c>
      <c r="Q54">
        <v>70.448999999999998</v>
      </c>
      <c r="R54">
        <v>61.204000000000001</v>
      </c>
      <c r="S54">
        <v>53.914999999999999</v>
      </c>
      <c r="T54">
        <v>45.892000000000003</v>
      </c>
      <c r="U54">
        <v>41.796999999999997</v>
      </c>
      <c r="V54">
        <v>32.85</v>
      </c>
      <c r="W54">
        <v>38.286999999999999</v>
      </c>
      <c r="X54">
        <v>68.165000000000006</v>
      </c>
      <c r="Y54">
        <v>58.033999999999999</v>
      </c>
      <c r="Z54">
        <v>51.037999999999997</v>
      </c>
      <c r="AA54">
        <v>117.169</v>
      </c>
      <c r="AB54">
        <v>41.874000000000002</v>
      </c>
      <c r="AC54">
        <v>69.3</v>
      </c>
      <c r="AD54">
        <v>36.200000000000003</v>
      </c>
      <c r="AE54">
        <v>55.508000000000003</v>
      </c>
      <c r="AF54">
        <v>57.741999999999997</v>
      </c>
      <c r="AG54">
        <v>38.752000000000002</v>
      </c>
      <c r="AH54">
        <v>45.290999999999997</v>
      </c>
      <c r="AI54" s="12">
        <v>50.334000000000003</v>
      </c>
      <c r="AJ54" s="12">
        <v>36.655000000000001</v>
      </c>
      <c r="AK54" s="12">
        <v>52.703000000000003</v>
      </c>
      <c r="AL54" s="12">
        <v>68.126000000000005</v>
      </c>
      <c r="AM54" s="12">
        <v>47.66</v>
      </c>
      <c r="AN54" s="12"/>
      <c r="AO54" s="12"/>
      <c r="AP54" s="12"/>
      <c r="AQ54" s="12"/>
      <c r="AR54" s="12"/>
      <c r="AS54" s="12"/>
      <c r="AT54" s="12"/>
      <c r="AU54" s="12"/>
      <c r="AV54" s="12"/>
      <c r="AW54" s="12"/>
      <c r="AX54" s="12"/>
      <c r="AY54" s="12"/>
    </row>
    <row r="55" spans="1:1005" ht="15" x14ac:dyDescent="0.25">
      <c r="A55" s="116">
        <v>45017</v>
      </c>
      <c r="D55">
        <v>130.33000000000001</v>
      </c>
      <c r="E55">
        <v>281.13499999999999</v>
      </c>
      <c r="F55">
        <v>277.52300000000002</v>
      </c>
      <c r="G55">
        <v>170.62899999999999</v>
      </c>
      <c r="H55">
        <v>94.58</v>
      </c>
      <c r="I55">
        <v>151.81299999999999</v>
      </c>
      <c r="J55">
        <v>83.358999999999995</v>
      </c>
      <c r="K55">
        <v>82.286000000000001</v>
      </c>
      <c r="L55">
        <v>163.65899999999999</v>
      </c>
      <c r="M55">
        <v>232.375</v>
      </c>
      <c r="N55">
        <v>146.773</v>
      </c>
      <c r="O55">
        <v>129.01</v>
      </c>
      <c r="P55">
        <v>122.819</v>
      </c>
      <c r="Q55">
        <v>162.59100000000001</v>
      </c>
      <c r="R55">
        <v>148.005</v>
      </c>
      <c r="S55">
        <v>82.171000000000006</v>
      </c>
      <c r="T55">
        <v>91.158000000000001</v>
      </c>
      <c r="U55">
        <v>84.88</v>
      </c>
      <c r="V55">
        <v>78.784999999999997</v>
      </c>
      <c r="W55">
        <v>77.108999999999995</v>
      </c>
      <c r="X55">
        <v>168.946</v>
      </c>
      <c r="Y55">
        <v>225.715</v>
      </c>
      <c r="Z55">
        <v>181.309</v>
      </c>
      <c r="AA55">
        <v>177.976</v>
      </c>
      <c r="AB55">
        <v>95.582999999999998</v>
      </c>
      <c r="AC55">
        <v>134.45099999999999</v>
      </c>
      <c r="AD55">
        <v>102.31699999999999</v>
      </c>
      <c r="AE55">
        <v>140.298</v>
      </c>
      <c r="AF55">
        <v>122.092</v>
      </c>
      <c r="AG55">
        <v>70.200999999999993</v>
      </c>
      <c r="AH55">
        <v>103.46</v>
      </c>
      <c r="AI55" s="12">
        <v>81.63</v>
      </c>
      <c r="AJ55" s="12">
        <v>90.616</v>
      </c>
      <c r="AK55" s="12">
        <v>89.058000000000007</v>
      </c>
      <c r="AL55" s="12">
        <v>124.877</v>
      </c>
      <c r="AM55" s="12">
        <v>124.562</v>
      </c>
      <c r="AN55" s="12"/>
      <c r="AO55" s="12"/>
      <c r="AP55" s="12"/>
      <c r="AQ55" s="12"/>
      <c r="AR55" s="12"/>
      <c r="AS55" s="12"/>
      <c r="AT55" s="12"/>
      <c r="AU55" s="12"/>
      <c r="AV55" s="12"/>
      <c r="AW55" s="12"/>
      <c r="AX55" s="12"/>
      <c r="AY55" s="12"/>
    </row>
    <row r="56" spans="1:1005" ht="15" x14ac:dyDescent="0.25">
      <c r="A56" s="116">
        <v>45047</v>
      </c>
      <c r="D56">
        <v>266.7</v>
      </c>
      <c r="E56">
        <v>509.68700000000001</v>
      </c>
      <c r="F56">
        <v>377.58600000000001</v>
      </c>
      <c r="G56">
        <v>297.596</v>
      </c>
      <c r="H56">
        <v>163.04499999999999</v>
      </c>
      <c r="I56">
        <v>160.417</v>
      </c>
      <c r="J56">
        <v>98.957999999999998</v>
      </c>
      <c r="K56">
        <v>167.14400000000001</v>
      </c>
      <c r="L56">
        <v>241.035</v>
      </c>
      <c r="M56">
        <v>610.12099999999998</v>
      </c>
      <c r="N56">
        <v>233.61500000000001</v>
      </c>
      <c r="O56">
        <v>412.67500000000001</v>
      </c>
      <c r="P56">
        <v>263.58199999999999</v>
      </c>
      <c r="Q56">
        <v>459.79599999999999</v>
      </c>
      <c r="R56">
        <v>342.45699999999999</v>
      </c>
      <c r="S56">
        <v>211.024</v>
      </c>
      <c r="T56">
        <v>173.23599999999999</v>
      </c>
      <c r="U56">
        <v>214.94300000000001</v>
      </c>
      <c r="V56">
        <v>70.841999999999999</v>
      </c>
      <c r="W56">
        <v>191.08199999999999</v>
      </c>
      <c r="X56">
        <v>223.875</v>
      </c>
      <c r="Y56">
        <v>475.07</v>
      </c>
      <c r="Z56">
        <v>243.63300000000001</v>
      </c>
      <c r="AA56">
        <v>229.249</v>
      </c>
      <c r="AB56">
        <v>388.09800000000001</v>
      </c>
      <c r="AC56">
        <v>331.14699999999999</v>
      </c>
      <c r="AD56">
        <v>200.93299999999999</v>
      </c>
      <c r="AE56">
        <v>312.12400000000002</v>
      </c>
      <c r="AF56">
        <v>116.342</v>
      </c>
      <c r="AG56">
        <v>136.49299999999999</v>
      </c>
      <c r="AH56">
        <v>237.946</v>
      </c>
      <c r="AI56" s="12">
        <v>154.315</v>
      </c>
      <c r="AJ56" s="12">
        <v>108.1</v>
      </c>
      <c r="AK56" s="12">
        <v>222.27099999999999</v>
      </c>
      <c r="AL56" s="12">
        <v>393.49099999999999</v>
      </c>
      <c r="AM56" s="12">
        <v>542.476</v>
      </c>
      <c r="AN56" s="12"/>
      <c r="AO56" s="12"/>
      <c r="AP56" s="12"/>
      <c r="AQ56" s="12"/>
      <c r="AR56" s="12"/>
      <c r="AS56" s="12"/>
      <c r="AT56" s="12"/>
      <c r="AU56" s="12"/>
      <c r="AV56" s="12"/>
      <c r="AW56" s="12"/>
      <c r="AX56" s="12"/>
      <c r="AY56" s="12"/>
    </row>
    <row r="57" spans="1:1005" ht="15" x14ac:dyDescent="0.25">
      <c r="A57" s="116">
        <v>45078</v>
      </c>
      <c r="D57">
        <v>180.42</v>
      </c>
      <c r="E57">
        <v>300.93400000000003</v>
      </c>
      <c r="F57">
        <v>249.44399999999999</v>
      </c>
      <c r="G57">
        <v>147.47399999999999</v>
      </c>
      <c r="H57">
        <v>130.036</v>
      </c>
      <c r="I57">
        <v>82.442999999999998</v>
      </c>
      <c r="J57">
        <v>72.049000000000007</v>
      </c>
      <c r="K57">
        <v>168.53200000000001</v>
      </c>
      <c r="L57">
        <v>124.735</v>
      </c>
      <c r="M57">
        <v>436.64</v>
      </c>
      <c r="N57">
        <v>134.92099999999999</v>
      </c>
      <c r="O57">
        <v>487.21100000000001</v>
      </c>
      <c r="P57">
        <v>133.40100000000001</v>
      </c>
      <c r="Q57">
        <v>370.36099999999999</v>
      </c>
      <c r="R57">
        <v>219.54400000000001</v>
      </c>
      <c r="S57">
        <v>213.441</v>
      </c>
      <c r="T57">
        <v>79.126999999999995</v>
      </c>
      <c r="U57">
        <v>106.441</v>
      </c>
      <c r="V57">
        <v>29.431000000000001</v>
      </c>
      <c r="W57">
        <v>170.81100000000001</v>
      </c>
      <c r="X57">
        <v>84.512</v>
      </c>
      <c r="Y57">
        <v>294.23399999999998</v>
      </c>
      <c r="Z57">
        <v>118.697</v>
      </c>
      <c r="AA57">
        <v>115.489</v>
      </c>
      <c r="AB57">
        <v>392.87200000000001</v>
      </c>
      <c r="AC57">
        <v>158.93899999999999</v>
      </c>
      <c r="AD57">
        <v>200.13200000000001</v>
      </c>
      <c r="AE57">
        <v>368.81400000000002</v>
      </c>
      <c r="AF57">
        <v>27.795000000000002</v>
      </c>
      <c r="AG57">
        <v>78.335999999999999</v>
      </c>
      <c r="AH57">
        <v>194.137</v>
      </c>
      <c r="AI57" s="12">
        <v>140.786</v>
      </c>
      <c r="AJ57" s="12">
        <v>66.590999999999994</v>
      </c>
      <c r="AK57" s="12">
        <v>201.34299999999999</v>
      </c>
      <c r="AL57" s="12">
        <v>494.23899999999998</v>
      </c>
      <c r="AM57" s="12">
        <v>501.166</v>
      </c>
      <c r="AN57" s="12"/>
      <c r="AO57" s="12"/>
      <c r="AP57" s="12"/>
      <c r="AQ57" s="12"/>
      <c r="AR57" s="12"/>
      <c r="AS57" s="12"/>
      <c r="AT57" s="12"/>
      <c r="AU57" s="12"/>
      <c r="AV57" s="12"/>
      <c r="AW57" s="12"/>
      <c r="AX57" s="12"/>
      <c r="AY57" s="12"/>
    </row>
    <row r="58" spans="1:1005" ht="15" x14ac:dyDescent="0.25">
      <c r="A58" s="116">
        <v>45108</v>
      </c>
      <c r="D58">
        <v>65.19</v>
      </c>
      <c r="E58">
        <v>84.581000000000003</v>
      </c>
      <c r="F58">
        <v>91.507999999999996</v>
      </c>
      <c r="G58">
        <v>52.956000000000003</v>
      </c>
      <c r="H58">
        <v>40.652000000000001</v>
      </c>
      <c r="I58">
        <v>26.657</v>
      </c>
      <c r="J58">
        <v>23.471</v>
      </c>
      <c r="K58">
        <v>63.45</v>
      </c>
      <c r="L58">
        <v>45.317999999999998</v>
      </c>
      <c r="M58">
        <v>145.64099999999999</v>
      </c>
      <c r="N58">
        <v>34.061999999999998</v>
      </c>
      <c r="O58">
        <v>281.55799999999999</v>
      </c>
      <c r="P58">
        <v>41.746000000000002</v>
      </c>
      <c r="Q58">
        <v>103.78400000000001</v>
      </c>
      <c r="R58">
        <v>77.722999999999999</v>
      </c>
      <c r="S58">
        <v>97.213999999999999</v>
      </c>
      <c r="T58">
        <v>18.352</v>
      </c>
      <c r="U58">
        <v>23.42</v>
      </c>
      <c r="V58">
        <v>11.984999999999999</v>
      </c>
      <c r="W58">
        <v>31.359000000000002</v>
      </c>
      <c r="X58">
        <v>25.509</v>
      </c>
      <c r="Y58">
        <v>90.811999999999998</v>
      </c>
      <c r="Z58">
        <v>32.134</v>
      </c>
      <c r="AA58">
        <v>36.084000000000003</v>
      </c>
      <c r="AB58">
        <v>124.402</v>
      </c>
      <c r="AC58">
        <v>70.326999999999998</v>
      </c>
      <c r="AD58">
        <v>44.597000000000001</v>
      </c>
      <c r="AE58">
        <v>132.93700000000001</v>
      </c>
      <c r="AF58">
        <v>16.422000000000001</v>
      </c>
      <c r="AG58">
        <v>22.710999999999999</v>
      </c>
      <c r="AH58">
        <v>40.255000000000003</v>
      </c>
      <c r="AI58" s="12">
        <v>38.707999999999998</v>
      </c>
      <c r="AJ58" s="12">
        <v>21.187000000000001</v>
      </c>
      <c r="AK58" s="12">
        <v>100.11199999999999</v>
      </c>
      <c r="AL58" s="12">
        <v>200.703</v>
      </c>
      <c r="AM58" s="12">
        <v>160.60400000000001</v>
      </c>
      <c r="AN58" s="12"/>
      <c r="AO58" s="12"/>
      <c r="AP58" s="12"/>
      <c r="AQ58" s="12"/>
      <c r="AR58" s="12"/>
      <c r="AS58" s="12"/>
      <c r="AT58" s="12"/>
      <c r="AU58" s="12"/>
      <c r="AV58" s="12"/>
      <c r="AW58" s="12"/>
      <c r="AX58" s="12"/>
      <c r="AY58" s="12"/>
    </row>
    <row r="59" spans="1:1005" ht="15" x14ac:dyDescent="0.25">
      <c r="A59" s="116">
        <v>45139</v>
      </c>
      <c r="D59">
        <v>43.52</v>
      </c>
      <c r="E59">
        <v>50.006</v>
      </c>
      <c r="F59">
        <v>45.061999999999998</v>
      </c>
      <c r="G59">
        <v>43.654000000000003</v>
      </c>
      <c r="H59">
        <v>30.343</v>
      </c>
      <c r="I59">
        <v>28.42</v>
      </c>
      <c r="J59">
        <v>25.117000000000001</v>
      </c>
      <c r="K59">
        <v>32.298000000000002</v>
      </c>
      <c r="L59">
        <v>40.299999999999997</v>
      </c>
      <c r="M59">
        <v>61.457000000000001</v>
      </c>
      <c r="N59">
        <v>31.09</v>
      </c>
      <c r="O59">
        <v>84.846000000000004</v>
      </c>
      <c r="P59">
        <v>31.186</v>
      </c>
      <c r="Q59">
        <v>68.504000000000005</v>
      </c>
      <c r="R59">
        <v>42.652999999999999</v>
      </c>
      <c r="S59">
        <v>56.279000000000003</v>
      </c>
      <c r="T59">
        <v>24.716999999999999</v>
      </c>
      <c r="U59">
        <v>29.899000000000001</v>
      </c>
      <c r="V59">
        <v>18.972999999999999</v>
      </c>
      <c r="W59">
        <v>24.466000000000001</v>
      </c>
      <c r="X59">
        <v>28.122</v>
      </c>
      <c r="Y59">
        <v>50.752000000000002</v>
      </c>
      <c r="Z59">
        <v>40.07</v>
      </c>
      <c r="AA59">
        <v>34.603000000000002</v>
      </c>
      <c r="AB59">
        <v>55.847999999999999</v>
      </c>
      <c r="AC59">
        <v>36.918999999999997</v>
      </c>
      <c r="AD59">
        <v>42.682000000000002</v>
      </c>
      <c r="AE59">
        <v>48.207000000000001</v>
      </c>
      <c r="AF59">
        <v>24.908000000000001</v>
      </c>
      <c r="AG59">
        <v>30.654</v>
      </c>
      <c r="AH59">
        <v>39.241999999999997</v>
      </c>
      <c r="AI59" s="12">
        <v>25.783999999999999</v>
      </c>
      <c r="AJ59" s="12">
        <v>24.071999999999999</v>
      </c>
      <c r="AK59" s="12">
        <v>51.715000000000003</v>
      </c>
      <c r="AL59" s="12">
        <v>78.570999999999998</v>
      </c>
      <c r="AM59" s="12">
        <v>84.572999999999993</v>
      </c>
      <c r="AN59" s="12"/>
      <c r="AO59" s="12"/>
      <c r="AP59" s="12"/>
      <c r="AQ59" s="12"/>
      <c r="AR59" s="12"/>
      <c r="AS59" s="12"/>
      <c r="AT59" s="12"/>
      <c r="AU59" s="12"/>
      <c r="AV59" s="12"/>
      <c r="AW59" s="12"/>
      <c r="AX59" s="12"/>
      <c r="AY59" s="12"/>
    </row>
    <row r="60" spans="1:1005" ht="15" x14ac:dyDescent="0.25">
      <c r="A60" s="116">
        <v>45170</v>
      </c>
      <c r="D60">
        <v>65.16</v>
      </c>
      <c r="E60">
        <v>72.304000000000002</v>
      </c>
      <c r="F60">
        <v>75.022000000000006</v>
      </c>
      <c r="G60">
        <v>55.664000000000001</v>
      </c>
      <c r="H60">
        <v>61.781999999999996</v>
      </c>
      <c r="I60">
        <v>43.719000000000001</v>
      </c>
      <c r="J60">
        <v>38.537999999999997</v>
      </c>
      <c r="K60">
        <v>51.494999999999997</v>
      </c>
      <c r="L60">
        <v>52.042000000000002</v>
      </c>
      <c r="M60">
        <v>71.394999999999996</v>
      </c>
      <c r="N60">
        <v>51.427</v>
      </c>
      <c r="O60">
        <v>67.909000000000006</v>
      </c>
      <c r="P60">
        <v>50.805999999999997</v>
      </c>
      <c r="Q60">
        <v>77.835999999999999</v>
      </c>
      <c r="R60">
        <v>53.021999999999998</v>
      </c>
      <c r="S60">
        <v>59.872</v>
      </c>
      <c r="T60">
        <v>43.960999999999999</v>
      </c>
      <c r="U60">
        <v>43.704000000000001</v>
      </c>
      <c r="V60">
        <v>39.136000000000003</v>
      </c>
      <c r="W60">
        <v>55.817</v>
      </c>
      <c r="X60">
        <v>59.584000000000003</v>
      </c>
      <c r="Y60">
        <v>58.628999999999998</v>
      </c>
      <c r="Z60">
        <v>55.798000000000002</v>
      </c>
      <c r="AA60">
        <v>65.203000000000003</v>
      </c>
      <c r="AB60">
        <v>59.353999999999999</v>
      </c>
      <c r="AC60">
        <v>49.289000000000001</v>
      </c>
      <c r="AD60">
        <v>48.143000000000001</v>
      </c>
      <c r="AE60">
        <v>56.351999999999997</v>
      </c>
      <c r="AF60">
        <v>40.540999999999997</v>
      </c>
      <c r="AG60">
        <v>61.817999999999998</v>
      </c>
      <c r="AH60">
        <v>53.908000000000001</v>
      </c>
      <c r="AI60" s="12">
        <v>40.65</v>
      </c>
      <c r="AJ60" s="12">
        <v>39.335999999999999</v>
      </c>
      <c r="AK60" s="12">
        <v>74.78</v>
      </c>
      <c r="AL60" s="12">
        <v>63.070999999999998</v>
      </c>
      <c r="AM60" s="12">
        <v>77.56</v>
      </c>
      <c r="AN60" s="12"/>
      <c r="AO60" s="12"/>
      <c r="AP60" s="12"/>
      <c r="AQ60" s="12"/>
      <c r="AR60" s="12"/>
      <c r="AS60" s="12"/>
      <c r="AT60" s="12"/>
      <c r="AU60" s="12"/>
      <c r="AV60" s="12"/>
      <c r="AW60" s="12"/>
      <c r="AX60" s="12"/>
      <c r="AY60" s="12"/>
    </row>
    <row r="61" spans="1:1005" ht="15" x14ac:dyDescent="0.25">
      <c r="A61" s="116">
        <v>45200</v>
      </c>
      <c r="D61">
        <v>76.3</v>
      </c>
      <c r="E61">
        <v>128.08799999999999</v>
      </c>
      <c r="F61">
        <v>115.5</v>
      </c>
      <c r="G61">
        <v>63.271000000000001</v>
      </c>
      <c r="H61">
        <v>64.896000000000001</v>
      </c>
      <c r="I61">
        <v>57.45</v>
      </c>
      <c r="J61">
        <v>57.981999999999999</v>
      </c>
      <c r="K61">
        <v>57.816000000000003</v>
      </c>
      <c r="L61">
        <v>59.923000000000002</v>
      </c>
      <c r="M61">
        <v>89.14</v>
      </c>
      <c r="N61">
        <v>64.965000000000003</v>
      </c>
      <c r="O61">
        <v>86.204999999999998</v>
      </c>
      <c r="P61">
        <v>71.144999999999996</v>
      </c>
      <c r="Q61">
        <v>107.37</v>
      </c>
      <c r="R61">
        <v>66.397999999999996</v>
      </c>
      <c r="S61">
        <v>62.735999999999997</v>
      </c>
      <c r="T61">
        <v>56.698</v>
      </c>
      <c r="U61">
        <v>55.234999999999999</v>
      </c>
      <c r="V61">
        <v>57.329000000000001</v>
      </c>
      <c r="W61">
        <v>59.023000000000003</v>
      </c>
      <c r="X61">
        <v>76.067999999999998</v>
      </c>
      <c r="Y61">
        <v>86.171999999999997</v>
      </c>
      <c r="Z61">
        <v>116.694</v>
      </c>
      <c r="AA61">
        <v>88.358999999999995</v>
      </c>
      <c r="AB61">
        <v>69.058999999999997</v>
      </c>
      <c r="AC61">
        <v>62.414000000000001</v>
      </c>
      <c r="AD61">
        <v>61.36</v>
      </c>
      <c r="AE61">
        <v>70.134</v>
      </c>
      <c r="AF61">
        <v>52.725000000000001</v>
      </c>
      <c r="AG61">
        <v>84.293999999999997</v>
      </c>
      <c r="AH61">
        <v>77.415000000000006</v>
      </c>
      <c r="AI61" s="12">
        <v>53.347999999999999</v>
      </c>
      <c r="AJ61" s="12">
        <v>68.703999999999994</v>
      </c>
      <c r="AK61" s="12">
        <v>75.028999999999996</v>
      </c>
      <c r="AL61" s="12">
        <v>71.861000000000004</v>
      </c>
      <c r="AM61" s="12">
        <v>99.828999999999994</v>
      </c>
      <c r="AN61" s="12"/>
      <c r="AO61" s="12"/>
      <c r="AP61" s="12"/>
      <c r="AQ61" s="12"/>
      <c r="AR61" s="12"/>
      <c r="AS61" s="12"/>
      <c r="AT61" s="12"/>
      <c r="AU61" s="12"/>
      <c r="AV61" s="12"/>
      <c r="AW61" s="12"/>
      <c r="AX61" s="12"/>
      <c r="AY61" s="12"/>
    </row>
    <row r="62" spans="1:1005" ht="15" x14ac:dyDescent="0.25">
      <c r="A62" s="116">
        <v>45231</v>
      </c>
      <c r="D62">
        <v>53.16</v>
      </c>
      <c r="E62">
        <v>80.546000000000006</v>
      </c>
      <c r="F62">
        <v>83.091999999999999</v>
      </c>
      <c r="G62">
        <v>59.77</v>
      </c>
      <c r="H62">
        <v>49.055999999999997</v>
      </c>
      <c r="I62">
        <v>46.136000000000003</v>
      </c>
      <c r="J62">
        <v>48.701000000000001</v>
      </c>
      <c r="K62">
        <v>49.738</v>
      </c>
      <c r="L62">
        <v>55.890999999999998</v>
      </c>
      <c r="M62">
        <v>68.528999999999996</v>
      </c>
      <c r="N62">
        <v>53.058</v>
      </c>
      <c r="O62">
        <v>63.424999999999997</v>
      </c>
      <c r="P62">
        <v>59.45</v>
      </c>
      <c r="Q62">
        <v>72.308000000000007</v>
      </c>
      <c r="R62">
        <v>59.709000000000003</v>
      </c>
      <c r="S62">
        <v>49.064</v>
      </c>
      <c r="T62">
        <v>45.773000000000003</v>
      </c>
      <c r="U62">
        <v>46.085000000000001</v>
      </c>
      <c r="V62">
        <v>44.429000000000002</v>
      </c>
      <c r="W62">
        <v>45.122</v>
      </c>
      <c r="X62">
        <v>64.137</v>
      </c>
      <c r="Y62">
        <v>66.403000000000006</v>
      </c>
      <c r="Z62">
        <v>74.924000000000007</v>
      </c>
      <c r="AA62">
        <v>61.706000000000003</v>
      </c>
      <c r="AB62">
        <v>56.09</v>
      </c>
      <c r="AC62">
        <v>52.695</v>
      </c>
      <c r="AD62">
        <v>54.802</v>
      </c>
      <c r="AE62">
        <v>56.947000000000003</v>
      </c>
      <c r="AF62">
        <v>41.881</v>
      </c>
      <c r="AG62">
        <v>54.978999999999999</v>
      </c>
      <c r="AH62">
        <v>52.756999999999998</v>
      </c>
      <c r="AI62" s="12">
        <v>48.357999999999997</v>
      </c>
      <c r="AJ62" s="12">
        <v>53.502000000000002</v>
      </c>
      <c r="AK62" s="12">
        <v>60.491</v>
      </c>
      <c r="AL62" s="12">
        <v>63.216000000000001</v>
      </c>
      <c r="AM62" s="12">
        <v>76.254000000000005</v>
      </c>
      <c r="AN62" s="12"/>
      <c r="AO62" s="12"/>
      <c r="AP62" s="12"/>
      <c r="AQ62" s="12"/>
      <c r="AR62" s="12"/>
      <c r="AS62" s="12"/>
      <c r="AT62" s="12"/>
      <c r="AU62" s="12"/>
      <c r="AV62" s="12"/>
      <c r="AW62" s="12"/>
      <c r="AX62" s="12"/>
      <c r="AY62" s="12"/>
    </row>
    <row r="63" spans="1:1005" ht="15" x14ac:dyDescent="0.25">
      <c r="A63" s="116">
        <v>45261</v>
      </c>
      <c r="D63">
        <v>43.02</v>
      </c>
      <c r="E63">
        <v>60.021000000000001</v>
      </c>
      <c r="F63">
        <v>58.927999999999997</v>
      </c>
      <c r="G63">
        <v>48.249000000000002</v>
      </c>
      <c r="H63">
        <v>40.906999999999996</v>
      </c>
      <c r="I63">
        <v>37.857999999999997</v>
      </c>
      <c r="J63">
        <v>36.909999999999997</v>
      </c>
      <c r="K63">
        <v>40.786999999999999</v>
      </c>
      <c r="L63">
        <v>44.164000000000001</v>
      </c>
      <c r="M63">
        <v>56.554000000000002</v>
      </c>
      <c r="N63">
        <v>43.5</v>
      </c>
      <c r="O63">
        <v>53.656999999999996</v>
      </c>
      <c r="P63">
        <v>52.969000000000001</v>
      </c>
      <c r="Q63">
        <v>55.534999999999997</v>
      </c>
      <c r="R63">
        <v>51.593000000000004</v>
      </c>
      <c r="S63">
        <v>41.292000000000002</v>
      </c>
      <c r="T63">
        <v>36.962000000000003</v>
      </c>
      <c r="U63">
        <v>37.32</v>
      </c>
      <c r="V63">
        <v>34.54</v>
      </c>
      <c r="W63">
        <v>38.366</v>
      </c>
      <c r="X63">
        <v>45.392000000000003</v>
      </c>
      <c r="Y63">
        <v>51.334000000000003</v>
      </c>
      <c r="Z63">
        <v>49.938000000000002</v>
      </c>
      <c r="AA63">
        <v>46.325000000000003</v>
      </c>
      <c r="AB63">
        <v>47.521000000000001</v>
      </c>
      <c r="AC63">
        <v>42.978000000000002</v>
      </c>
      <c r="AD63">
        <v>52.323</v>
      </c>
      <c r="AE63">
        <v>46.988999999999997</v>
      </c>
      <c r="AF63">
        <v>35.075000000000003</v>
      </c>
      <c r="AG63">
        <v>40.94</v>
      </c>
      <c r="AH63">
        <v>40.777999999999999</v>
      </c>
      <c r="AI63" s="12">
        <v>40.045000000000002</v>
      </c>
      <c r="AJ63" s="12">
        <v>39.429000000000002</v>
      </c>
      <c r="AK63" s="12">
        <v>44.631999999999998</v>
      </c>
      <c r="AL63" s="12">
        <v>53.654000000000003</v>
      </c>
      <c r="AM63" s="12">
        <v>58.241999999999997</v>
      </c>
      <c r="AN63" s="12"/>
      <c r="AO63" s="12"/>
      <c r="AP63" s="12"/>
      <c r="AQ63" s="12"/>
      <c r="AR63" s="12"/>
      <c r="AS63" s="12"/>
      <c r="AT63" s="12"/>
      <c r="AU63" s="12"/>
      <c r="AV63" s="12"/>
      <c r="AW63" s="12"/>
      <c r="AX63" s="12"/>
      <c r="AY63" s="12"/>
    </row>
    <row r="64" spans="1:1005" ht="15" x14ac:dyDescent="0.25">
      <c r="A64" s="116">
        <v>45292</v>
      </c>
      <c r="D64">
        <v>36.299999999999997</v>
      </c>
      <c r="E64">
        <v>50.447000000000003</v>
      </c>
      <c r="F64">
        <v>47.424999999999997</v>
      </c>
      <c r="G64">
        <v>40.018999999999998</v>
      </c>
      <c r="H64">
        <v>34.909999999999997</v>
      </c>
      <c r="I64">
        <v>32.369999999999997</v>
      </c>
      <c r="J64">
        <v>30.100999999999999</v>
      </c>
      <c r="K64">
        <v>34.186</v>
      </c>
      <c r="L64">
        <v>38.25</v>
      </c>
      <c r="M64">
        <v>49.552999999999997</v>
      </c>
      <c r="N64">
        <v>37.805</v>
      </c>
      <c r="O64">
        <v>46.204999999999998</v>
      </c>
      <c r="P64">
        <v>41.575000000000003</v>
      </c>
      <c r="Q64">
        <v>47.493000000000002</v>
      </c>
      <c r="R64">
        <v>43.165999999999997</v>
      </c>
      <c r="S64">
        <v>36.850999999999999</v>
      </c>
      <c r="T64">
        <v>31.728999999999999</v>
      </c>
      <c r="U64">
        <v>31.783000000000001</v>
      </c>
      <c r="V64">
        <v>28.143999999999998</v>
      </c>
      <c r="W64">
        <v>32.878</v>
      </c>
      <c r="X64">
        <v>52.097999999999999</v>
      </c>
      <c r="Y64">
        <v>45.085999999999999</v>
      </c>
      <c r="Z64">
        <v>41.889000000000003</v>
      </c>
      <c r="AA64">
        <v>38.344000000000001</v>
      </c>
      <c r="AB64">
        <v>41.9</v>
      </c>
      <c r="AC64">
        <v>36.676000000000002</v>
      </c>
      <c r="AD64">
        <v>45.036999999999999</v>
      </c>
      <c r="AE64">
        <v>41.02</v>
      </c>
      <c r="AF64">
        <v>30.116</v>
      </c>
      <c r="AG64">
        <v>34.594999999999999</v>
      </c>
      <c r="AH64">
        <v>34.564</v>
      </c>
      <c r="AI64" s="12">
        <v>35.649000000000001</v>
      </c>
      <c r="AJ64" s="12">
        <v>32.119999999999997</v>
      </c>
      <c r="AK64" s="12">
        <v>37.902999999999999</v>
      </c>
      <c r="AL64" s="12">
        <v>45.834000000000003</v>
      </c>
      <c r="AM64" s="12">
        <v>45.834000000000003</v>
      </c>
      <c r="AN64" s="12"/>
      <c r="AO64" s="12"/>
      <c r="AP64" s="12"/>
      <c r="AQ64" s="12"/>
      <c r="AR64" s="12"/>
      <c r="AS64" s="12"/>
      <c r="AT64" s="12"/>
      <c r="AU64" s="12"/>
      <c r="AV64" s="12"/>
      <c r="AW64" s="12"/>
      <c r="AX64" s="12"/>
      <c r="AY64" s="12"/>
      <c r="ALQ64" t="e">
        <v>#N/A</v>
      </c>
    </row>
    <row r="65" spans="1:1005" ht="15" x14ac:dyDescent="0.25">
      <c r="A65" s="116">
        <v>45323</v>
      </c>
      <c r="D65">
        <v>32.25</v>
      </c>
      <c r="E65">
        <v>62.389000000000003</v>
      </c>
      <c r="F65">
        <v>49.085999999999999</v>
      </c>
      <c r="G65">
        <v>33.241999999999997</v>
      </c>
      <c r="H65">
        <v>30.077000000000002</v>
      </c>
      <c r="I65">
        <v>27.227</v>
      </c>
      <c r="J65">
        <v>26.251000000000001</v>
      </c>
      <c r="K65">
        <v>29.183</v>
      </c>
      <c r="L65">
        <v>37.728999999999999</v>
      </c>
      <c r="M65">
        <v>41.402999999999999</v>
      </c>
      <c r="N65">
        <v>40.835999999999999</v>
      </c>
      <c r="O65">
        <v>50.13</v>
      </c>
      <c r="P65">
        <v>35.634999999999998</v>
      </c>
      <c r="Q65">
        <v>42.031999999999996</v>
      </c>
      <c r="R65">
        <v>40.941000000000003</v>
      </c>
      <c r="S65">
        <v>37.972999999999999</v>
      </c>
      <c r="T65">
        <v>28.763000000000002</v>
      </c>
      <c r="U65">
        <v>26.558</v>
      </c>
      <c r="V65">
        <v>26.241</v>
      </c>
      <c r="W65">
        <v>27.850999999999999</v>
      </c>
      <c r="X65">
        <v>44.042999999999999</v>
      </c>
      <c r="Y65">
        <v>37.737000000000002</v>
      </c>
      <c r="Z65">
        <v>42.805999999999997</v>
      </c>
      <c r="AA65">
        <v>33.154000000000003</v>
      </c>
      <c r="AB65">
        <v>40.273000000000003</v>
      </c>
      <c r="AC65">
        <v>30.350999999999999</v>
      </c>
      <c r="AD65">
        <v>34.85</v>
      </c>
      <c r="AE65">
        <v>34.966999999999999</v>
      </c>
      <c r="AF65">
        <v>26.1</v>
      </c>
      <c r="AG65">
        <v>34.274000000000001</v>
      </c>
      <c r="AH65">
        <v>34.167000000000002</v>
      </c>
      <c r="AI65" s="12">
        <v>30.033000000000001</v>
      </c>
      <c r="AJ65" s="12">
        <v>27.696999999999999</v>
      </c>
      <c r="AK65" s="12">
        <v>33.825000000000003</v>
      </c>
      <c r="AL65" s="12">
        <v>37.618000000000002</v>
      </c>
      <c r="AM65" s="12">
        <v>37.618000000000002</v>
      </c>
      <c r="AN65" s="12"/>
      <c r="AO65" s="12"/>
      <c r="AP65" s="12"/>
      <c r="AQ65" s="12"/>
      <c r="AR65" s="12"/>
      <c r="AS65" s="12"/>
      <c r="AT65" s="12"/>
      <c r="AU65" s="12"/>
      <c r="AV65" s="12"/>
      <c r="AW65" s="12"/>
      <c r="AX65" s="12"/>
      <c r="AY65" s="12"/>
      <c r="ALQ65" t="e">
        <v>#N/A</v>
      </c>
    </row>
    <row r="66" spans="1:1005" ht="15" x14ac:dyDescent="0.25">
      <c r="A66" s="116">
        <v>45352</v>
      </c>
      <c r="D66">
        <v>52.65</v>
      </c>
      <c r="E66">
        <v>130.851</v>
      </c>
      <c r="F66">
        <v>65.796000000000006</v>
      </c>
      <c r="G66">
        <v>47.899000000000001</v>
      </c>
      <c r="H66">
        <v>68.647000000000006</v>
      </c>
      <c r="I66">
        <v>40.877000000000002</v>
      </c>
      <c r="J66">
        <v>41.466999999999999</v>
      </c>
      <c r="K66">
        <v>56.817</v>
      </c>
      <c r="L66">
        <v>75.846000000000004</v>
      </c>
      <c r="M66">
        <v>68.835999999999999</v>
      </c>
      <c r="N66">
        <v>86.606999999999999</v>
      </c>
      <c r="O66">
        <v>61.722000000000001</v>
      </c>
      <c r="P66">
        <v>70.448999999999998</v>
      </c>
      <c r="Q66">
        <v>61.204000000000001</v>
      </c>
      <c r="R66">
        <v>53.914999999999999</v>
      </c>
      <c r="S66">
        <v>45.892000000000003</v>
      </c>
      <c r="T66">
        <v>41.796999999999997</v>
      </c>
      <c r="U66">
        <v>32.85</v>
      </c>
      <c r="V66">
        <v>38.286999999999999</v>
      </c>
      <c r="W66">
        <v>68.165000000000006</v>
      </c>
      <c r="X66">
        <v>58.033999999999999</v>
      </c>
      <c r="Y66">
        <v>51.037999999999997</v>
      </c>
      <c r="Z66">
        <v>117.169</v>
      </c>
      <c r="AA66">
        <v>41.874000000000002</v>
      </c>
      <c r="AB66">
        <v>69.3</v>
      </c>
      <c r="AC66">
        <v>36.200000000000003</v>
      </c>
      <c r="AD66">
        <v>55.508000000000003</v>
      </c>
      <c r="AE66">
        <v>57.741999999999997</v>
      </c>
      <c r="AF66">
        <v>38.752000000000002</v>
      </c>
      <c r="AG66">
        <v>45.290999999999997</v>
      </c>
      <c r="AH66">
        <v>50.334000000000003</v>
      </c>
      <c r="AI66" s="12">
        <v>36.655000000000001</v>
      </c>
      <c r="AJ66" s="12">
        <v>52.703000000000003</v>
      </c>
      <c r="AK66" s="12">
        <v>68.126000000000005</v>
      </c>
      <c r="AL66" s="12">
        <v>47.66</v>
      </c>
      <c r="AM66" s="12">
        <v>47.66</v>
      </c>
      <c r="AN66" s="12"/>
      <c r="AO66" s="12"/>
      <c r="AP66" s="12"/>
      <c r="AQ66" s="12"/>
      <c r="AR66" s="12"/>
      <c r="AS66" s="12"/>
      <c r="AT66" s="12"/>
      <c r="AU66" s="12"/>
      <c r="AV66" s="12"/>
      <c r="AW66" s="12"/>
      <c r="AX66" s="12"/>
      <c r="AY66" s="12"/>
      <c r="ALQ66" t="e">
        <v>#N/A</v>
      </c>
    </row>
    <row r="67" spans="1:1005" ht="15" x14ac:dyDescent="0.25">
      <c r="A67" s="116">
        <v>45383</v>
      </c>
      <c r="D67">
        <v>130.33000000000001</v>
      </c>
      <c r="E67">
        <v>277.52300000000002</v>
      </c>
      <c r="F67">
        <v>170.62899999999999</v>
      </c>
      <c r="G67">
        <v>94.58</v>
      </c>
      <c r="H67">
        <v>151.81299999999999</v>
      </c>
      <c r="I67">
        <v>83.358999999999995</v>
      </c>
      <c r="J67">
        <v>82.286000000000001</v>
      </c>
      <c r="K67">
        <v>163.65899999999999</v>
      </c>
      <c r="L67">
        <v>232.375</v>
      </c>
      <c r="M67">
        <v>146.773</v>
      </c>
      <c r="N67">
        <v>129.01</v>
      </c>
      <c r="O67">
        <v>122.819</v>
      </c>
      <c r="P67">
        <v>162.59100000000001</v>
      </c>
      <c r="Q67">
        <v>148.005</v>
      </c>
      <c r="R67">
        <v>82.171000000000006</v>
      </c>
      <c r="S67">
        <v>91.158000000000001</v>
      </c>
      <c r="T67">
        <v>84.88</v>
      </c>
      <c r="U67">
        <v>78.784999999999997</v>
      </c>
      <c r="V67">
        <v>77.108999999999995</v>
      </c>
      <c r="W67">
        <v>168.946</v>
      </c>
      <c r="X67">
        <v>225.715</v>
      </c>
      <c r="Y67">
        <v>181.309</v>
      </c>
      <c r="Z67">
        <v>177.976</v>
      </c>
      <c r="AA67">
        <v>95.582999999999998</v>
      </c>
      <c r="AB67">
        <v>134.45099999999999</v>
      </c>
      <c r="AC67">
        <v>102.31699999999999</v>
      </c>
      <c r="AD67">
        <v>140.298</v>
      </c>
      <c r="AE67">
        <v>122.092</v>
      </c>
      <c r="AF67">
        <v>70.200999999999993</v>
      </c>
      <c r="AG67">
        <v>103.46</v>
      </c>
      <c r="AH67">
        <v>81.63</v>
      </c>
      <c r="AI67" s="12">
        <v>90.616</v>
      </c>
      <c r="AJ67" s="12">
        <v>89.058000000000007</v>
      </c>
      <c r="AK67" s="12">
        <v>124.877</v>
      </c>
      <c r="AL67" s="12">
        <v>124.562</v>
      </c>
      <c r="AM67" s="12">
        <v>124.562</v>
      </c>
      <c r="AN67" s="12"/>
      <c r="AO67" s="12"/>
      <c r="AP67" s="12"/>
      <c r="AQ67" s="12"/>
      <c r="AR67" s="12"/>
      <c r="AS67" s="12"/>
      <c r="AT67" s="12"/>
      <c r="AU67" s="12"/>
      <c r="AV67" s="12"/>
      <c r="AW67" s="12"/>
      <c r="AX67" s="12"/>
      <c r="AY67" s="12"/>
      <c r="ALQ67" t="e">
        <v>#N/A</v>
      </c>
    </row>
    <row r="68" spans="1:1005" ht="15" x14ac:dyDescent="0.25">
      <c r="A68" s="116">
        <v>45413</v>
      </c>
      <c r="D68">
        <v>266.7</v>
      </c>
      <c r="E68">
        <v>377.58600000000001</v>
      </c>
      <c r="F68">
        <v>297.596</v>
      </c>
      <c r="G68">
        <v>163.04499999999999</v>
      </c>
      <c r="H68">
        <v>160.417</v>
      </c>
      <c r="I68">
        <v>98.957999999999998</v>
      </c>
      <c r="J68">
        <v>167.14400000000001</v>
      </c>
      <c r="K68">
        <v>241.035</v>
      </c>
      <c r="L68">
        <v>610.12099999999998</v>
      </c>
      <c r="M68">
        <v>233.61500000000001</v>
      </c>
      <c r="N68">
        <v>412.67500000000001</v>
      </c>
      <c r="O68">
        <v>263.58199999999999</v>
      </c>
      <c r="P68">
        <v>459.79599999999999</v>
      </c>
      <c r="Q68">
        <v>342.45699999999999</v>
      </c>
      <c r="R68">
        <v>211.024</v>
      </c>
      <c r="S68">
        <v>173.23599999999999</v>
      </c>
      <c r="T68">
        <v>214.94300000000001</v>
      </c>
      <c r="U68">
        <v>70.841999999999999</v>
      </c>
      <c r="V68">
        <v>191.08199999999999</v>
      </c>
      <c r="W68">
        <v>223.875</v>
      </c>
      <c r="X68">
        <v>475.07</v>
      </c>
      <c r="Y68">
        <v>243.63300000000001</v>
      </c>
      <c r="Z68">
        <v>229.249</v>
      </c>
      <c r="AA68">
        <v>388.09800000000001</v>
      </c>
      <c r="AB68">
        <v>331.14699999999999</v>
      </c>
      <c r="AC68">
        <v>200.93299999999999</v>
      </c>
      <c r="AD68">
        <v>312.12400000000002</v>
      </c>
      <c r="AE68">
        <v>116.342</v>
      </c>
      <c r="AF68">
        <v>136.49299999999999</v>
      </c>
      <c r="AG68">
        <v>237.946</v>
      </c>
      <c r="AH68">
        <v>154.315</v>
      </c>
      <c r="AI68" s="12">
        <v>108.1</v>
      </c>
      <c r="AJ68" s="12">
        <v>222.27099999999999</v>
      </c>
      <c r="AK68" s="12">
        <v>393.49099999999999</v>
      </c>
      <c r="AL68" s="12">
        <v>542.476</v>
      </c>
      <c r="AM68" s="12">
        <v>542.476</v>
      </c>
      <c r="AN68" s="12"/>
      <c r="AO68" s="12"/>
      <c r="AP68" s="12"/>
      <c r="AQ68" s="12"/>
      <c r="AR68" s="12"/>
      <c r="AS68" s="12"/>
      <c r="AT68" s="12"/>
      <c r="AU68" s="12"/>
      <c r="AV68" s="12"/>
      <c r="AW68" s="12"/>
      <c r="AX68" s="12"/>
      <c r="AY68" s="12"/>
      <c r="ALQ68" t="e">
        <v>#N/A</v>
      </c>
    </row>
    <row r="69" spans="1:1005" ht="15" x14ac:dyDescent="0.25">
      <c r="A69" s="116">
        <v>45444</v>
      </c>
      <c r="D69">
        <v>180.42</v>
      </c>
      <c r="E69">
        <v>249.44399999999999</v>
      </c>
      <c r="F69">
        <v>147.47399999999999</v>
      </c>
      <c r="G69">
        <v>130.036</v>
      </c>
      <c r="H69">
        <v>82.442999999999998</v>
      </c>
      <c r="I69">
        <v>72.049000000000007</v>
      </c>
      <c r="J69">
        <v>168.53200000000001</v>
      </c>
      <c r="K69">
        <v>124.735</v>
      </c>
      <c r="L69">
        <v>436.64</v>
      </c>
      <c r="M69">
        <v>134.92099999999999</v>
      </c>
      <c r="N69">
        <v>487.21100000000001</v>
      </c>
      <c r="O69">
        <v>133.40100000000001</v>
      </c>
      <c r="P69">
        <v>370.36099999999999</v>
      </c>
      <c r="Q69">
        <v>219.54400000000001</v>
      </c>
      <c r="R69">
        <v>213.441</v>
      </c>
      <c r="S69">
        <v>79.126999999999995</v>
      </c>
      <c r="T69">
        <v>106.441</v>
      </c>
      <c r="U69">
        <v>29.431000000000001</v>
      </c>
      <c r="V69">
        <v>170.81100000000001</v>
      </c>
      <c r="W69">
        <v>84.512</v>
      </c>
      <c r="X69">
        <v>294.23399999999998</v>
      </c>
      <c r="Y69">
        <v>118.697</v>
      </c>
      <c r="Z69">
        <v>115.489</v>
      </c>
      <c r="AA69">
        <v>392.87200000000001</v>
      </c>
      <c r="AB69">
        <v>158.93899999999999</v>
      </c>
      <c r="AC69">
        <v>200.13200000000001</v>
      </c>
      <c r="AD69">
        <v>368.81400000000002</v>
      </c>
      <c r="AE69">
        <v>27.795000000000002</v>
      </c>
      <c r="AF69">
        <v>78.335999999999999</v>
      </c>
      <c r="AG69">
        <v>194.137</v>
      </c>
      <c r="AH69">
        <v>140.786</v>
      </c>
      <c r="AI69" s="12">
        <v>66.590999999999994</v>
      </c>
      <c r="AJ69" s="12">
        <v>201.34299999999999</v>
      </c>
      <c r="AK69" s="12">
        <v>494.23899999999998</v>
      </c>
      <c r="AL69" s="12">
        <v>501.166</v>
      </c>
      <c r="AM69" s="12">
        <v>501.166</v>
      </c>
      <c r="AN69" s="12"/>
      <c r="AO69" s="12"/>
      <c r="AP69" s="12"/>
      <c r="AQ69" s="12"/>
      <c r="AR69" s="12"/>
      <c r="AS69" s="12"/>
      <c r="AT69" s="12"/>
      <c r="AU69" s="12"/>
      <c r="AV69" s="12"/>
      <c r="AW69" s="12"/>
      <c r="AX69" s="12"/>
      <c r="AY69" s="12"/>
      <c r="ALQ69" t="e">
        <v>#N/A</v>
      </c>
    </row>
    <row r="70" spans="1:1005" ht="15" x14ac:dyDescent="0.25">
      <c r="A70" s="116">
        <v>45474</v>
      </c>
      <c r="D70">
        <v>65.19</v>
      </c>
      <c r="E70">
        <v>91.507999999999996</v>
      </c>
      <c r="F70">
        <v>52.956000000000003</v>
      </c>
      <c r="G70">
        <v>40.652000000000001</v>
      </c>
      <c r="H70">
        <v>26.657</v>
      </c>
      <c r="I70">
        <v>23.471</v>
      </c>
      <c r="J70">
        <v>63.45</v>
      </c>
      <c r="K70">
        <v>45.317999999999998</v>
      </c>
      <c r="L70">
        <v>145.64099999999999</v>
      </c>
      <c r="M70">
        <v>34.061999999999998</v>
      </c>
      <c r="N70">
        <v>281.55799999999999</v>
      </c>
      <c r="O70">
        <v>41.746000000000002</v>
      </c>
      <c r="P70">
        <v>103.78400000000001</v>
      </c>
      <c r="Q70">
        <v>77.722999999999999</v>
      </c>
      <c r="R70">
        <v>97.213999999999999</v>
      </c>
      <c r="S70">
        <v>18.352</v>
      </c>
      <c r="T70">
        <v>23.42</v>
      </c>
      <c r="U70">
        <v>11.984999999999999</v>
      </c>
      <c r="V70">
        <v>31.359000000000002</v>
      </c>
      <c r="W70">
        <v>25.509</v>
      </c>
      <c r="X70">
        <v>90.811999999999998</v>
      </c>
      <c r="Y70">
        <v>32.134</v>
      </c>
      <c r="Z70">
        <v>36.084000000000003</v>
      </c>
      <c r="AA70">
        <v>124.402</v>
      </c>
      <c r="AB70">
        <v>70.326999999999998</v>
      </c>
      <c r="AC70">
        <v>44.597000000000001</v>
      </c>
      <c r="AD70">
        <v>132.93700000000001</v>
      </c>
      <c r="AE70">
        <v>16.422000000000001</v>
      </c>
      <c r="AF70">
        <v>22.710999999999999</v>
      </c>
      <c r="AG70">
        <v>40.255000000000003</v>
      </c>
      <c r="AH70">
        <v>38.707999999999998</v>
      </c>
      <c r="AI70" s="12">
        <v>21.187000000000001</v>
      </c>
      <c r="AJ70" s="12">
        <v>100.11199999999999</v>
      </c>
      <c r="AK70" s="12">
        <v>200.703</v>
      </c>
      <c r="AL70" s="12">
        <v>160.60400000000001</v>
      </c>
      <c r="AM70" s="12">
        <v>160.60400000000001</v>
      </c>
      <c r="AN70" s="12"/>
      <c r="AO70" s="12"/>
      <c r="AP70" s="12"/>
      <c r="AQ70" s="12"/>
      <c r="AR70" s="12"/>
      <c r="AS70" s="12"/>
      <c r="AT70" s="12"/>
      <c r="AU70" s="12"/>
      <c r="AV70" s="12"/>
      <c r="AW70" s="12"/>
      <c r="AX70" s="12"/>
      <c r="AY70" s="12"/>
      <c r="ALQ70" t="e">
        <v>#N/A</v>
      </c>
    </row>
    <row r="71" spans="1:1005" ht="15" x14ac:dyDescent="0.25">
      <c r="A71" s="116">
        <v>45505</v>
      </c>
      <c r="D71">
        <v>43.52</v>
      </c>
      <c r="E71">
        <v>45.061999999999998</v>
      </c>
      <c r="F71">
        <v>43.654000000000003</v>
      </c>
      <c r="G71">
        <v>30.343</v>
      </c>
      <c r="H71">
        <v>28.42</v>
      </c>
      <c r="I71">
        <v>25.117000000000001</v>
      </c>
      <c r="J71">
        <v>32.298000000000002</v>
      </c>
      <c r="K71">
        <v>40.299999999999997</v>
      </c>
      <c r="L71">
        <v>61.457000000000001</v>
      </c>
      <c r="M71">
        <v>31.09</v>
      </c>
      <c r="N71">
        <v>84.846000000000004</v>
      </c>
      <c r="O71">
        <v>31.186</v>
      </c>
      <c r="P71">
        <v>68.504000000000005</v>
      </c>
      <c r="Q71">
        <v>42.652999999999999</v>
      </c>
      <c r="R71">
        <v>56.279000000000003</v>
      </c>
      <c r="S71">
        <v>24.716999999999999</v>
      </c>
      <c r="T71">
        <v>29.899000000000001</v>
      </c>
      <c r="U71">
        <v>18.972999999999999</v>
      </c>
      <c r="V71">
        <v>24.466000000000001</v>
      </c>
      <c r="W71">
        <v>28.122</v>
      </c>
      <c r="X71">
        <v>50.752000000000002</v>
      </c>
      <c r="Y71">
        <v>40.07</v>
      </c>
      <c r="Z71">
        <v>34.603000000000002</v>
      </c>
      <c r="AA71">
        <v>55.847999999999999</v>
      </c>
      <c r="AB71">
        <v>36.918999999999997</v>
      </c>
      <c r="AC71">
        <v>42.682000000000002</v>
      </c>
      <c r="AD71">
        <v>48.207000000000001</v>
      </c>
      <c r="AE71">
        <v>24.908000000000001</v>
      </c>
      <c r="AF71">
        <v>30.654</v>
      </c>
      <c r="AG71">
        <v>39.241999999999997</v>
      </c>
      <c r="AH71">
        <v>25.783999999999999</v>
      </c>
      <c r="AI71" s="12">
        <v>24.071999999999999</v>
      </c>
      <c r="AJ71" s="12">
        <v>51.715000000000003</v>
      </c>
      <c r="AK71" s="12">
        <v>78.570999999999998</v>
      </c>
      <c r="AL71" s="12">
        <v>84.572999999999993</v>
      </c>
      <c r="AM71" s="12">
        <v>84.572999999999993</v>
      </c>
      <c r="AN71" s="12"/>
      <c r="AO71" s="12"/>
      <c r="AP71" s="12"/>
      <c r="AQ71" s="12"/>
      <c r="AR71" s="12"/>
      <c r="AS71" s="12"/>
      <c r="AT71" s="12"/>
      <c r="AU71" s="12"/>
      <c r="AV71" s="12"/>
      <c r="AW71" s="12"/>
      <c r="AX71" s="12"/>
      <c r="AY71" s="12"/>
      <c r="ALQ71" t="e">
        <v>#N/A</v>
      </c>
    </row>
    <row r="72" spans="1:1005" ht="15" x14ac:dyDescent="0.25">
      <c r="A72" s="116"/>
      <c r="AI72" s="12"/>
      <c r="AJ72" s="12"/>
      <c r="AK72" s="12"/>
      <c r="AL72" s="12"/>
      <c r="AM72" s="12"/>
      <c r="AN72" s="12"/>
      <c r="AO72" s="12"/>
      <c r="AP72" s="12"/>
      <c r="AQ72" s="12"/>
      <c r="AR72" s="12"/>
      <c r="AS72" s="12"/>
      <c r="AT72" s="12"/>
      <c r="AU72" s="12"/>
      <c r="AV72" s="12"/>
      <c r="AW72" s="12"/>
      <c r="AX72" s="12"/>
      <c r="AY72" s="12"/>
      <c r="ALQ72" t="e">
        <v>#N/A</v>
      </c>
    </row>
    <row r="73" spans="1:1005" ht="15" x14ac:dyDescent="0.25">
      <c r="A73" s="116"/>
      <c r="AI73" s="12"/>
      <c r="AJ73" s="12"/>
      <c r="AK73" s="12"/>
      <c r="AL73" s="12"/>
      <c r="AM73" s="12"/>
      <c r="AN73" s="12"/>
      <c r="AO73" s="12"/>
      <c r="AP73" s="12"/>
      <c r="AQ73" s="12"/>
      <c r="AR73" s="12"/>
      <c r="AS73" s="12"/>
      <c r="AT73" s="12"/>
      <c r="AU73" s="12"/>
      <c r="AV73" s="12"/>
      <c r="AW73" s="12"/>
      <c r="AX73" s="12"/>
      <c r="AY73" s="12"/>
    </row>
    <row r="74" spans="1:1005" ht="15" x14ac:dyDescent="0.25">
      <c r="A74" s="116"/>
      <c r="AI74" s="12"/>
      <c r="AJ74" s="12"/>
      <c r="AK74" s="12"/>
      <c r="AL74" s="12"/>
      <c r="AM74" s="12"/>
      <c r="AN74" s="12"/>
      <c r="AO74" s="12"/>
      <c r="AP74" s="12"/>
      <c r="AQ74" s="12"/>
      <c r="AR74" s="12"/>
      <c r="AS74" s="12"/>
      <c r="AT74" s="12"/>
      <c r="AU74" s="12"/>
      <c r="AV74" s="12"/>
      <c r="AW74" s="12"/>
      <c r="AX74" s="12"/>
      <c r="AY74" s="12"/>
    </row>
    <row r="75" spans="1:1005" ht="15" x14ac:dyDescent="0.25">
      <c r="A75" s="116"/>
      <c r="AI75" s="12"/>
      <c r="AJ75" s="12"/>
      <c r="AK75" s="12"/>
      <c r="AL75" s="12"/>
      <c r="AM75" s="12"/>
      <c r="AN75" s="12"/>
      <c r="AO75" s="12"/>
      <c r="AP75" s="12"/>
      <c r="AQ75" s="12"/>
      <c r="AR75" s="12"/>
      <c r="AS75" s="12"/>
      <c r="AT75" s="12"/>
      <c r="AU75" s="12"/>
      <c r="AV75" s="12"/>
      <c r="AW75" s="12"/>
      <c r="AX75" s="12"/>
      <c r="AY75" s="12"/>
    </row>
    <row r="76" spans="1:1005" ht="15" x14ac:dyDescent="0.25">
      <c r="A76" s="116"/>
      <c r="AI76" s="12"/>
      <c r="AJ76" s="12"/>
      <c r="AK76" s="12"/>
      <c r="AL76" s="12"/>
      <c r="AM76" s="12"/>
      <c r="AN76" s="12"/>
      <c r="AO76" s="12"/>
      <c r="AP76" s="12"/>
      <c r="AQ76" s="12"/>
      <c r="AR76" s="12"/>
      <c r="AS76" s="12"/>
      <c r="AT76" s="12"/>
      <c r="AU76" s="12"/>
      <c r="AV76" s="12"/>
      <c r="AW76" s="12"/>
      <c r="AX76" s="12"/>
      <c r="AY76" s="12"/>
    </row>
    <row r="77" spans="1:1005" ht="15" x14ac:dyDescent="0.25">
      <c r="A77" s="116"/>
      <c r="AI77" s="12"/>
      <c r="AJ77" s="12"/>
      <c r="AK77" s="12"/>
      <c r="AL77" s="12"/>
      <c r="AM77" s="12"/>
      <c r="AN77" s="12"/>
      <c r="AO77" s="12"/>
      <c r="AP77" s="12"/>
      <c r="AQ77" s="12"/>
      <c r="AR77" s="12"/>
      <c r="AS77" s="12"/>
      <c r="AT77" s="12"/>
      <c r="AU77" s="12"/>
      <c r="AV77" s="12"/>
      <c r="AW77" s="12"/>
      <c r="AX77" s="12"/>
      <c r="AY77" s="12"/>
    </row>
    <row r="78" spans="1:1005" ht="15" x14ac:dyDescent="0.25">
      <c r="A78" s="116"/>
      <c r="AI78" s="12"/>
      <c r="AJ78" s="12"/>
      <c r="AK78" s="12"/>
      <c r="AL78" s="12"/>
      <c r="AM78" s="12"/>
      <c r="AN78" s="12"/>
      <c r="AO78" s="12"/>
      <c r="AP78" s="12"/>
      <c r="AQ78" s="12"/>
      <c r="AR78" s="12"/>
      <c r="AS78" s="12"/>
      <c r="AT78" s="12"/>
      <c r="AU78" s="12"/>
      <c r="AV78" s="12"/>
      <c r="AW78" s="12"/>
      <c r="AX78" s="12"/>
      <c r="AY78" s="12"/>
    </row>
    <row r="79" spans="1:1005" ht="15" x14ac:dyDescent="0.25">
      <c r="A79" s="116"/>
      <c r="AI79" s="12"/>
      <c r="AJ79" s="12"/>
      <c r="AK79" s="12"/>
      <c r="AL79" s="12"/>
      <c r="AM79" s="12"/>
      <c r="AN79" s="12"/>
      <c r="AO79" s="12"/>
      <c r="AP79" s="12"/>
      <c r="AQ79" s="12"/>
      <c r="AR79" s="12"/>
      <c r="AS79" s="12"/>
      <c r="AT79" s="12"/>
      <c r="AU79" s="12"/>
      <c r="AV79" s="12"/>
      <c r="AW79" s="12"/>
      <c r="AX79" s="12"/>
      <c r="AY79" s="12"/>
    </row>
    <row r="80" spans="1:1005" ht="15" x14ac:dyDescent="0.25">
      <c r="A80" s="116"/>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1" width="9.140625" style="9" customWidth="1"/>
    <col min="2" max="2" width="9.140625" customWidth="1"/>
    <col min="3" max="3" width="9.7109375" bestFit="1" customWidth="1"/>
    <col min="4" max="54" width="9.140625" customWidth="1"/>
  </cols>
  <sheetData>
    <row r="1" spans="1:54" s="9" customFormat="1" ht="15" x14ac:dyDescent="0.25">
      <c r="A1" s="117"/>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s="9" customFormat="1" ht="15" x14ac:dyDescent="0.25">
      <c r="A2" s="117"/>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9">
        <v>2022</v>
      </c>
      <c r="AU2" s="9">
        <v>2023</v>
      </c>
      <c r="AV2" s="9">
        <v>2024</v>
      </c>
      <c r="AW2" s="9">
        <v>2025</v>
      </c>
      <c r="AX2" s="9">
        <v>2026</v>
      </c>
      <c r="AY2" s="9">
        <v>2027</v>
      </c>
      <c r="AZ2" s="9">
        <v>2028</v>
      </c>
      <c r="BA2" s="9">
        <v>2029</v>
      </c>
      <c r="BB2" s="9">
        <v>2030</v>
      </c>
    </row>
    <row r="3" spans="1:54" s="9" customFormat="1" ht="15" x14ac:dyDescent="0.25">
      <c r="A3" s="117"/>
      <c r="B3" s="117" t="s">
        <v>3</v>
      </c>
      <c r="C3" s="117" t="s">
        <v>4</v>
      </c>
      <c r="D3" s="117" t="s">
        <v>5</v>
      </c>
      <c r="E3" s="117" t="s">
        <v>6</v>
      </c>
      <c r="F3" s="117" t="s">
        <v>7</v>
      </c>
      <c r="G3" s="117" t="s">
        <v>8</v>
      </c>
      <c r="H3" s="117" t="s">
        <v>9</v>
      </c>
      <c r="I3" s="117" t="s">
        <v>10</v>
      </c>
      <c r="J3" s="117" t="s">
        <v>11</v>
      </c>
      <c r="K3" s="117" t="s">
        <v>12</v>
      </c>
      <c r="L3" s="117" t="s">
        <v>13</v>
      </c>
      <c r="M3" s="117" t="s">
        <v>14</v>
      </c>
      <c r="N3" s="117" t="s">
        <v>15</v>
      </c>
      <c r="O3" s="117" t="s">
        <v>16</v>
      </c>
      <c r="P3" s="117" t="s">
        <v>17</v>
      </c>
      <c r="Q3" s="117" t="s">
        <v>18</v>
      </c>
      <c r="R3" s="117" t="s">
        <v>19</v>
      </c>
      <c r="S3" s="117" t="s">
        <v>20</v>
      </c>
      <c r="T3" s="117" t="s">
        <v>21</v>
      </c>
      <c r="U3" s="117" t="s">
        <v>22</v>
      </c>
      <c r="V3" s="117" t="s">
        <v>23</v>
      </c>
      <c r="W3" s="117" t="s">
        <v>24</v>
      </c>
      <c r="X3" s="117" t="s">
        <v>25</v>
      </c>
      <c r="Y3" s="117" t="s">
        <v>26</v>
      </c>
      <c r="Z3" s="117" t="s">
        <v>27</v>
      </c>
      <c r="AA3" s="117" t="s">
        <v>28</v>
      </c>
      <c r="AB3" s="117" t="s">
        <v>29</v>
      </c>
      <c r="AC3" s="117" t="s">
        <v>30</v>
      </c>
      <c r="AD3" s="117" t="s">
        <v>31</v>
      </c>
      <c r="AE3" s="117" t="s">
        <v>32</v>
      </c>
      <c r="AF3" s="117" t="s">
        <v>33</v>
      </c>
      <c r="AG3" s="117" t="s">
        <v>34</v>
      </c>
      <c r="AH3" s="117" t="s">
        <v>35</v>
      </c>
      <c r="AI3" s="117" t="s">
        <v>36</v>
      </c>
      <c r="AJ3" s="117" t="s">
        <v>37</v>
      </c>
      <c r="AK3" s="117" t="s">
        <v>38</v>
      </c>
      <c r="AL3" s="117" t="s">
        <v>39</v>
      </c>
      <c r="AM3" s="117" t="s">
        <v>40</v>
      </c>
      <c r="AN3" s="117" t="s">
        <v>41</v>
      </c>
      <c r="AO3" s="117" t="s">
        <v>42</v>
      </c>
      <c r="AP3" s="117" t="s">
        <v>43</v>
      </c>
      <c r="AQ3" s="117" t="s">
        <v>44</v>
      </c>
      <c r="AR3" s="117" t="s">
        <v>45</v>
      </c>
      <c r="AS3" s="117" t="s">
        <v>46</v>
      </c>
      <c r="AT3" s="9" t="s">
        <v>47</v>
      </c>
      <c r="AU3" s="9" t="s">
        <v>48</v>
      </c>
      <c r="AV3" s="9" t="s">
        <v>49</v>
      </c>
      <c r="AW3" s="9" t="s">
        <v>50</v>
      </c>
      <c r="AX3" s="9" t="s">
        <v>51</v>
      </c>
      <c r="AY3" s="9" t="s">
        <v>52</v>
      </c>
      <c r="AZ3" s="9" t="s">
        <v>53</v>
      </c>
      <c r="BA3" s="9" t="s">
        <v>54</v>
      </c>
      <c r="BB3" s="9" t="s">
        <v>55</v>
      </c>
    </row>
    <row r="4" spans="1:54" ht="15" x14ac:dyDescent="0.25">
      <c r="A4" s="120">
        <f>YampaRiverInflow.TotalOutflow!A4</f>
        <v>43466</v>
      </c>
      <c r="B4" s="121"/>
      <c r="C4" s="121"/>
      <c r="D4" s="121">
        <v>1.2190080000000001E-2</v>
      </c>
      <c r="E4" s="17">
        <v>-36.876649999999998</v>
      </c>
      <c r="F4" s="17">
        <v>14.408378000000001</v>
      </c>
      <c r="G4" s="17">
        <v>-20.071922000000001</v>
      </c>
      <c r="H4" s="17">
        <v>13.077360000000001</v>
      </c>
      <c r="I4" s="17">
        <v>19.310572000000001</v>
      </c>
      <c r="J4" s="17">
        <v>30.633921999999998</v>
      </c>
      <c r="K4" s="17">
        <v>-8.3519860000000001</v>
      </c>
      <c r="L4" s="17">
        <v>20.166415999999998</v>
      </c>
      <c r="M4" s="17">
        <v>-5.3256900000000025</v>
      </c>
      <c r="N4" s="17">
        <v>2.6823760000000001</v>
      </c>
      <c r="O4" s="17">
        <v>29.809785999999992</v>
      </c>
      <c r="P4" s="17">
        <v>0.14888199999999779</v>
      </c>
      <c r="Q4" s="17">
        <v>188.36769600000002</v>
      </c>
      <c r="R4" s="17">
        <v>-19.261465999999999</v>
      </c>
      <c r="S4" s="17">
        <v>-11.55139</v>
      </c>
      <c r="T4" s="17">
        <v>25.526097999999998</v>
      </c>
      <c r="U4" s="17">
        <v>1.3745679999999993</v>
      </c>
      <c r="V4" s="17">
        <v>21.421490000000002</v>
      </c>
      <c r="W4" s="17">
        <v>24.198349999999998</v>
      </c>
      <c r="X4" s="17">
        <v>42.049589999999995</v>
      </c>
      <c r="Y4" s="17">
        <v>21.61983</v>
      </c>
      <c r="Z4" s="17">
        <v>18.446279999999998</v>
      </c>
      <c r="AA4" s="17">
        <v>23.206610000000001</v>
      </c>
      <c r="AB4" s="17">
        <v>20.033060000000003</v>
      </c>
      <c r="AC4" s="17">
        <v>101.09752</v>
      </c>
      <c r="AD4" s="17">
        <v>22.61157</v>
      </c>
      <c r="AE4" s="17">
        <v>23.206610000000001</v>
      </c>
      <c r="AF4" s="17">
        <v>42.247930000000004</v>
      </c>
      <c r="AG4" s="17">
        <v>34.11524</v>
      </c>
      <c r="AH4" s="17">
        <v>41.255679999999998</v>
      </c>
      <c r="AI4" s="17">
        <v>24.792830000000002</v>
      </c>
      <c r="AJ4" s="17">
        <v>40.065640000000002</v>
      </c>
      <c r="AK4" s="17">
        <v>37.883839999999999</v>
      </c>
      <c r="AL4" s="17">
        <v>23.007810000000003</v>
      </c>
      <c r="AM4" s="17">
        <v>30.743310000000001</v>
      </c>
      <c r="AN4" s="12"/>
      <c r="AO4" s="12"/>
      <c r="AP4" s="12"/>
      <c r="AQ4" s="12"/>
      <c r="AR4" s="12"/>
      <c r="AS4" s="12"/>
      <c r="AT4" s="12"/>
      <c r="AU4" s="12"/>
      <c r="AV4" s="12"/>
      <c r="AW4" s="12"/>
      <c r="AX4" s="12"/>
      <c r="AY4" s="12"/>
    </row>
    <row r="5" spans="1:54" ht="15" x14ac:dyDescent="0.25">
      <c r="A5" s="120">
        <f>YampaRiverInflow.TotalOutflow!A5</f>
        <v>43497</v>
      </c>
      <c r="B5" s="121"/>
      <c r="C5" s="121"/>
      <c r="D5" s="121">
        <v>42.972000000000001</v>
      </c>
      <c r="E5" s="17">
        <v>-37.089523999999997</v>
      </c>
      <c r="F5" s="17">
        <v>33.428339999999999</v>
      </c>
      <c r="G5" s="17">
        <v>8.9494680000000013</v>
      </c>
      <c r="H5" s="17">
        <v>9.201842000000001</v>
      </c>
      <c r="I5" s="17">
        <v>5.149061999999998</v>
      </c>
      <c r="J5" s="17">
        <v>31.733646</v>
      </c>
      <c r="K5" s="17">
        <v>-5.7021720000000027</v>
      </c>
      <c r="L5" s="17">
        <v>24.577362000000001</v>
      </c>
      <c r="M5" s="17">
        <v>5.5440619999999985</v>
      </c>
      <c r="N5" s="17">
        <v>2.5809760000000006</v>
      </c>
      <c r="O5" s="17">
        <v>19.033522000000001</v>
      </c>
      <c r="P5" s="17">
        <v>7.0302340000000001</v>
      </c>
      <c r="Q5" s="17">
        <v>85.799055999999993</v>
      </c>
      <c r="R5" s="17">
        <v>-9.7793939999999999</v>
      </c>
      <c r="S5" s="17">
        <v>38.657699999999991</v>
      </c>
      <c r="T5" s="17">
        <v>12.339405999999999</v>
      </c>
      <c r="U5" s="17">
        <v>23.60331</v>
      </c>
      <c r="V5" s="17">
        <v>17.2562</v>
      </c>
      <c r="W5" s="17">
        <v>16.066120000000002</v>
      </c>
      <c r="X5" s="17">
        <v>48.99174</v>
      </c>
      <c r="Y5" s="17">
        <v>36.297519999999999</v>
      </c>
      <c r="Z5" s="17">
        <v>25.745450000000002</v>
      </c>
      <c r="AA5" s="17">
        <v>24.39669</v>
      </c>
      <c r="AB5" s="17">
        <v>35.66281</v>
      </c>
      <c r="AC5" s="17">
        <v>125.57355</v>
      </c>
      <c r="AD5" s="17">
        <v>20.429749999999999</v>
      </c>
      <c r="AE5" s="17">
        <v>29.355370000000001</v>
      </c>
      <c r="AF5" s="17">
        <v>90.644630000000006</v>
      </c>
      <c r="AG5" s="17">
        <v>38.478989999999996</v>
      </c>
      <c r="AH5" s="17">
        <v>35.16657</v>
      </c>
      <c r="AI5" s="41">
        <v>33.321769999999994</v>
      </c>
      <c r="AJ5" s="41">
        <v>18.842610000000001</v>
      </c>
      <c r="AK5" s="41">
        <v>38.875690000000006</v>
      </c>
      <c r="AL5" s="41">
        <v>32.449240000000003</v>
      </c>
      <c r="AM5" s="41">
        <v>39.450900000000004</v>
      </c>
      <c r="AN5" s="12"/>
      <c r="AO5" s="12"/>
      <c r="AP5" s="12"/>
      <c r="AQ5" s="12"/>
      <c r="AR5" s="12"/>
      <c r="AS5" s="12"/>
      <c r="AT5" s="12"/>
      <c r="AU5" s="12"/>
      <c r="AV5" s="12"/>
      <c r="AW5" s="12"/>
      <c r="AX5" s="12"/>
      <c r="AY5" s="12"/>
    </row>
    <row r="6" spans="1:54" ht="15" x14ac:dyDescent="0.25">
      <c r="A6" s="120">
        <f>YampaRiverInflow.TotalOutflow!A6</f>
        <v>43525</v>
      </c>
      <c r="B6" s="121"/>
      <c r="C6" s="121"/>
      <c r="D6" s="121">
        <v>46.4</v>
      </c>
      <c r="E6" s="17">
        <v>-3.4840000000003783E-3</v>
      </c>
      <c r="F6" s="17">
        <v>52.296472000000009</v>
      </c>
      <c r="G6" s="17">
        <v>47.387336000000005</v>
      </c>
      <c r="H6" s="17">
        <v>11.779536</v>
      </c>
      <c r="I6" s="17">
        <v>64.980252000000007</v>
      </c>
      <c r="J6" s="17">
        <v>40.112389999999998</v>
      </c>
      <c r="K6" s="17">
        <v>-5.6985580000000011</v>
      </c>
      <c r="L6" s="17">
        <v>30.219604</v>
      </c>
      <c r="M6" s="17">
        <v>24.668741999999998</v>
      </c>
      <c r="N6" s="17">
        <v>25.485123999999995</v>
      </c>
      <c r="O6" s="17">
        <v>37.985829999999993</v>
      </c>
      <c r="P6" s="17">
        <v>23.852601999999997</v>
      </c>
      <c r="Q6" s="17">
        <v>33.571293999999995</v>
      </c>
      <c r="R6" s="17">
        <v>18.785719999999998</v>
      </c>
      <c r="S6" s="17">
        <v>66.418819999999997</v>
      </c>
      <c r="T6" s="17">
        <v>7.6782579999999996</v>
      </c>
      <c r="U6" s="17">
        <v>63.272730000000003</v>
      </c>
      <c r="V6" s="17">
        <v>48.99174</v>
      </c>
      <c r="W6" s="17">
        <v>19.834709999999998</v>
      </c>
      <c r="X6" s="17">
        <v>54.009920000000001</v>
      </c>
      <c r="Y6" s="17">
        <v>55.160330000000002</v>
      </c>
      <c r="Z6" s="17">
        <v>23.22645</v>
      </c>
      <c r="AA6" s="17">
        <v>42.842980000000004</v>
      </c>
      <c r="AB6" s="17">
        <v>27.59008</v>
      </c>
      <c r="AC6" s="17">
        <v>69.104129999999998</v>
      </c>
      <c r="AD6" s="17">
        <v>49.190080000000002</v>
      </c>
      <c r="AE6" s="17">
        <v>44.628099999999996</v>
      </c>
      <c r="AF6" s="17">
        <v>82.373550000000009</v>
      </c>
      <c r="AG6" s="17">
        <v>74.04258999999999</v>
      </c>
      <c r="AH6" s="17">
        <v>59.404600000000002</v>
      </c>
      <c r="AI6" s="41">
        <v>42.445689999999999</v>
      </c>
      <c r="AJ6" s="41">
        <v>22.21454</v>
      </c>
      <c r="AK6" s="41">
        <v>58.769889999999997</v>
      </c>
      <c r="AL6" s="41">
        <v>31.517060000000001</v>
      </c>
      <c r="AM6" s="41">
        <v>41.176480000000005</v>
      </c>
      <c r="AN6" s="12"/>
      <c r="AO6" s="12"/>
      <c r="AP6" s="12"/>
      <c r="AQ6" s="12"/>
      <c r="AR6" s="12"/>
      <c r="AS6" s="12"/>
      <c r="AT6" s="12"/>
      <c r="AU6" s="12"/>
      <c r="AV6" s="12"/>
      <c r="AW6" s="12"/>
      <c r="AX6" s="12"/>
      <c r="AY6" s="12"/>
    </row>
    <row r="7" spans="1:54" ht="15" x14ac:dyDescent="0.25">
      <c r="A7" s="120">
        <f>YampaRiverInflow.TotalOutflow!A7</f>
        <v>43556</v>
      </c>
      <c r="B7" s="121"/>
      <c r="C7" s="121"/>
      <c r="D7" s="121">
        <v>29.408999999999999</v>
      </c>
      <c r="E7" s="17">
        <v>-5.2293999999999868E-2</v>
      </c>
      <c r="F7" s="17">
        <v>28.224768000000001</v>
      </c>
      <c r="G7" s="17">
        <v>6.8782900000000007</v>
      </c>
      <c r="H7" s="17">
        <v>6.4497519999999966</v>
      </c>
      <c r="I7" s="17">
        <v>-1.6270880000000034</v>
      </c>
      <c r="J7" s="17">
        <v>27.136765999999998</v>
      </c>
      <c r="K7" s="17">
        <v>10.345166000000001</v>
      </c>
      <c r="L7" s="17">
        <v>35.310705999999996</v>
      </c>
      <c r="M7" s="17">
        <v>19.30078</v>
      </c>
      <c r="N7" s="17">
        <v>3.5616000000000003</v>
      </c>
      <c r="O7" s="17">
        <v>41.938178000000001</v>
      </c>
      <c r="P7" s="17">
        <v>40.074694000000001</v>
      </c>
      <c r="Q7" s="17">
        <v>1.3631199999999954</v>
      </c>
      <c r="R7" s="17">
        <v>-2.5694920000000012</v>
      </c>
      <c r="S7" s="17">
        <v>-26.212883999999999</v>
      </c>
      <c r="T7" s="17">
        <v>3.6764540000000014</v>
      </c>
      <c r="U7" s="17">
        <v>29.157019999999999</v>
      </c>
      <c r="V7" s="17">
        <v>70.294210000000007</v>
      </c>
      <c r="W7" s="17">
        <v>23.60331</v>
      </c>
      <c r="X7" s="17">
        <v>16.8</v>
      </c>
      <c r="Y7" s="17">
        <v>35.028100000000002</v>
      </c>
      <c r="Z7" s="17">
        <v>13.62645</v>
      </c>
      <c r="AA7" s="17">
        <v>32.747109999999999</v>
      </c>
      <c r="AB7" s="17">
        <v>39.133879999999998</v>
      </c>
      <c r="AC7" s="17">
        <v>90.902479999999997</v>
      </c>
      <c r="AD7" s="17">
        <v>33.758679999999998</v>
      </c>
      <c r="AE7" s="17">
        <v>33.699169999999995</v>
      </c>
      <c r="AF7" s="17">
        <v>29.79214</v>
      </c>
      <c r="AG7" s="17">
        <v>43.080640000000002</v>
      </c>
      <c r="AH7" s="17">
        <v>88.700450000000004</v>
      </c>
      <c r="AI7" s="41">
        <v>43.635820000000002</v>
      </c>
      <c r="AJ7" s="41">
        <v>17.01784</v>
      </c>
      <c r="AK7" s="41">
        <v>26.498860000000001</v>
      </c>
      <c r="AL7" s="41">
        <v>22.988139999999998</v>
      </c>
      <c r="AM7" s="41">
        <v>25.348419999999997</v>
      </c>
      <c r="AN7" s="12"/>
      <c r="AO7" s="12"/>
      <c r="AP7" s="12"/>
      <c r="AQ7" s="12"/>
      <c r="AR7" s="12"/>
      <c r="AS7" s="12"/>
      <c r="AT7" s="12"/>
      <c r="AU7" s="12"/>
      <c r="AV7" s="12"/>
      <c r="AW7" s="12"/>
      <c r="AX7" s="12"/>
      <c r="AY7" s="12"/>
    </row>
    <row r="8" spans="1:54" ht="15" x14ac:dyDescent="0.25">
      <c r="A8" s="120">
        <f>YampaRiverInflow.TotalOutflow!A8</f>
        <v>43586</v>
      </c>
      <c r="B8" s="121"/>
      <c r="C8" s="121"/>
      <c r="D8" s="121">
        <v>29.04</v>
      </c>
      <c r="E8" s="17">
        <v>-20.012776000000002</v>
      </c>
      <c r="F8" s="17">
        <v>6.1013739999999999</v>
      </c>
      <c r="G8" s="17">
        <v>10.639998</v>
      </c>
      <c r="H8" s="17">
        <v>-44.029232</v>
      </c>
      <c r="I8" s="17">
        <v>-35.628662000000006</v>
      </c>
      <c r="J8" s="17">
        <v>13.395087999999999</v>
      </c>
      <c r="K8" s="17">
        <v>14.373129999999998</v>
      </c>
      <c r="L8" s="17">
        <v>12.015425999999998</v>
      </c>
      <c r="M8" s="17">
        <v>20.550333999999999</v>
      </c>
      <c r="N8" s="17">
        <v>18.579722</v>
      </c>
      <c r="O8" s="17">
        <v>24.659790000000001</v>
      </c>
      <c r="P8" s="17">
        <v>21.803582000000002</v>
      </c>
      <c r="Q8" s="17">
        <v>0.19014400000000023</v>
      </c>
      <c r="R8" s="17">
        <v>-5.5054859999999994</v>
      </c>
      <c r="S8" s="17">
        <v>-26.211384000000006</v>
      </c>
      <c r="T8" s="17">
        <v>7.738929999999999</v>
      </c>
      <c r="U8" s="17">
        <v>15.471069999999999</v>
      </c>
      <c r="V8" s="17">
        <v>41.137190000000004</v>
      </c>
      <c r="W8" s="17">
        <v>13.289260000000001</v>
      </c>
      <c r="X8" s="17">
        <v>27.570250000000001</v>
      </c>
      <c r="Y8" s="17">
        <v>34.690910000000002</v>
      </c>
      <c r="Z8" s="17">
        <v>21.163640000000001</v>
      </c>
      <c r="AA8" s="17">
        <v>23.543800000000001</v>
      </c>
      <c r="AB8" s="17">
        <v>34.333880000000001</v>
      </c>
      <c r="AC8" s="17">
        <v>67.140500000000003</v>
      </c>
      <c r="AD8" s="17">
        <v>34.274380000000001</v>
      </c>
      <c r="AE8" s="17">
        <v>36.813220000000001</v>
      </c>
      <c r="AF8" s="17">
        <v>20.429749999999999</v>
      </c>
      <c r="AG8" s="17">
        <v>51.173209999999997</v>
      </c>
      <c r="AH8" s="17">
        <v>36.138489999999997</v>
      </c>
      <c r="AI8" s="41">
        <v>21.024139999999999</v>
      </c>
      <c r="AJ8" s="41">
        <v>18.545120000000001</v>
      </c>
      <c r="AK8" s="41">
        <v>27.252549999999999</v>
      </c>
      <c r="AL8" s="41">
        <v>27.252610000000001</v>
      </c>
      <c r="AM8" s="41">
        <v>28.958279999999998</v>
      </c>
      <c r="AN8" s="12"/>
      <c r="AO8" s="12"/>
      <c r="AP8" s="12"/>
      <c r="AQ8" s="12"/>
      <c r="AR8" s="12"/>
      <c r="AS8" s="12"/>
      <c r="AT8" s="12"/>
      <c r="AU8" s="12"/>
      <c r="AV8" s="12"/>
      <c r="AW8" s="12"/>
      <c r="AX8" s="12"/>
      <c r="AY8" s="12"/>
    </row>
    <row r="9" spans="1:54" ht="15" x14ac:dyDescent="0.25">
      <c r="A9" s="120">
        <f>YampaRiverInflow.TotalOutflow!A9</f>
        <v>43617</v>
      </c>
      <c r="B9" s="121"/>
      <c r="C9" s="121"/>
      <c r="D9" s="121">
        <v>25.971</v>
      </c>
      <c r="E9" s="17">
        <v>-12.987976</v>
      </c>
      <c r="F9" s="17">
        <v>7.7158159999999985</v>
      </c>
      <c r="G9" s="17">
        <v>14.244779999999999</v>
      </c>
      <c r="H9" s="17">
        <v>-27.190472000000003</v>
      </c>
      <c r="I9" s="17">
        <v>-26.814078000000002</v>
      </c>
      <c r="J9" s="17">
        <v>4.3700580000000011</v>
      </c>
      <c r="K9" s="17">
        <v>17.001467999999996</v>
      </c>
      <c r="L9" s="17">
        <v>15.287422000000003</v>
      </c>
      <c r="M9" s="17">
        <v>10.805857999999999</v>
      </c>
      <c r="N9" s="17">
        <v>17.742493999999997</v>
      </c>
      <c r="O9" s="17">
        <v>3.4259199999999983</v>
      </c>
      <c r="P9" s="17">
        <v>8.1729199999999995</v>
      </c>
      <c r="Q9" s="17">
        <v>12.473674000000001</v>
      </c>
      <c r="R9" s="17">
        <v>1.061094</v>
      </c>
      <c r="S9" s="17">
        <v>22.368065999999995</v>
      </c>
      <c r="T9" s="17">
        <v>-1.3633040000000001</v>
      </c>
      <c r="U9" s="17">
        <v>31.73554</v>
      </c>
      <c r="V9" s="17">
        <v>15.272729999999999</v>
      </c>
      <c r="W9" s="17">
        <v>13.68595</v>
      </c>
      <c r="X9" s="17">
        <v>32.07273</v>
      </c>
      <c r="Y9" s="17">
        <v>48.238019999999999</v>
      </c>
      <c r="Z9" s="17">
        <v>6.5057900000000002</v>
      </c>
      <c r="AA9" s="17">
        <v>14.280989999999999</v>
      </c>
      <c r="AB9" s="17">
        <v>20.826450000000001</v>
      </c>
      <c r="AC9" s="17">
        <v>11.9405</v>
      </c>
      <c r="AD9" s="17">
        <v>14.67769</v>
      </c>
      <c r="AE9" s="17">
        <v>31.73554</v>
      </c>
      <c r="AF9" s="17">
        <v>13.4876</v>
      </c>
      <c r="AG9" s="17">
        <v>35.543419999999998</v>
      </c>
      <c r="AH9" s="17">
        <v>23.741799999999998</v>
      </c>
      <c r="AI9" s="41">
        <v>24.39593</v>
      </c>
      <c r="AJ9" s="41">
        <v>22.730180000000001</v>
      </c>
      <c r="AK9" s="41">
        <v>25.189630000000001</v>
      </c>
      <c r="AL9" s="41">
        <v>26.0823</v>
      </c>
      <c r="AM9" s="41">
        <v>25.58633</v>
      </c>
      <c r="AN9" s="12"/>
      <c r="AO9" s="12"/>
      <c r="AP9" s="12"/>
      <c r="AQ9" s="12"/>
      <c r="AR9" s="12"/>
      <c r="AS9" s="12"/>
      <c r="AT9" s="12"/>
      <c r="AU9" s="12"/>
      <c r="AV9" s="12"/>
      <c r="AW9" s="12"/>
      <c r="AX9" s="12"/>
      <c r="AY9" s="12"/>
    </row>
    <row r="10" spans="1:54" ht="15" x14ac:dyDescent="0.25">
      <c r="A10" s="120">
        <f>YampaRiverInflow.TotalOutflow!A10</f>
        <v>43647</v>
      </c>
      <c r="B10" s="121"/>
      <c r="C10" s="121"/>
      <c r="D10" s="121">
        <v>36.543999999999997</v>
      </c>
      <c r="E10" s="17">
        <v>-7.2071679999999994</v>
      </c>
      <c r="F10" s="17">
        <v>14.509131999999999</v>
      </c>
      <c r="G10" s="17">
        <v>4.3607659999999964</v>
      </c>
      <c r="H10" s="17">
        <v>-76.904696000000001</v>
      </c>
      <c r="I10" s="17">
        <v>-26.037152000000003</v>
      </c>
      <c r="J10" s="17">
        <v>-0.99219199999999907</v>
      </c>
      <c r="K10" s="17">
        <v>23.523871999999997</v>
      </c>
      <c r="L10" s="17">
        <v>10.508421999999999</v>
      </c>
      <c r="M10" s="17">
        <v>0.38218800000000192</v>
      </c>
      <c r="N10" s="17">
        <v>-2.4426239999999999</v>
      </c>
      <c r="O10" s="17">
        <v>-0.52760200000000035</v>
      </c>
      <c r="P10" s="17">
        <v>14.445949999999996</v>
      </c>
      <c r="Q10" s="17">
        <v>-5.4029160000000003</v>
      </c>
      <c r="R10" s="17">
        <v>-9.1989860000000014</v>
      </c>
      <c r="S10" s="17">
        <v>30.872809999999998</v>
      </c>
      <c r="T10" s="17">
        <v>7.8308159999999951</v>
      </c>
      <c r="U10" s="17">
        <v>31.933880000000002</v>
      </c>
      <c r="V10" s="17">
        <v>33.12397</v>
      </c>
      <c r="W10" s="17">
        <v>30.347110000000001</v>
      </c>
      <c r="X10" s="17">
        <v>21.12397</v>
      </c>
      <c r="Y10" s="17">
        <v>19.953720000000001</v>
      </c>
      <c r="Z10" s="17">
        <v>10.1157</v>
      </c>
      <c r="AA10" s="17">
        <v>17.2562</v>
      </c>
      <c r="AB10" s="17">
        <v>39.272730000000003</v>
      </c>
      <c r="AC10" s="17">
        <v>21.024789999999999</v>
      </c>
      <c r="AD10" s="17">
        <v>21.223140000000001</v>
      </c>
      <c r="AE10" s="17">
        <v>45.421489999999999</v>
      </c>
      <c r="AF10" s="17">
        <v>28.760330000000003</v>
      </c>
      <c r="AG10" s="17">
        <v>28.164830000000002</v>
      </c>
      <c r="AH10" s="17">
        <v>29.156560000000002</v>
      </c>
      <c r="AI10" s="41">
        <v>31.536360000000002</v>
      </c>
      <c r="AJ10" s="41">
        <v>26.379669999999997</v>
      </c>
      <c r="AK10" s="41">
        <v>61.685449999999996</v>
      </c>
      <c r="AL10" s="41">
        <v>29.156569999999999</v>
      </c>
      <c r="AM10" s="41">
        <v>33.520060000000001</v>
      </c>
      <c r="AN10" s="12"/>
      <c r="AO10" s="12"/>
      <c r="AP10" s="12"/>
      <c r="AQ10" s="12"/>
      <c r="AR10" s="12"/>
      <c r="AS10" s="12"/>
      <c r="AT10" s="12"/>
      <c r="AU10" s="12"/>
      <c r="AV10" s="12"/>
      <c r="AW10" s="12"/>
      <c r="AX10" s="12"/>
      <c r="AY10" s="12"/>
    </row>
    <row r="11" spans="1:54" ht="15" x14ac:dyDescent="0.25">
      <c r="A11" s="120">
        <f>YampaRiverInflow.TotalOutflow!A11</f>
        <v>43678</v>
      </c>
      <c r="B11" s="121"/>
      <c r="C11" s="121"/>
      <c r="D11" s="121">
        <v>44.478000000000002</v>
      </c>
      <c r="E11" s="17">
        <v>-22.46583</v>
      </c>
      <c r="F11" s="17">
        <v>24.441903999999994</v>
      </c>
      <c r="G11" s="17">
        <v>-38.819428000000002</v>
      </c>
      <c r="H11" s="17">
        <v>4.0788000000000029</v>
      </c>
      <c r="I11" s="17">
        <v>-24.940789999999996</v>
      </c>
      <c r="J11" s="17">
        <v>11.508968000000001</v>
      </c>
      <c r="K11" s="17">
        <v>34.079854000000005</v>
      </c>
      <c r="L11" s="17">
        <v>13.724534</v>
      </c>
      <c r="M11" s="17">
        <v>22.184847999999999</v>
      </c>
      <c r="N11" s="17">
        <v>11.868864000000002</v>
      </c>
      <c r="O11" s="17">
        <v>15.498979999999996</v>
      </c>
      <c r="P11" s="17">
        <v>39.663323999999996</v>
      </c>
      <c r="Q11" s="17">
        <v>-27.475497999999998</v>
      </c>
      <c r="R11" s="17">
        <v>-21.766008000000003</v>
      </c>
      <c r="S11" s="17">
        <v>29.917686</v>
      </c>
      <c r="T11" s="17">
        <v>25.019824</v>
      </c>
      <c r="U11" s="17">
        <v>50.280989999999996</v>
      </c>
      <c r="V11" s="17">
        <v>20.826450000000001</v>
      </c>
      <c r="W11" s="17">
        <v>44.033059999999999</v>
      </c>
      <c r="X11" s="17">
        <v>23.404959999999999</v>
      </c>
      <c r="Y11" s="17">
        <v>52.066120000000005</v>
      </c>
      <c r="Z11" s="17">
        <v>17.851240000000001</v>
      </c>
      <c r="AA11" s="17">
        <v>42.049589999999995</v>
      </c>
      <c r="AB11" s="17">
        <v>50.578510000000001</v>
      </c>
      <c r="AC11" s="17">
        <v>28.36364</v>
      </c>
      <c r="AD11" s="17">
        <v>66.446280000000002</v>
      </c>
      <c r="AE11" s="17">
        <v>91.636359999999996</v>
      </c>
      <c r="AF11" s="17">
        <v>39.272730000000003</v>
      </c>
      <c r="AG11" s="17">
        <v>23.60284</v>
      </c>
      <c r="AH11" s="17">
        <v>91.04083</v>
      </c>
      <c r="AI11" s="41">
        <v>36.693379999999998</v>
      </c>
      <c r="AJ11" s="41">
        <v>68.607789999999994</v>
      </c>
      <c r="AK11" s="41">
        <v>66.842500000000001</v>
      </c>
      <c r="AL11" s="41">
        <v>41.057389999999998</v>
      </c>
      <c r="AM11" s="41">
        <v>44.429290000000002</v>
      </c>
      <c r="AN11" s="12"/>
      <c r="AO11" s="12"/>
      <c r="AP11" s="12"/>
      <c r="AQ11" s="12"/>
      <c r="AR11" s="12"/>
      <c r="AS11" s="12"/>
      <c r="AT11" s="12"/>
      <c r="AU11" s="12"/>
      <c r="AV11" s="12"/>
      <c r="AW11" s="12"/>
      <c r="AX11" s="12"/>
      <c r="AY11" s="12"/>
    </row>
    <row r="12" spans="1:54" ht="15" x14ac:dyDescent="0.25">
      <c r="A12" s="120">
        <f>YampaRiverInflow.TotalOutflow!A12</f>
        <v>43709</v>
      </c>
      <c r="B12" s="121"/>
      <c r="C12" s="121"/>
      <c r="D12" s="121">
        <v>44.591000000000001</v>
      </c>
      <c r="E12" s="17">
        <v>-2.1018900000000031</v>
      </c>
      <c r="F12" s="17">
        <v>29.533373999999995</v>
      </c>
      <c r="G12" s="17">
        <v>-21.287192000000001</v>
      </c>
      <c r="H12" s="17">
        <v>32.618159999999996</v>
      </c>
      <c r="I12" s="17">
        <v>1.7953199999999998</v>
      </c>
      <c r="J12" s="17">
        <v>31.247597999999996</v>
      </c>
      <c r="K12" s="17">
        <v>10.680847999999996</v>
      </c>
      <c r="L12" s="17">
        <v>16.744351999999999</v>
      </c>
      <c r="M12" s="17">
        <v>7.7189679999999967</v>
      </c>
      <c r="N12" s="17">
        <v>23.211606</v>
      </c>
      <c r="O12" s="17">
        <v>19.180725999999996</v>
      </c>
      <c r="P12" s="17">
        <v>38.334448000000002</v>
      </c>
      <c r="Q12" s="17">
        <v>-11.254766</v>
      </c>
      <c r="R12" s="17">
        <v>-1.109622000000003</v>
      </c>
      <c r="S12" s="17">
        <v>14.515779999999999</v>
      </c>
      <c r="T12" s="17">
        <v>21.008659999999999</v>
      </c>
      <c r="U12" s="17">
        <v>59.246279999999999</v>
      </c>
      <c r="V12" s="17">
        <v>36.099170000000001</v>
      </c>
      <c r="W12" s="17">
        <v>49.190080000000002</v>
      </c>
      <c r="X12" s="17">
        <v>39.133879999999998</v>
      </c>
      <c r="Y12" s="17">
        <v>48.456199999999995</v>
      </c>
      <c r="Z12" s="17">
        <v>103.95372</v>
      </c>
      <c r="AA12" s="17">
        <v>34.373550000000002</v>
      </c>
      <c r="AB12" s="17">
        <v>57.381819999999998</v>
      </c>
      <c r="AC12" s="17">
        <v>38.360330000000005</v>
      </c>
      <c r="AD12" s="17">
        <v>50.87603</v>
      </c>
      <c r="AE12" s="17">
        <v>33.83802</v>
      </c>
      <c r="AF12" s="17">
        <v>38.677690000000005</v>
      </c>
      <c r="AG12" s="17">
        <v>28.363289999999999</v>
      </c>
      <c r="AH12" s="17">
        <v>44.250949999999996</v>
      </c>
      <c r="AI12" s="41">
        <v>41.255660000000006</v>
      </c>
      <c r="AJ12" s="41">
        <v>47.999720000000003</v>
      </c>
      <c r="AK12" s="41">
        <v>78.703759999999988</v>
      </c>
      <c r="AL12" s="41">
        <v>38.875680000000003</v>
      </c>
      <c r="AM12" s="41">
        <v>32.726860000000002</v>
      </c>
      <c r="AN12" s="12"/>
      <c r="AO12" s="12"/>
      <c r="AP12" s="12"/>
      <c r="AQ12" s="12"/>
      <c r="AR12" s="12"/>
      <c r="AS12" s="12"/>
      <c r="AT12" s="12"/>
      <c r="AU12" s="12"/>
      <c r="AV12" s="12"/>
      <c r="AW12" s="12"/>
      <c r="AX12" s="12"/>
      <c r="AY12" s="12"/>
    </row>
    <row r="13" spans="1:54" ht="15" x14ac:dyDescent="0.25">
      <c r="A13" s="120">
        <f>YampaRiverInflow.TotalOutflow!A13</f>
        <v>43739</v>
      </c>
      <c r="B13" s="121"/>
      <c r="C13" s="121"/>
      <c r="D13" s="121">
        <v>38.270000000000003</v>
      </c>
      <c r="E13" s="17">
        <v>40.35425</v>
      </c>
      <c r="F13" s="17">
        <v>-41.121540000000003</v>
      </c>
      <c r="G13" s="17">
        <v>14.638803999999997</v>
      </c>
      <c r="H13" s="17">
        <v>21.466443999999996</v>
      </c>
      <c r="I13" s="17">
        <v>16.894756000000001</v>
      </c>
      <c r="J13" s="17">
        <v>-7.0494780000000024</v>
      </c>
      <c r="K13" s="17">
        <v>28.589822000000002</v>
      </c>
      <c r="L13" s="17">
        <v>8.7653100000000013</v>
      </c>
      <c r="M13" s="17">
        <v>19.033143999999997</v>
      </c>
      <c r="N13" s="17">
        <v>24.070353999999998</v>
      </c>
      <c r="O13" s="17">
        <v>26.040343999999997</v>
      </c>
      <c r="P13" s="17">
        <v>13.166246000000003</v>
      </c>
      <c r="Q13" s="17">
        <v>20.811032000000001</v>
      </c>
      <c r="R13" s="17">
        <v>15.392737999999998</v>
      </c>
      <c r="S13" s="17">
        <v>31.104225999999993</v>
      </c>
      <c r="T13" s="17">
        <v>32.409004000000003</v>
      </c>
      <c r="U13" s="17">
        <v>36.495870000000004</v>
      </c>
      <c r="V13" s="17">
        <v>22.413220000000003</v>
      </c>
      <c r="W13" s="17">
        <v>37.884300000000003</v>
      </c>
      <c r="X13" s="17">
        <v>47.385120000000001</v>
      </c>
      <c r="Y13" s="17">
        <v>23.34545</v>
      </c>
      <c r="Z13" s="17">
        <v>20.647929999999999</v>
      </c>
      <c r="AA13" s="17">
        <v>30.664459999999998</v>
      </c>
      <c r="AB13" s="17">
        <v>41.077690000000004</v>
      </c>
      <c r="AC13" s="17">
        <v>31.060849999999999</v>
      </c>
      <c r="AD13" s="17">
        <v>69.758679999999998</v>
      </c>
      <c r="AE13" s="17">
        <v>20.94511</v>
      </c>
      <c r="AF13" s="17">
        <v>34.908660000000005</v>
      </c>
      <c r="AG13" s="17">
        <v>24.793029999999998</v>
      </c>
      <c r="AH13" s="17">
        <v>40.680699999999995</v>
      </c>
      <c r="AI13" s="41">
        <v>34.511849999999995</v>
      </c>
      <c r="AJ13" s="41">
        <v>29.513770000000001</v>
      </c>
      <c r="AK13" s="41">
        <v>19.080719999999999</v>
      </c>
      <c r="AL13" s="41">
        <v>42.445929999999997</v>
      </c>
      <c r="AM13" s="41">
        <v>56.012860000000003</v>
      </c>
      <c r="AN13" s="12"/>
      <c r="AO13" s="12"/>
      <c r="AP13" s="12"/>
      <c r="AQ13" s="12"/>
      <c r="AR13" s="12"/>
      <c r="AS13" s="12"/>
      <c r="AT13" s="12"/>
      <c r="AU13" s="12"/>
      <c r="AV13" s="12"/>
      <c r="AW13" s="12"/>
      <c r="AX13" s="12"/>
      <c r="AY13" s="12"/>
    </row>
    <row r="14" spans="1:54" ht="15" x14ac:dyDescent="0.25">
      <c r="A14" s="120">
        <f>YampaRiverInflow.TotalOutflow!A14</f>
        <v>43770</v>
      </c>
      <c r="B14" s="121"/>
      <c r="C14" s="121"/>
      <c r="D14" s="121">
        <v>32.280999999999999</v>
      </c>
      <c r="E14" s="17">
        <v>-4.6950460000000005</v>
      </c>
      <c r="F14" s="17">
        <v>-45.966837999999996</v>
      </c>
      <c r="G14" s="17">
        <v>6.753783999999996</v>
      </c>
      <c r="H14" s="17">
        <v>-7.6327240000000023</v>
      </c>
      <c r="I14" s="17">
        <v>19.806198000000002</v>
      </c>
      <c r="J14" s="17">
        <v>-15.417266000000001</v>
      </c>
      <c r="K14" s="17">
        <v>42.873334</v>
      </c>
      <c r="L14" s="17">
        <v>18.651169999999997</v>
      </c>
      <c r="M14" s="17">
        <v>25.675046000000002</v>
      </c>
      <c r="N14" s="17">
        <v>19.488983999999995</v>
      </c>
      <c r="O14" s="17">
        <v>17.507805999999995</v>
      </c>
      <c r="P14" s="17">
        <v>8.8944699999999983</v>
      </c>
      <c r="Q14" s="17">
        <v>1.1222839999999996</v>
      </c>
      <c r="R14" s="17">
        <v>9.8448719999999987</v>
      </c>
      <c r="S14" s="17">
        <v>28.013811999999998</v>
      </c>
      <c r="T14" s="17">
        <v>15.793877999999999</v>
      </c>
      <c r="U14" s="17">
        <v>24.595040000000001</v>
      </c>
      <c r="V14" s="17">
        <v>18.446279999999998</v>
      </c>
      <c r="W14" s="17">
        <v>36.495870000000004</v>
      </c>
      <c r="X14" s="17">
        <v>27.966939999999997</v>
      </c>
      <c r="Y14" s="17">
        <v>25.487599999999997</v>
      </c>
      <c r="Z14" s="17">
        <v>23.10744</v>
      </c>
      <c r="AA14" s="17">
        <v>22.472729999999999</v>
      </c>
      <c r="AB14" s="17">
        <v>35.166530000000002</v>
      </c>
      <c r="AC14" s="17">
        <v>20.925319999999999</v>
      </c>
      <c r="AD14" s="17">
        <v>16.066120000000002</v>
      </c>
      <c r="AE14" s="17">
        <v>25.54711</v>
      </c>
      <c r="AF14" s="17">
        <v>41.950060000000001</v>
      </c>
      <c r="AG14" s="17">
        <v>23.00787</v>
      </c>
      <c r="AH14" s="17">
        <v>14.39954</v>
      </c>
      <c r="AI14" s="41">
        <v>23.602700000000002</v>
      </c>
      <c r="AJ14" s="41">
        <v>28.581400000000002</v>
      </c>
      <c r="AK14" s="41">
        <v>27.807869999999998</v>
      </c>
      <c r="AL14" s="41">
        <v>24.69378</v>
      </c>
      <c r="AM14" s="41">
        <v>22.293890000000001</v>
      </c>
      <c r="AN14" s="12"/>
      <c r="AO14" s="12"/>
      <c r="AP14" s="12"/>
      <c r="AQ14" s="12"/>
      <c r="AR14" s="12"/>
      <c r="AS14" s="12"/>
      <c r="AT14" s="12"/>
      <c r="AU14" s="12"/>
      <c r="AV14" s="12"/>
      <c r="AW14" s="12"/>
      <c r="AX14" s="12"/>
      <c r="AY14" s="12"/>
    </row>
    <row r="15" spans="1:54" ht="15" x14ac:dyDescent="0.25">
      <c r="A15" s="120">
        <f>YampaRiverInflow.TotalOutflow!A15</f>
        <v>43800</v>
      </c>
      <c r="B15" s="121"/>
      <c r="C15" s="121"/>
      <c r="D15" s="121">
        <v>36.677</v>
      </c>
      <c r="E15" s="17">
        <v>27.004181999999997</v>
      </c>
      <c r="F15" s="17">
        <v>-14.223750000000003</v>
      </c>
      <c r="G15" s="17">
        <v>16.268739999999998</v>
      </c>
      <c r="H15" s="17">
        <v>6.4705519999999996</v>
      </c>
      <c r="I15" s="17">
        <v>17.637533999999999</v>
      </c>
      <c r="J15" s="17">
        <v>-3.9600340000000016</v>
      </c>
      <c r="K15" s="17">
        <v>24.396989999999999</v>
      </c>
      <c r="L15" s="17">
        <v>10.800360000000001</v>
      </c>
      <c r="M15" s="17">
        <v>21.260485999999997</v>
      </c>
      <c r="N15" s="17">
        <v>13.424811999999998</v>
      </c>
      <c r="O15" s="17">
        <v>8.4644880000000011</v>
      </c>
      <c r="P15" s="17">
        <v>2.3967059999999982</v>
      </c>
      <c r="Q15" s="17">
        <v>-6.7709719999999995</v>
      </c>
      <c r="R15" s="17">
        <v>0.60159199999999691</v>
      </c>
      <c r="S15" s="17">
        <v>44.223798000000002</v>
      </c>
      <c r="T15" s="17">
        <v>1.110544</v>
      </c>
      <c r="U15" s="17">
        <v>15.07438</v>
      </c>
      <c r="V15" s="17">
        <v>12.69421</v>
      </c>
      <c r="W15" s="17">
        <v>35.305790000000002</v>
      </c>
      <c r="X15" s="17">
        <v>29.355370000000001</v>
      </c>
      <c r="Y15" s="17">
        <v>13.4876</v>
      </c>
      <c r="Z15" s="17">
        <v>18.723970000000001</v>
      </c>
      <c r="AA15" s="17">
        <v>15.471069999999999</v>
      </c>
      <c r="AB15" s="17">
        <v>19.100490000000001</v>
      </c>
      <c r="AC15" s="17">
        <v>3.9664899999999998</v>
      </c>
      <c r="AD15" s="17">
        <v>23.801650000000002</v>
      </c>
      <c r="AE15" s="17">
        <v>57.520660000000007</v>
      </c>
      <c r="AF15" s="17">
        <v>23.99954</v>
      </c>
      <c r="AG15" s="17">
        <v>19.4375</v>
      </c>
      <c r="AH15" s="17">
        <v>33.916870000000003</v>
      </c>
      <c r="AI15" s="41">
        <v>31.734860000000001</v>
      </c>
      <c r="AJ15" s="41">
        <v>22.7103</v>
      </c>
      <c r="AK15" s="41">
        <v>25.368259999999999</v>
      </c>
      <c r="AL15" s="41">
        <v>31.6557</v>
      </c>
      <c r="AM15" s="41">
        <v>22.412740000000003</v>
      </c>
      <c r="AN15" s="12"/>
      <c r="AO15" s="12"/>
      <c r="AP15" s="12"/>
      <c r="AQ15" s="12"/>
      <c r="AR15" s="12"/>
      <c r="AS15" s="12"/>
      <c r="AT15" s="12"/>
      <c r="AU15" s="12"/>
      <c r="AV15" s="12"/>
      <c r="AW15" s="12"/>
      <c r="AX15" s="12"/>
      <c r="AY15" s="12"/>
    </row>
    <row r="16" spans="1:54" ht="15" x14ac:dyDescent="0.25">
      <c r="A16" s="120">
        <f>YampaRiverInflow.TotalOutflow!A16</f>
        <v>43831</v>
      </c>
      <c r="B16" s="121"/>
      <c r="C16" s="121"/>
      <c r="D16" s="121">
        <v>34.639000000000003</v>
      </c>
      <c r="E16" s="17">
        <v>14.408378000000001</v>
      </c>
      <c r="F16" s="17">
        <v>-20.071922000000001</v>
      </c>
      <c r="G16" s="17">
        <v>13.077360000000001</v>
      </c>
      <c r="H16" s="17">
        <v>19.310572000000001</v>
      </c>
      <c r="I16" s="17">
        <v>30.633921999999998</v>
      </c>
      <c r="J16" s="17">
        <v>-8.3519860000000001</v>
      </c>
      <c r="K16" s="17">
        <v>20.166415999999998</v>
      </c>
      <c r="L16" s="17">
        <v>-5.3256900000000025</v>
      </c>
      <c r="M16" s="17">
        <v>2.6823760000000001</v>
      </c>
      <c r="N16" s="17">
        <v>29.809785999999992</v>
      </c>
      <c r="O16" s="17">
        <v>0.14888199999999779</v>
      </c>
      <c r="P16" s="17">
        <v>188.36769600000002</v>
      </c>
      <c r="Q16" s="17">
        <v>-19.261465999999999</v>
      </c>
      <c r="R16" s="17">
        <v>-11.55139</v>
      </c>
      <c r="S16" s="17">
        <v>25.526097999999998</v>
      </c>
      <c r="T16" s="17">
        <v>1.3745679999999993</v>
      </c>
      <c r="U16" s="17">
        <v>21.421490000000002</v>
      </c>
      <c r="V16" s="17">
        <v>24.198349999999998</v>
      </c>
      <c r="W16" s="17">
        <v>42.049589999999995</v>
      </c>
      <c r="X16" s="17">
        <v>21.61983</v>
      </c>
      <c r="Y16" s="17">
        <v>18.446279999999998</v>
      </c>
      <c r="Z16" s="17">
        <v>23.206610000000001</v>
      </c>
      <c r="AA16" s="17">
        <v>20.033060000000003</v>
      </c>
      <c r="AB16" s="17">
        <v>101.09752</v>
      </c>
      <c r="AC16" s="17">
        <v>22.61157</v>
      </c>
      <c r="AD16" s="17">
        <v>23.206610000000001</v>
      </c>
      <c r="AE16" s="17">
        <v>42.247930000000004</v>
      </c>
      <c r="AF16" s="17">
        <v>34.11524</v>
      </c>
      <c r="AG16" s="17">
        <v>41.255679999999998</v>
      </c>
      <c r="AH16" s="17">
        <v>24.792830000000002</v>
      </c>
      <c r="AI16" s="41">
        <v>40.065640000000002</v>
      </c>
      <c r="AJ16" s="41">
        <v>37.883839999999999</v>
      </c>
      <c r="AK16" s="41">
        <v>23.007810000000003</v>
      </c>
      <c r="AL16" s="41">
        <v>30.743310000000001</v>
      </c>
      <c r="AM16" s="41">
        <v>-35.333798000000002</v>
      </c>
      <c r="AN16" s="12"/>
      <c r="AO16" s="12"/>
      <c r="AP16" s="12"/>
      <c r="AQ16" s="12"/>
      <c r="AR16" s="12"/>
      <c r="AS16" s="12"/>
      <c r="AT16" s="12"/>
      <c r="AU16" s="12"/>
      <c r="AV16" s="12"/>
      <c r="AW16" s="12"/>
      <c r="AX16" s="12"/>
      <c r="AY16" s="12"/>
    </row>
    <row r="17" spans="1:51" ht="15" x14ac:dyDescent="0.25">
      <c r="A17" s="120">
        <f>YampaRiverInflow.TotalOutflow!A17</f>
        <v>43862</v>
      </c>
      <c r="B17" s="121"/>
      <c r="C17" s="121"/>
      <c r="D17" s="121">
        <v>42.972000000000001</v>
      </c>
      <c r="E17" s="17">
        <v>33.428339999999999</v>
      </c>
      <c r="F17" s="17">
        <v>8.9494680000000013</v>
      </c>
      <c r="G17" s="17">
        <v>9.201842000000001</v>
      </c>
      <c r="H17" s="17">
        <v>5.149061999999998</v>
      </c>
      <c r="I17" s="17">
        <v>31.733646</v>
      </c>
      <c r="J17" s="17">
        <v>-5.7021720000000027</v>
      </c>
      <c r="K17" s="17">
        <v>24.577362000000001</v>
      </c>
      <c r="L17" s="17">
        <v>5.5440619999999985</v>
      </c>
      <c r="M17" s="17">
        <v>2.5809760000000006</v>
      </c>
      <c r="N17" s="17">
        <v>19.033522000000001</v>
      </c>
      <c r="O17" s="17">
        <v>7.0302340000000001</v>
      </c>
      <c r="P17" s="17">
        <v>85.799055999999993</v>
      </c>
      <c r="Q17" s="17">
        <v>-9.7793939999999999</v>
      </c>
      <c r="R17" s="17">
        <v>38.657699999999991</v>
      </c>
      <c r="S17" s="17">
        <v>12.339405999999999</v>
      </c>
      <c r="T17" s="17">
        <v>23.60331</v>
      </c>
      <c r="U17" s="17">
        <v>17.2562</v>
      </c>
      <c r="V17" s="17">
        <v>16.066120000000002</v>
      </c>
      <c r="W17" s="17">
        <v>48.99174</v>
      </c>
      <c r="X17" s="17">
        <v>36.297519999999999</v>
      </c>
      <c r="Y17" s="17">
        <v>25.745450000000002</v>
      </c>
      <c r="Z17" s="17">
        <v>24.39669</v>
      </c>
      <c r="AA17" s="17">
        <v>35.66281</v>
      </c>
      <c r="AB17" s="17">
        <v>125.57355</v>
      </c>
      <c r="AC17" s="17">
        <v>20.429749999999999</v>
      </c>
      <c r="AD17" s="17">
        <v>29.355370000000001</v>
      </c>
      <c r="AE17" s="17">
        <v>90.644630000000006</v>
      </c>
      <c r="AF17" s="17">
        <v>38.478989999999996</v>
      </c>
      <c r="AG17" s="17">
        <v>35.16657</v>
      </c>
      <c r="AH17" s="17">
        <v>33.321769999999994</v>
      </c>
      <c r="AI17" s="41">
        <v>18.842610000000001</v>
      </c>
      <c r="AJ17" s="41">
        <v>38.875690000000006</v>
      </c>
      <c r="AK17" s="41">
        <v>32.449240000000003</v>
      </c>
      <c r="AL17" s="41">
        <v>39.450900000000004</v>
      </c>
      <c r="AM17" s="41">
        <v>-35.678773999999997</v>
      </c>
      <c r="AN17" s="12"/>
      <c r="AO17" s="12"/>
      <c r="AP17" s="12"/>
      <c r="AQ17" s="12"/>
      <c r="AR17" s="12"/>
      <c r="AS17" s="12"/>
      <c r="AT17" s="12"/>
      <c r="AU17" s="12"/>
      <c r="AV17" s="12"/>
      <c r="AW17" s="12"/>
      <c r="AX17" s="12"/>
      <c r="AY17" s="12"/>
    </row>
    <row r="18" spans="1:51" ht="15" x14ac:dyDescent="0.25">
      <c r="A18" s="120">
        <f>YampaRiverInflow.TotalOutflow!A18</f>
        <v>43891</v>
      </c>
      <c r="B18" s="121"/>
      <c r="C18" s="121"/>
      <c r="D18" s="121">
        <v>46.4</v>
      </c>
      <c r="E18" s="17">
        <v>52.296472000000009</v>
      </c>
      <c r="F18" s="17">
        <v>47.387336000000005</v>
      </c>
      <c r="G18" s="17">
        <v>11.779536</v>
      </c>
      <c r="H18" s="17">
        <v>64.980252000000007</v>
      </c>
      <c r="I18" s="17">
        <v>40.112389999999998</v>
      </c>
      <c r="J18" s="17">
        <v>-5.6985580000000011</v>
      </c>
      <c r="K18" s="17">
        <v>30.219604</v>
      </c>
      <c r="L18" s="17">
        <v>24.668741999999998</v>
      </c>
      <c r="M18" s="17">
        <v>25.485123999999995</v>
      </c>
      <c r="N18" s="17">
        <v>37.985829999999993</v>
      </c>
      <c r="O18" s="17">
        <v>23.852601999999997</v>
      </c>
      <c r="P18" s="17">
        <v>33.571293999999995</v>
      </c>
      <c r="Q18" s="17">
        <v>18.785719999999998</v>
      </c>
      <c r="R18" s="17">
        <v>66.418819999999997</v>
      </c>
      <c r="S18" s="17">
        <v>7.6782579999999996</v>
      </c>
      <c r="T18" s="17">
        <v>63.272730000000003</v>
      </c>
      <c r="U18" s="17">
        <v>48.99174</v>
      </c>
      <c r="V18" s="17">
        <v>19.834709999999998</v>
      </c>
      <c r="W18" s="17">
        <v>54.009920000000001</v>
      </c>
      <c r="X18" s="17">
        <v>55.160330000000002</v>
      </c>
      <c r="Y18" s="17">
        <v>23.22645</v>
      </c>
      <c r="Z18" s="17">
        <v>42.842980000000004</v>
      </c>
      <c r="AA18" s="17">
        <v>27.59008</v>
      </c>
      <c r="AB18" s="17">
        <v>69.104129999999998</v>
      </c>
      <c r="AC18" s="17">
        <v>49.190080000000002</v>
      </c>
      <c r="AD18" s="17">
        <v>44.628099999999996</v>
      </c>
      <c r="AE18" s="17">
        <v>82.373550000000009</v>
      </c>
      <c r="AF18" s="17">
        <v>74.04258999999999</v>
      </c>
      <c r="AG18" s="17">
        <v>59.404600000000002</v>
      </c>
      <c r="AH18" s="17">
        <v>42.445689999999999</v>
      </c>
      <c r="AI18" s="41">
        <v>22.21454</v>
      </c>
      <c r="AJ18" s="41">
        <v>58.769889999999997</v>
      </c>
      <c r="AK18" s="41">
        <v>31.517060000000001</v>
      </c>
      <c r="AL18" s="41">
        <v>41.176480000000005</v>
      </c>
      <c r="AM18" s="41">
        <v>1.4208999999999996</v>
      </c>
      <c r="AN18" s="12"/>
      <c r="AO18" s="12"/>
      <c r="AP18" s="12"/>
      <c r="AQ18" s="12"/>
      <c r="AR18" s="12"/>
      <c r="AS18" s="12"/>
      <c r="AT18" s="12"/>
      <c r="AU18" s="12"/>
      <c r="AV18" s="12"/>
      <c r="AW18" s="12"/>
      <c r="AX18" s="12"/>
      <c r="AY18" s="12"/>
    </row>
    <row r="19" spans="1:51" ht="15" x14ac:dyDescent="0.25">
      <c r="A19" s="120">
        <f>YampaRiverInflow.TotalOutflow!A19</f>
        <v>43922</v>
      </c>
      <c r="B19" s="121"/>
      <c r="C19" s="121"/>
      <c r="D19" s="121">
        <v>29.408999999999999</v>
      </c>
      <c r="E19" s="17">
        <v>28.224768000000001</v>
      </c>
      <c r="F19" s="17">
        <v>6.8782900000000007</v>
      </c>
      <c r="G19" s="17">
        <v>6.4497519999999966</v>
      </c>
      <c r="H19" s="17">
        <v>-1.6270880000000034</v>
      </c>
      <c r="I19" s="17">
        <v>27.136765999999998</v>
      </c>
      <c r="J19" s="17">
        <v>10.345166000000001</v>
      </c>
      <c r="K19" s="17">
        <v>35.310705999999996</v>
      </c>
      <c r="L19" s="17">
        <v>19.30078</v>
      </c>
      <c r="M19" s="17">
        <v>3.5616000000000003</v>
      </c>
      <c r="N19" s="17">
        <v>41.938178000000001</v>
      </c>
      <c r="O19" s="17">
        <v>40.074694000000001</v>
      </c>
      <c r="P19" s="17">
        <v>1.3631199999999954</v>
      </c>
      <c r="Q19" s="17">
        <v>-2.5694920000000012</v>
      </c>
      <c r="R19" s="17">
        <v>-26.212883999999999</v>
      </c>
      <c r="S19" s="17">
        <v>3.6764540000000014</v>
      </c>
      <c r="T19" s="17">
        <v>29.157019999999999</v>
      </c>
      <c r="U19" s="17">
        <v>70.294210000000007</v>
      </c>
      <c r="V19" s="17">
        <v>23.60331</v>
      </c>
      <c r="W19" s="17">
        <v>16.8</v>
      </c>
      <c r="X19" s="17">
        <v>35.028100000000002</v>
      </c>
      <c r="Y19" s="17">
        <v>13.62645</v>
      </c>
      <c r="Z19" s="17">
        <v>32.747109999999999</v>
      </c>
      <c r="AA19" s="17">
        <v>39.133879999999998</v>
      </c>
      <c r="AB19" s="17">
        <v>90.902479999999997</v>
      </c>
      <c r="AC19" s="17">
        <v>33.758679999999998</v>
      </c>
      <c r="AD19" s="17">
        <v>33.699169999999995</v>
      </c>
      <c r="AE19" s="17">
        <v>29.79214</v>
      </c>
      <c r="AF19" s="17">
        <v>43.080640000000002</v>
      </c>
      <c r="AG19" s="17">
        <v>88.700450000000004</v>
      </c>
      <c r="AH19" s="17">
        <v>43.635820000000002</v>
      </c>
      <c r="AI19" s="41">
        <v>17.01784</v>
      </c>
      <c r="AJ19" s="41">
        <v>26.498860000000001</v>
      </c>
      <c r="AK19" s="41">
        <v>22.988139999999998</v>
      </c>
      <c r="AL19" s="41">
        <v>25.348419999999997</v>
      </c>
      <c r="AM19" s="41">
        <v>1.8474620000000004</v>
      </c>
      <c r="AN19" s="12"/>
      <c r="AO19" s="12"/>
      <c r="AP19" s="12"/>
      <c r="AQ19" s="12"/>
      <c r="AR19" s="12"/>
      <c r="AS19" s="12"/>
      <c r="AT19" s="12"/>
      <c r="AU19" s="12"/>
      <c r="AV19" s="12"/>
      <c r="AW19" s="12"/>
      <c r="AX19" s="12"/>
      <c r="AY19" s="12"/>
    </row>
    <row r="20" spans="1:51" ht="15" x14ac:dyDescent="0.25">
      <c r="A20" s="120">
        <f>YampaRiverInflow.TotalOutflow!A20</f>
        <v>43952</v>
      </c>
      <c r="B20" s="121"/>
      <c r="C20" s="121"/>
      <c r="D20" s="121">
        <v>29.04</v>
      </c>
      <c r="E20" s="17">
        <v>6.1013739999999999</v>
      </c>
      <c r="F20" s="17">
        <v>10.639998</v>
      </c>
      <c r="G20" s="17">
        <v>-44.029232</v>
      </c>
      <c r="H20" s="17">
        <v>-35.628662000000006</v>
      </c>
      <c r="I20" s="17">
        <v>13.395087999999999</v>
      </c>
      <c r="J20" s="17">
        <v>14.373129999999998</v>
      </c>
      <c r="K20" s="17">
        <v>12.015425999999998</v>
      </c>
      <c r="L20" s="17">
        <v>20.550333999999999</v>
      </c>
      <c r="M20" s="17">
        <v>18.579722</v>
      </c>
      <c r="N20" s="17">
        <v>24.659790000000001</v>
      </c>
      <c r="O20" s="17">
        <v>21.803582000000002</v>
      </c>
      <c r="P20" s="17">
        <v>0.19014400000000023</v>
      </c>
      <c r="Q20" s="17">
        <v>-5.5054859999999994</v>
      </c>
      <c r="R20" s="17">
        <v>-26.211384000000006</v>
      </c>
      <c r="S20" s="17">
        <v>7.738929999999999</v>
      </c>
      <c r="T20" s="17">
        <v>15.471069999999999</v>
      </c>
      <c r="U20" s="17">
        <v>41.137190000000004</v>
      </c>
      <c r="V20" s="17">
        <v>13.289260000000001</v>
      </c>
      <c r="W20" s="17">
        <v>27.570250000000001</v>
      </c>
      <c r="X20" s="17">
        <v>34.690910000000002</v>
      </c>
      <c r="Y20" s="17">
        <v>21.163640000000001</v>
      </c>
      <c r="Z20" s="17">
        <v>23.543800000000001</v>
      </c>
      <c r="AA20" s="17">
        <v>34.333880000000001</v>
      </c>
      <c r="AB20" s="17">
        <v>67.140500000000003</v>
      </c>
      <c r="AC20" s="17">
        <v>34.274380000000001</v>
      </c>
      <c r="AD20" s="17">
        <v>36.813220000000001</v>
      </c>
      <c r="AE20" s="17">
        <v>20.429749999999999</v>
      </c>
      <c r="AF20" s="17">
        <v>51.173209999999997</v>
      </c>
      <c r="AG20" s="17">
        <v>36.138489999999997</v>
      </c>
      <c r="AH20" s="17">
        <v>21.024139999999999</v>
      </c>
      <c r="AI20" s="41">
        <v>18.545120000000001</v>
      </c>
      <c r="AJ20" s="41">
        <v>27.252549999999999</v>
      </c>
      <c r="AK20" s="41">
        <v>27.252610000000001</v>
      </c>
      <c r="AL20" s="41">
        <v>28.958279999999998</v>
      </c>
      <c r="AM20" s="41">
        <v>-17.974883999999999</v>
      </c>
      <c r="AN20" s="12"/>
      <c r="AO20" s="12"/>
      <c r="AP20" s="12"/>
      <c r="AQ20" s="12"/>
      <c r="AR20" s="12"/>
      <c r="AS20" s="12"/>
      <c r="AT20" s="12"/>
      <c r="AU20" s="12"/>
      <c r="AV20" s="12"/>
      <c r="AW20" s="12"/>
      <c r="AX20" s="12"/>
      <c r="AY20" s="12"/>
    </row>
    <row r="21" spans="1:51" ht="15" x14ac:dyDescent="0.25">
      <c r="A21" s="120">
        <f>YampaRiverInflow.TotalOutflow!A21</f>
        <v>43983</v>
      </c>
      <c r="B21" s="121"/>
      <c r="C21" s="121"/>
      <c r="D21" s="121">
        <v>25.971</v>
      </c>
      <c r="E21" s="17">
        <v>7.7158159999999985</v>
      </c>
      <c r="F21" s="17">
        <v>14.244779999999999</v>
      </c>
      <c r="G21" s="17">
        <v>-27.190472000000003</v>
      </c>
      <c r="H21" s="17">
        <v>-26.814078000000002</v>
      </c>
      <c r="I21" s="17">
        <v>4.3700580000000011</v>
      </c>
      <c r="J21" s="17">
        <v>17.001467999999996</v>
      </c>
      <c r="K21" s="17">
        <v>15.287422000000003</v>
      </c>
      <c r="L21" s="17">
        <v>10.805857999999999</v>
      </c>
      <c r="M21" s="17">
        <v>17.742493999999997</v>
      </c>
      <c r="N21" s="17">
        <v>3.4259199999999983</v>
      </c>
      <c r="O21" s="17">
        <v>8.1729199999999995</v>
      </c>
      <c r="P21" s="17">
        <v>12.473674000000001</v>
      </c>
      <c r="Q21" s="17">
        <v>1.061094</v>
      </c>
      <c r="R21" s="17">
        <v>22.368065999999995</v>
      </c>
      <c r="S21" s="17">
        <v>-1.3633040000000001</v>
      </c>
      <c r="T21" s="17">
        <v>31.73554</v>
      </c>
      <c r="U21" s="17">
        <v>15.272729999999999</v>
      </c>
      <c r="V21" s="17">
        <v>13.68595</v>
      </c>
      <c r="W21" s="17">
        <v>32.07273</v>
      </c>
      <c r="X21" s="17">
        <v>48.238019999999999</v>
      </c>
      <c r="Y21" s="17">
        <v>6.5057900000000002</v>
      </c>
      <c r="Z21" s="17">
        <v>14.280989999999999</v>
      </c>
      <c r="AA21" s="17">
        <v>20.826450000000001</v>
      </c>
      <c r="AB21" s="17">
        <v>11.9405</v>
      </c>
      <c r="AC21" s="17">
        <v>14.67769</v>
      </c>
      <c r="AD21" s="17">
        <v>31.73554</v>
      </c>
      <c r="AE21" s="17">
        <v>13.4876</v>
      </c>
      <c r="AF21" s="17">
        <v>35.543419999999998</v>
      </c>
      <c r="AG21" s="17">
        <v>23.741799999999998</v>
      </c>
      <c r="AH21" s="17">
        <v>24.39593</v>
      </c>
      <c r="AI21" s="41">
        <v>22.730180000000001</v>
      </c>
      <c r="AJ21" s="41">
        <v>25.189630000000001</v>
      </c>
      <c r="AK21" s="41">
        <v>26.0823</v>
      </c>
      <c r="AL21" s="41">
        <v>25.58633</v>
      </c>
      <c r="AM21" s="41">
        <v>-10.634887999999998</v>
      </c>
      <c r="AN21" s="12"/>
      <c r="AO21" s="12"/>
      <c r="AP21" s="12"/>
      <c r="AQ21" s="12"/>
      <c r="AR21" s="12"/>
      <c r="AS21" s="12"/>
      <c r="AT21" s="12"/>
      <c r="AU21" s="12"/>
      <c r="AV21" s="12"/>
      <c r="AW21" s="12"/>
      <c r="AX21" s="12"/>
      <c r="AY21" s="12"/>
    </row>
    <row r="22" spans="1:51" ht="15" x14ac:dyDescent="0.25">
      <c r="A22" s="120">
        <f>YampaRiverInflow.TotalOutflow!A22</f>
        <v>44013</v>
      </c>
      <c r="B22" s="121"/>
      <c r="C22" s="121"/>
      <c r="D22" s="121">
        <v>36.543999999999997</v>
      </c>
      <c r="E22" s="17">
        <v>14.509131999999999</v>
      </c>
      <c r="F22" s="17">
        <v>4.3607659999999964</v>
      </c>
      <c r="G22" s="17">
        <v>-76.904696000000001</v>
      </c>
      <c r="H22" s="17">
        <v>-26.037152000000003</v>
      </c>
      <c r="I22" s="17">
        <v>-0.99219199999999907</v>
      </c>
      <c r="J22" s="17">
        <v>23.523871999999997</v>
      </c>
      <c r="K22" s="17">
        <v>10.508421999999999</v>
      </c>
      <c r="L22" s="17">
        <v>0.38218800000000192</v>
      </c>
      <c r="M22" s="17">
        <v>-2.4426239999999999</v>
      </c>
      <c r="N22" s="17">
        <v>-0.52760200000000035</v>
      </c>
      <c r="O22" s="17">
        <v>14.445949999999996</v>
      </c>
      <c r="P22" s="17">
        <v>-5.4029160000000003</v>
      </c>
      <c r="Q22" s="17">
        <v>-9.1989860000000014</v>
      </c>
      <c r="R22" s="17">
        <v>30.872809999999998</v>
      </c>
      <c r="S22" s="17">
        <v>7.8308159999999951</v>
      </c>
      <c r="T22" s="17">
        <v>31.933880000000002</v>
      </c>
      <c r="U22" s="17">
        <v>33.12397</v>
      </c>
      <c r="V22" s="17">
        <v>30.347110000000001</v>
      </c>
      <c r="W22" s="17">
        <v>21.12397</v>
      </c>
      <c r="X22" s="17">
        <v>19.953720000000001</v>
      </c>
      <c r="Y22" s="17">
        <v>10.1157</v>
      </c>
      <c r="Z22" s="17">
        <v>17.2562</v>
      </c>
      <c r="AA22" s="17">
        <v>39.272730000000003</v>
      </c>
      <c r="AB22" s="17">
        <v>21.024789999999999</v>
      </c>
      <c r="AC22" s="17">
        <v>21.223140000000001</v>
      </c>
      <c r="AD22" s="17">
        <v>45.421489999999999</v>
      </c>
      <c r="AE22" s="17">
        <v>28.760330000000003</v>
      </c>
      <c r="AF22" s="17">
        <v>28.164830000000002</v>
      </c>
      <c r="AG22" s="17">
        <v>29.156560000000002</v>
      </c>
      <c r="AH22" s="17">
        <v>31.536360000000002</v>
      </c>
      <c r="AI22" s="41">
        <v>26.379669999999997</v>
      </c>
      <c r="AJ22" s="41">
        <v>61.685449999999996</v>
      </c>
      <c r="AK22" s="41">
        <v>29.156569999999999</v>
      </c>
      <c r="AL22" s="41">
        <v>33.520060000000001</v>
      </c>
      <c r="AM22" s="41">
        <v>-4.7430320000000004</v>
      </c>
      <c r="AN22" s="12"/>
      <c r="AO22" s="12"/>
      <c r="AP22" s="12"/>
      <c r="AQ22" s="12"/>
      <c r="AR22" s="12"/>
      <c r="AS22" s="12"/>
      <c r="AT22" s="12"/>
      <c r="AU22" s="12"/>
      <c r="AV22" s="12"/>
      <c r="AW22" s="12"/>
      <c r="AX22" s="12"/>
      <c r="AY22" s="12"/>
    </row>
    <row r="23" spans="1:51" ht="15" x14ac:dyDescent="0.25">
      <c r="A23" s="120">
        <f>YampaRiverInflow.TotalOutflow!A23</f>
        <v>44044</v>
      </c>
      <c r="B23" s="121"/>
      <c r="C23" s="121"/>
      <c r="D23" s="121">
        <v>44.478000000000002</v>
      </c>
      <c r="E23" s="17">
        <v>24.441903999999994</v>
      </c>
      <c r="F23" s="17">
        <v>-38.819428000000002</v>
      </c>
      <c r="G23" s="17">
        <v>4.0788000000000029</v>
      </c>
      <c r="H23" s="17">
        <v>-24.940789999999996</v>
      </c>
      <c r="I23" s="17">
        <v>11.508968000000001</v>
      </c>
      <c r="J23" s="17">
        <v>34.079854000000005</v>
      </c>
      <c r="K23" s="17">
        <v>13.724534</v>
      </c>
      <c r="L23" s="17">
        <v>22.184847999999999</v>
      </c>
      <c r="M23" s="17">
        <v>11.868864000000002</v>
      </c>
      <c r="N23" s="17">
        <v>15.498979999999996</v>
      </c>
      <c r="O23" s="17">
        <v>39.663323999999996</v>
      </c>
      <c r="P23" s="17">
        <v>-27.475497999999998</v>
      </c>
      <c r="Q23" s="17">
        <v>-21.766008000000003</v>
      </c>
      <c r="R23" s="17">
        <v>29.917686</v>
      </c>
      <c r="S23" s="17">
        <v>25.019824</v>
      </c>
      <c r="T23" s="17">
        <v>50.280989999999996</v>
      </c>
      <c r="U23" s="17">
        <v>20.826450000000001</v>
      </c>
      <c r="V23" s="17">
        <v>44.033059999999999</v>
      </c>
      <c r="W23" s="17">
        <v>23.404959999999999</v>
      </c>
      <c r="X23" s="17">
        <v>52.066120000000005</v>
      </c>
      <c r="Y23" s="17">
        <v>17.851240000000001</v>
      </c>
      <c r="Z23" s="17">
        <v>42.049589999999995</v>
      </c>
      <c r="AA23" s="17">
        <v>50.578510000000001</v>
      </c>
      <c r="AB23" s="17">
        <v>28.36364</v>
      </c>
      <c r="AC23" s="17">
        <v>66.446280000000002</v>
      </c>
      <c r="AD23" s="17">
        <v>91.636359999999996</v>
      </c>
      <c r="AE23" s="17">
        <v>39.272730000000003</v>
      </c>
      <c r="AF23" s="17">
        <v>23.60284</v>
      </c>
      <c r="AG23" s="17">
        <v>91.04083</v>
      </c>
      <c r="AH23" s="17">
        <v>36.693379999999998</v>
      </c>
      <c r="AI23" s="41">
        <v>68.607789999999994</v>
      </c>
      <c r="AJ23" s="41">
        <v>66.842500000000001</v>
      </c>
      <c r="AK23" s="41">
        <v>41.057389999999998</v>
      </c>
      <c r="AL23" s="41">
        <v>44.429290000000002</v>
      </c>
      <c r="AM23" s="41">
        <v>-20.440944000000002</v>
      </c>
      <c r="AN23" s="12"/>
      <c r="AO23" s="12"/>
      <c r="AP23" s="12"/>
      <c r="AQ23" s="12"/>
      <c r="AR23" s="12"/>
      <c r="AS23" s="12"/>
      <c r="AT23" s="12"/>
      <c r="AU23" s="12"/>
      <c r="AV23" s="12"/>
      <c r="AW23" s="12"/>
      <c r="AX23" s="12"/>
      <c r="AY23" s="12"/>
    </row>
    <row r="24" spans="1:51" ht="15" x14ac:dyDescent="0.25">
      <c r="A24" s="120">
        <f>YampaRiverInflow.TotalOutflow!A24</f>
        <v>44075</v>
      </c>
      <c r="B24" s="121"/>
      <c r="C24" s="121"/>
      <c r="D24" s="121">
        <v>44.591000000000001</v>
      </c>
      <c r="E24" s="17">
        <v>29.533373999999995</v>
      </c>
      <c r="F24" s="17">
        <v>-21.287192000000001</v>
      </c>
      <c r="G24" s="17">
        <v>32.618159999999996</v>
      </c>
      <c r="H24" s="17">
        <v>1.7953199999999998</v>
      </c>
      <c r="I24" s="17">
        <v>31.247597999999996</v>
      </c>
      <c r="J24" s="17">
        <v>10.680847999999996</v>
      </c>
      <c r="K24" s="17">
        <v>16.744351999999999</v>
      </c>
      <c r="L24" s="17">
        <v>7.7189679999999967</v>
      </c>
      <c r="M24" s="17">
        <v>23.211606</v>
      </c>
      <c r="N24" s="17">
        <v>19.180725999999996</v>
      </c>
      <c r="O24" s="17">
        <v>38.334448000000002</v>
      </c>
      <c r="P24" s="17">
        <v>-11.254766</v>
      </c>
      <c r="Q24" s="17">
        <v>-1.109622000000003</v>
      </c>
      <c r="R24" s="17">
        <v>14.515779999999999</v>
      </c>
      <c r="S24" s="17">
        <v>21.008659999999999</v>
      </c>
      <c r="T24" s="17">
        <v>59.246279999999999</v>
      </c>
      <c r="U24" s="17">
        <v>36.099170000000001</v>
      </c>
      <c r="V24" s="17">
        <v>49.190080000000002</v>
      </c>
      <c r="W24" s="17">
        <v>39.133879999999998</v>
      </c>
      <c r="X24" s="17">
        <v>48.456199999999995</v>
      </c>
      <c r="Y24" s="17">
        <v>103.95372</v>
      </c>
      <c r="Z24" s="17">
        <v>34.373550000000002</v>
      </c>
      <c r="AA24" s="17">
        <v>57.381819999999998</v>
      </c>
      <c r="AB24" s="17">
        <v>38.360330000000005</v>
      </c>
      <c r="AC24" s="17">
        <v>50.87603</v>
      </c>
      <c r="AD24" s="17">
        <v>33.83802</v>
      </c>
      <c r="AE24" s="17">
        <v>38.677690000000005</v>
      </c>
      <c r="AF24" s="17">
        <v>28.363289999999999</v>
      </c>
      <c r="AG24" s="17">
        <v>44.250949999999996</v>
      </c>
      <c r="AH24" s="17">
        <v>41.255660000000006</v>
      </c>
      <c r="AI24" s="41">
        <v>47.999720000000003</v>
      </c>
      <c r="AJ24" s="41">
        <v>78.703759999999988</v>
      </c>
      <c r="AK24" s="41">
        <v>38.875680000000003</v>
      </c>
      <c r="AL24" s="41">
        <v>32.726860000000002</v>
      </c>
      <c r="AM24" s="41">
        <v>-9.8468000000002581E-2</v>
      </c>
      <c r="AN24" s="12"/>
      <c r="AO24" s="12"/>
      <c r="AP24" s="12"/>
      <c r="AQ24" s="12"/>
      <c r="AR24" s="12"/>
      <c r="AS24" s="12"/>
      <c r="AT24" s="12"/>
      <c r="AU24" s="12"/>
      <c r="AV24" s="12"/>
      <c r="AW24" s="12"/>
      <c r="AX24" s="12"/>
      <c r="AY24" s="12"/>
    </row>
    <row r="25" spans="1:51" ht="15" x14ac:dyDescent="0.25">
      <c r="A25" s="120">
        <f>YampaRiverInflow.TotalOutflow!A25</f>
        <v>44105</v>
      </c>
      <c r="B25" s="121"/>
      <c r="C25" s="121"/>
      <c r="D25" s="121">
        <v>38.270000000000003</v>
      </c>
      <c r="E25" s="17">
        <v>-41.121540000000003</v>
      </c>
      <c r="F25" s="17">
        <v>14.638803999999997</v>
      </c>
      <c r="G25" s="17">
        <v>21.466443999999996</v>
      </c>
      <c r="H25" s="17">
        <v>16.894756000000001</v>
      </c>
      <c r="I25" s="17">
        <v>-7.0494780000000024</v>
      </c>
      <c r="J25" s="17">
        <v>28.589822000000002</v>
      </c>
      <c r="K25" s="17">
        <v>8.7653100000000013</v>
      </c>
      <c r="L25" s="17">
        <v>19.033143999999997</v>
      </c>
      <c r="M25" s="17">
        <v>24.070353999999998</v>
      </c>
      <c r="N25" s="17">
        <v>26.040343999999997</v>
      </c>
      <c r="O25" s="17">
        <v>13.166246000000003</v>
      </c>
      <c r="P25" s="17">
        <v>20.811032000000001</v>
      </c>
      <c r="Q25" s="17">
        <v>15.392737999999998</v>
      </c>
      <c r="R25" s="17">
        <v>31.104225999999993</v>
      </c>
      <c r="S25" s="17">
        <v>32.409004000000003</v>
      </c>
      <c r="T25" s="17">
        <v>36.495870000000004</v>
      </c>
      <c r="U25" s="17">
        <v>22.413220000000003</v>
      </c>
      <c r="V25" s="17">
        <v>37.884300000000003</v>
      </c>
      <c r="W25" s="17">
        <v>47.385120000000001</v>
      </c>
      <c r="X25" s="17">
        <v>23.34545</v>
      </c>
      <c r="Y25" s="17">
        <v>20.647929999999999</v>
      </c>
      <c r="Z25" s="17">
        <v>30.664459999999998</v>
      </c>
      <c r="AA25" s="17">
        <v>41.077690000000004</v>
      </c>
      <c r="AB25" s="17">
        <v>31.060849999999999</v>
      </c>
      <c r="AC25" s="17">
        <v>69.758679999999998</v>
      </c>
      <c r="AD25" s="17">
        <v>20.94511</v>
      </c>
      <c r="AE25" s="17">
        <v>34.908660000000005</v>
      </c>
      <c r="AF25" s="17">
        <v>24.793029999999998</v>
      </c>
      <c r="AG25" s="17">
        <v>40.680699999999995</v>
      </c>
      <c r="AH25" s="17">
        <v>34.511849999999995</v>
      </c>
      <c r="AI25" s="41">
        <v>29.513770000000001</v>
      </c>
      <c r="AJ25" s="41">
        <v>19.080719999999999</v>
      </c>
      <c r="AK25" s="41">
        <v>42.445929999999997</v>
      </c>
      <c r="AL25" s="41">
        <v>56.012860000000003</v>
      </c>
      <c r="AM25" s="41">
        <v>42.068716000000002</v>
      </c>
      <c r="AN25" s="12"/>
      <c r="AO25" s="12"/>
      <c r="AP25" s="12"/>
      <c r="AQ25" s="12"/>
      <c r="AR25" s="12"/>
      <c r="AS25" s="12"/>
      <c r="AT25" s="12"/>
      <c r="AU25" s="12"/>
      <c r="AV25" s="12"/>
      <c r="AW25" s="12"/>
      <c r="AX25" s="12"/>
      <c r="AY25" s="12"/>
    </row>
    <row r="26" spans="1:51" ht="15" x14ac:dyDescent="0.25">
      <c r="A26" s="120">
        <f>YampaRiverInflow.TotalOutflow!A26</f>
        <v>44136</v>
      </c>
      <c r="B26" s="121"/>
      <c r="C26" s="121"/>
      <c r="D26" s="121">
        <v>32.280999999999999</v>
      </c>
      <c r="E26" s="17">
        <v>-45.966837999999996</v>
      </c>
      <c r="F26" s="17">
        <v>6.753783999999996</v>
      </c>
      <c r="G26" s="17">
        <v>-7.6327240000000023</v>
      </c>
      <c r="H26" s="17">
        <v>19.806198000000002</v>
      </c>
      <c r="I26" s="17">
        <v>-15.417266000000001</v>
      </c>
      <c r="J26" s="17">
        <v>42.873334</v>
      </c>
      <c r="K26" s="17">
        <v>18.651169999999997</v>
      </c>
      <c r="L26" s="17">
        <v>25.675046000000002</v>
      </c>
      <c r="M26" s="17">
        <v>19.488983999999995</v>
      </c>
      <c r="N26" s="17">
        <v>17.507805999999995</v>
      </c>
      <c r="O26" s="17">
        <v>8.8944699999999983</v>
      </c>
      <c r="P26" s="17">
        <v>1.1222839999999996</v>
      </c>
      <c r="Q26" s="17">
        <v>9.8448719999999987</v>
      </c>
      <c r="R26" s="17">
        <v>28.013811999999998</v>
      </c>
      <c r="S26" s="17">
        <v>15.793877999999999</v>
      </c>
      <c r="T26" s="17">
        <v>24.595040000000001</v>
      </c>
      <c r="U26" s="17">
        <v>18.446279999999998</v>
      </c>
      <c r="V26" s="17">
        <v>36.495870000000004</v>
      </c>
      <c r="W26" s="17">
        <v>27.966939999999997</v>
      </c>
      <c r="X26" s="17">
        <v>25.487599999999997</v>
      </c>
      <c r="Y26" s="17">
        <v>23.10744</v>
      </c>
      <c r="Z26" s="17">
        <v>22.472729999999999</v>
      </c>
      <c r="AA26" s="17">
        <v>35.166530000000002</v>
      </c>
      <c r="AB26" s="17">
        <v>20.925319999999999</v>
      </c>
      <c r="AC26" s="17">
        <v>16.066120000000002</v>
      </c>
      <c r="AD26" s="17">
        <v>25.54711</v>
      </c>
      <c r="AE26" s="17">
        <v>41.950060000000001</v>
      </c>
      <c r="AF26" s="17">
        <v>23.00787</v>
      </c>
      <c r="AG26" s="17">
        <v>14.39954</v>
      </c>
      <c r="AH26" s="17">
        <v>23.602700000000002</v>
      </c>
      <c r="AI26" s="41">
        <v>28.581400000000002</v>
      </c>
      <c r="AJ26" s="41">
        <v>27.807869999999998</v>
      </c>
      <c r="AK26" s="41">
        <v>24.69378</v>
      </c>
      <c r="AL26" s="41">
        <v>22.293890000000001</v>
      </c>
      <c r="AM26" s="41">
        <v>-3.1421840000000012</v>
      </c>
      <c r="AN26" s="12"/>
      <c r="AO26" s="12"/>
      <c r="AP26" s="12"/>
      <c r="AQ26" s="12"/>
      <c r="AR26" s="12"/>
      <c r="AS26" s="12"/>
      <c r="AT26" s="12"/>
      <c r="AU26" s="12"/>
      <c r="AV26" s="12"/>
      <c r="AW26" s="12"/>
      <c r="AX26" s="12"/>
      <c r="AY26" s="12"/>
    </row>
    <row r="27" spans="1:51" ht="15" x14ac:dyDescent="0.25">
      <c r="A27" s="120">
        <f>YampaRiverInflow.TotalOutflow!A27</f>
        <v>44166</v>
      </c>
      <c r="B27" s="121"/>
      <c r="C27" s="121"/>
      <c r="D27" s="121">
        <v>36.677</v>
      </c>
      <c r="E27" s="17">
        <v>-14.223750000000003</v>
      </c>
      <c r="F27" s="17">
        <v>16.268739999999998</v>
      </c>
      <c r="G27" s="17">
        <v>6.4705519999999996</v>
      </c>
      <c r="H27" s="17">
        <v>17.637533999999999</v>
      </c>
      <c r="I27" s="17">
        <v>-3.9600340000000016</v>
      </c>
      <c r="J27" s="17">
        <v>24.396989999999999</v>
      </c>
      <c r="K27" s="17">
        <v>10.800360000000001</v>
      </c>
      <c r="L27" s="17">
        <v>21.260485999999997</v>
      </c>
      <c r="M27" s="17">
        <v>13.424811999999998</v>
      </c>
      <c r="N27" s="17">
        <v>8.4644880000000011</v>
      </c>
      <c r="O27" s="17">
        <v>2.3967059999999982</v>
      </c>
      <c r="P27" s="17">
        <v>-6.7709719999999995</v>
      </c>
      <c r="Q27" s="17">
        <v>0.60159199999999691</v>
      </c>
      <c r="R27" s="17">
        <v>44.223798000000002</v>
      </c>
      <c r="S27" s="17">
        <v>1.110544</v>
      </c>
      <c r="T27" s="17">
        <v>15.07438</v>
      </c>
      <c r="U27" s="17">
        <v>12.69421</v>
      </c>
      <c r="V27" s="17">
        <v>35.305790000000002</v>
      </c>
      <c r="W27" s="17">
        <v>29.355370000000001</v>
      </c>
      <c r="X27" s="17">
        <v>13.4876</v>
      </c>
      <c r="Y27" s="17">
        <v>18.723970000000001</v>
      </c>
      <c r="Z27" s="17">
        <v>15.471069999999999</v>
      </c>
      <c r="AA27" s="17">
        <v>19.100490000000001</v>
      </c>
      <c r="AB27" s="17">
        <v>3.9664899999999998</v>
      </c>
      <c r="AC27" s="17">
        <v>23.801650000000002</v>
      </c>
      <c r="AD27" s="17">
        <v>57.520660000000007</v>
      </c>
      <c r="AE27" s="17">
        <v>23.99954</v>
      </c>
      <c r="AF27" s="17">
        <v>19.4375</v>
      </c>
      <c r="AG27" s="17">
        <v>33.916870000000003</v>
      </c>
      <c r="AH27" s="17">
        <v>31.734860000000001</v>
      </c>
      <c r="AI27" s="41">
        <v>22.7103</v>
      </c>
      <c r="AJ27" s="41">
        <v>25.368259999999999</v>
      </c>
      <c r="AK27" s="41">
        <v>31.6557</v>
      </c>
      <c r="AL27" s="41">
        <v>22.412740000000003</v>
      </c>
      <c r="AM27" s="41">
        <v>28.144819999999999</v>
      </c>
      <c r="AN27" s="12"/>
      <c r="AO27" s="12"/>
      <c r="AP27" s="12"/>
      <c r="AQ27" s="12"/>
      <c r="AR27" s="12"/>
      <c r="AS27" s="12"/>
      <c r="AT27" s="12"/>
      <c r="AU27" s="12"/>
      <c r="AV27" s="12"/>
      <c r="AW27" s="12"/>
      <c r="AX27" s="12"/>
      <c r="AY27" s="12"/>
    </row>
    <row r="28" spans="1:51" ht="15" x14ac:dyDescent="0.25">
      <c r="A28" s="120">
        <f>YampaRiverInflow.TotalOutflow!A28</f>
        <v>44197</v>
      </c>
      <c r="B28" s="121"/>
      <c r="C28" s="121"/>
      <c r="D28" s="121">
        <v>34.64</v>
      </c>
      <c r="E28" s="17">
        <v>-20.071922000000001</v>
      </c>
      <c r="F28" s="17">
        <v>13.077360000000001</v>
      </c>
      <c r="G28" s="17">
        <v>19.310572000000001</v>
      </c>
      <c r="H28" s="17">
        <v>30.633921999999998</v>
      </c>
      <c r="I28" s="17">
        <v>-8.3519860000000001</v>
      </c>
      <c r="J28" s="17">
        <v>20.166415999999998</v>
      </c>
      <c r="K28" s="17">
        <v>-5.3256900000000025</v>
      </c>
      <c r="L28" s="17">
        <v>2.6823760000000001</v>
      </c>
      <c r="M28" s="17">
        <v>29.809785999999992</v>
      </c>
      <c r="N28" s="17">
        <v>0.14888199999999779</v>
      </c>
      <c r="O28" s="17">
        <v>188.36769600000002</v>
      </c>
      <c r="P28" s="17">
        <v>-19.261465999999999</v>
      </c>
      <c r="Q28" s="17">
        <v>-11.55139</v>
      </c>
      <c r="R28" s="17">
        <v>25.526097999999998</v>
      </c>
      <c r="S28" s="17">
        <v>1.3745679999999993</v>
      </c>
      <c r="T28" s="17">
        <v>21.421490000000002</v>
      </c>
      <c r="U28" s="17">
        <v>24.198349999999998</v>
      </c>
      <c r="V28" s="17">
        <v>42.049589999999995</v>
      </c>
      <c r="W28" s="17">
        <v>21.61983</v>
      </c>
      <c r="X28" s="17">
        <v>18.446279999999998</v>
      </c>
      <c r="Y28" s="17">
        <v>23.206610000000001</v>
      </c>
      <c r="Z28" s="17">
        <v>20.033060000000003</v>
      </c>
      <c r="AA28" s="17">
        <v>101.09752</v>
      </c>
      <c r="AB28" s="17">
        <v>22.61157</v>
      </c>
      <c r="AC28" s="17">
        <v>23.206610000000001</v>
      </c>
      <c r="AD28" s="17">
        <v>42.247930000000004</v>
      </c>
      <c r="AE28" s="17">
        <v>34.11524</v>
      </c>
      <c r="AF28" s="17">
        <v>41.255679999999998</v>
      </c>
      <c r="AG28" s="17">
        <v>24.792830000000002</v>
      </c>
      <c r="AH28" s="17">
        <v>40.065640000000002</v>
      </c>
      <c r="AI28" s="41">
        <v>37.883839999999999</v>
      </c>
      <c r="AJ28" s="41">
        <v>23.007810000000003</v>
      </c>
      <c r="AK28" s="41">
        <v>30.743310000000001</v>
      </c>
      <c r="AL28" s="41">
        <v>-35.333798000000002</v>
      </c>
      <c r="AM28" s="41">
        <v>15.72175</v>
      </c>
      <c r="AN28" s="12"/>
      <c r="AO28" s="12"/>
      <c r="AP28" s="12"/>
      <c r="AQ28" s="12"/>
      <c r="AR28" s="12"/>
      <c r="AS28" s="12"/>
      <c r="AT28" s="12"/>
      <c r="AU28" s="12"/>
      <c r="AV28" s="12"/>
      <c r="AW28" s="12"/>
      <c r="AX28" s="12"/>
      <c r="AY28" s="12"/>
    </row>
    <row r="29" spans="1:51" ht="15" x14ac:dyDescent="0.25">
      <c r="A29" s="120">
        <f>YampaRiverInflow.TotalOutflow!A29</f>
        <v>44228</v>
      </c>
      <c r="B29" s="121"/>
      <c r="C29" s="121"/>
      <c r="D29" s="121">
        <v>42.97</v>
      </c>
      <c r="E29" s="17">
        <v>8.9494680000000013</v>
      </c>
      <c r="F29" s="17">
        <v>9.201842000000001</v>
      </c>
      <c r="G29" s="17">
        <v>5.149061999999998</v>
      </c>
      <c r="H29" s="17">
        <v>31.733646</v>
      </c>
      <c r="I29" s="17">
        <v>-5.7021720000000027</v>
      </c>
      <c r="J29" s="17">
        <v>24.577362000000001</v>
      </c>
      <c r="K29" s="17">
        <v>5.5440619999999985</v>
      </c>
      <c r="L29" s="17">
        <v>2.5809760000000006</v>
      </c>
      <c r="M29" s="17">
        <v>19.033522000000001</v>
      </c>
      <c r="N29" s="17">
        <v>7.0302340000000001</v>
      </c>
      <c r="O29" s="17">
        <v>85.799055999999993</v>
      </c>
      <c r="P29" s="17">
        <v>-9.7793939999999999</v>
      </c>
      <c r="Q29" s="17">
        <v>38.657699999999991</v>
      </c>
      <c r="R29" s="17">
        <v>12.339405999999999</v>
      </c>
      <c r="S29" s="17">
        <v>23.60331</v>
      </c>
      <c r="T29" s="17">
        <v>17.2562</v>
      </c>
      <c r="U29" s="17">
        <v>16.066120000000002</v>
      </c>
      <c r="V29" s="17">
        <v>48.99174</v>
      </c>
      <c r="W29" s="17">
        <v>36.297519999999999</v>
      </c>
      <c r="X29" s="17">
        <v>25.745450000000002</v>
      </c>
      <c r="Y29" s="17">
        <v>24.39669</v>
      </c>
      <c r="Z29" s="17">
        <v>35.66281</v>
      </c>
      <c r="AA29" s="17">
        <v>125.57355</v>
      </c>
      <c r="AB29" s="17">
        <v>20.429749999999999</v>
      </c>
      <c r="AC29" s="17">
        <v>29.355370000000001</v>
      </c>
      <c r="AD29" s="17">
        <v>90.644630000000006</v>
      </c>
      <c r="AE29" s="17">
        <v>38.478989999999996</v>
      </c>
      <c r="AF29" s="17">
        <v>35.16657</v>
      </c>
      <c r="AG29" s="17">
        <v>33.321769999999994</v>
      </c>
      <c r="AH29" s="17">
        <v>18.842610000000001</v>
      </c>
      <c r="AI29" s="41">
        <v>38.875690000000006</v>
      </c>
      <c r="AJ29" s="41">
        <v>32.449240000000003</v>
      </c>
      <c r="AK29" s="41">
        <v>39.450900000000004</v>
      </c>
      <c r="AL29" s="41">
        <v>-35.678773999999997</v>
      </c>
      <c r="AM29" s="41">
        <v>36.358820000000009</v>
      </c>
      <c r="AN29" s="12"/>
      <c r="AO29" s="12"/>
      <c r="AP29" s="12"/>
      <c r="AQ29" s="12"/>
      <c r="AR29" s="12"/>
      <c r="AS29" s="12"/>
      <c r="AT29" s="12"/>
      <c r="AU29" s="12"/>
      <c r="AV29" s="12"/>
      <c r="AW29" s="12"/>
      <c r="AX29" s="12"/>
      <c r="AY29" s="12"/>
    </row>
    <row r="30" spans="1:51" ht="15" x14ac:dyDescent="0.25">
      <c r="A30" s="120">
        <f>YampaRiverInflow.TotalOutflow!A30</f>
        <v>44256</v>
      </c>
      <c r="B30" s="121"/>
      <c r="C30" s="121"/>
      <c r="D30" s="121">
        <v>46.4</v>
      </c>
      <c r="E30" s="17">
        <v>47.387336000000005</v>
      </c>
      <c r="F30" s="17">
        <v>11.779536</v>
      </c>
      <c r="G30" s="17">
        <v>64.980252000000007</v>
      </c>
      <c r="H30" s="17">
        <v>40.112389999999998</v>
      </c>
      <c r="I30" s="17">
        <v>-5.6985580000000011</v>
      </c>
      <c r="J30" s="17">
        <v>30.219604</v>
      </c>
      <c r="K30" s="17">
        <v>24.668741999999998</v>
      </c>
      <c r="L30" s="17">
        <v>25.485123999999995</v>
      </c>
      <c r="M30" s="17">
        <v>37.985829999999993</v>
      </c>
      <c r="N30" s="17">
        <v>23.852601999999997</v>
      </c>
      <c r="O30" s="17">
        <v>33.571293999999995</v>
      </c>
      <c r="P30" s="17">
        <v>18.785719999999998</v>
      </c>
      <c r="Q30" s="17">
        <v>66.418819999999997</v>
      </c>
      <c r="R30" s="17">
        <v>7.6782579999999996</v>
      </c>
      <c r="S30" s="17">
        <v>63.272730000000003</v>
      </c>
      <c r="T30" s="17">
        <v>48.99174</v>
      </c>
      <c r="U30" s="17">
        <v>19.834709999999998</v>
      </c>
      <c r="V30" s="17">
        <v>54.009920000000001</v>
      </c>
      <c r="W30" s="17">
        <v>55.160330000000002</v>
      </c>
      <c r="X30" s="17">
        <v>23.22645</v>
      </c>
      <c r="Y30" s="17">
        <v>42.842980000000004</v>
      </c>
      <c r="Z30" s="17">
        <v>27.59008</v>
      </c>
      <c r="AA30" s="17">
        <v>69.104129999999998</v>
      </c>
      <c r="AB30" s="17">
        <v>49.190080000000002</v>
      </c>
      <c r="AC30" s="17">
        <v>44.628099999999996</v>
      </c>
      <c r="AD30" s="17">
        <v>82.373550000000009</v>
      </c>
      <c r="AE30" s="17">
        <v>74.04258999999999</v>
      </c>
      <c r="AF30" s="17">
        <v>59.404600000000002</v>
      </c>
      <c r="AG30" s="17">
        <v>42.445689999999999</v>
      </c>
      <c r="AH30" s="17">
        <v>22.21454</v>
      </c>
      <c r="AI30" s="41">
        <v>58.769889999999997</v>
      </c>
      <c r="AJ30" s="41">
        <v>31.517060000000001</v>
      </c>
      <c r="AK30" s="41">
        <v>41.176480000000005</v>
      </c>
      <c r="AL30" s="41">
        <v>1.4208999999999996</v>
      </c>
      <c r="AM30" s="41">
        <v>53.899988000000008</v>
      </c>
      <c r="AN30" s="12"/>
      <c r="AO30" s="12"/>
      <c r="AP30" s="12"/>
      <c r="AQ30" s="12"/>
      <c r="AR30" s="12"/>
      <c r="AS30" s="12"/>
      <c r="AT30" s="12"/>
      <c r="AU30" s="12"/>
      <c r="AV30" s="12"/>
      <c r="AW30" s="12"/>
      <c r="AX30" s="12"/>
      <c r="AY30" s="12"/>
    </row>
    <row r="31" spans="1:51" ht="15" x14ac:dyDescent="0.25">
      <c r="A31" s="120">
        <f>YampaRiverInflow.TotalOutflow!A31</f>
        <v>44287</v>
      </c>
      <c r="B31" s="121"/>
      <c r="C31" s="121"/>
      <c r="D31" s="121">
        <v>29.41</v>
      </c>
      <c r="E31" s="17">
        <v>6.8782900000000007</v>
      </c>
      <c r="F31" s="17">
        <v>6.4497519999999966</v>
      </c>
      <c r="G31" s="17">
        <v>-1.6270880000000034</v>
      </c>
      <c r="H31" s="17">
        <v>27.136765999999998</v>
      </c>
      <c r="I31" s="17">
        <v>10.345166000000001</v>
      </c>
      <c r="J31" s="17">
        <v>35.310705999999996</v>
      </c>
      <c r="K31" s="17">
        <v>19.30078</v>
      </c>
      <c r="L31" s="17">
        <v>3.5616000000000003</v>
      </c>
      <c r="M31" s="17">
        <v>41.938178000000001</v>
      </c>
      <c r="N31" s="17">
        <v>40.074694000000001</v>
      </c>
      <c r="O31" s="17">
        <v>1.3631199999999954</v>
      </c>
      <c r="P31" s="17">
        <v>-2.5694920000000012</v>
      </c>
      <c r="Q31" s="17">
        <v>-26.212883999999999</v>
      </c>
      <c r="R31" s="17">
        <v>3.6764540000000014</v>
      </c>
      <c r="S31" s="17">
        <v>29.157019999999999</v>
      </c>
      <c r="T31" s="17">
        <v>70.294210000000007</v>
      </c>
      <c r="U31" s="17">
        <v>23.60331</v>
      </c>
      <c r="V31" s="17">
        <v>16.8</v>
      </c>
      <c r="W31" s="17">
        <v>35.028100000000002</v>
      </c>
      <c r="X31" s="17">
        <v>13.62645</v>
      </c>
      <c r="Y31" s="17">
        <v>32.747109999999999</v>
      </c>
      <c r="Z31" s="17">
        <v>39.133879999999998</v>
      </c>
      <c r="AA31" s="17">
        <v>90.902479999999997</v>
      </c>
      <c r="AB31" s="17">
        <v>33.758679999999998</v>
      </c>
      <c r="AC31" s="17">
        <v>33.699169999999995</v>
      </c>
      <c r="AD31" s="17">
        <v>29.79214</v>
      </c>
      <c r="AE31" s="17">
        <v>43.080640000000002</v>
      </c>
      <c r="AF31" s="17">
        <v>88.700450000000004</v>
      </c>
      <c r="AG31" s="17">
        <v>43.635820000000002</v>
      </c>
      <c r="AH31" s="17">
        <v>17.01784</v>
      </c>
      <c r="AI31" s="41">
        <v>26.498860000000001</v>
      </c>
      <c r="AJ31" s="41">
        <v>22.988139999999998</v>
      </c>
      <c r="AK31" s="41">
        <v>25.348419999999997</v>
      </c>
      <c r="AL31" s="41">
        <v>1.8474620000000004</v>
      </c>
      <c r="AM31" s="41">
        <v>30.190056000000002</v>
      </c>
      <c r="AN31" s="12"/>
      <c r="AO31" s="12"/>
      <c r="AP31" s="12"/>
      <c r="AQ31" s="12"/>
      <c r="AR31" s="12"/>
      <c r="AS31" s="12"/>
      <c r="AT31" s="12"/>
      <c r="AU31" s="12"/>
      <c r="AV31" s="12"/>
      <c r="AW31" s="12"/>
      <c r="AX31" s="12"/>
      <c r="AY31" s="12"/>
    </row>
    <row r="32" spans="1:51" ht="15" x14ac:dyDescent="0.25">
      <c r="A32" s="120">
        <f>YampaRiverInflow.TotalOutflow!A32</f>
        <v>44317</v>
      </c>
      <c r="B32" s="121"/>
      <c r="C32" s="121"/>
      <c r="D32" s="121">
        <v>29.04</v>
      </c>
      <c r="E32" s="17">
        <v>10.639998</v>
      </c>
      <c r="F32" s="17">
        <v>-44.029232</v>
      </c>
      <c r="G32" s="17">
        <v>-35.628662000000006</v>
      </c>
      <c r="H32" s="17">
        <v>13.395087999999999</v>
      </c>
      <c r="I32" s="17">
        <v>14.373129999999998</v>
      </c>
      <c r="J32" s="17">
        <v>12.015425999999998</v>
      </c>
      <c r="K32" s="17">
        <v>20.550333999999999</v>
      </c>
      <c r="L32" s="17">
        <v>18.579722</v>
      </c>
      <c r="M32" s="17">
        <v>24.659790000000001</v>
      </c>
      <c r="N32" s="17">
        <v>21.803582000000002</v>
      </c>
      <c r="O32" s="17">
        <v>0.19014400000000023</v>
      </c>
      <c r="P32" s="17">
        <v>-5.5054859999999994</v>
      </c>
      <c r="Q32" s="17">
        <v>-26.211384000000006</v>
      </c>
      <c r="R32" s="17">
        <v>7.738929999999999</v>
      </c>
      <c r="S32" s="17">
        <v>15.471069999999999</v>
      </c>
      <c r="T32" s="17">
        <v>41.137190000000004</v>
      </c>
      <c r="U32" s="17">
        <v>13.289260000000001</v>
      </c>
      <c r="V32" s="17">
        <v>27.570250000000001</v>
      </c>
      <c r="W32" s="17">
        <v>34.690910000000002</v>
      </c>
      <c r="X32" s="17">
        <v>21.163640000000001</v>
      </c>
      <c r="Y32" s="17">
        <v>23.543800000000001</v>
      </c>
      <c r="Z32" s="17">
        <v>34.333880000000001</v>
      </c>
      <c r="AA32" s="17">
        <v>67.140500000000003</v>
      </c>
      <c r="AB32" s="17">
        <v>34.274380000000001</v>
      </c>
      <c r="AC32" s="17">
        <v>36.813220000000001</v>
      </c>
      <c r="AD32" s="17">
        <v>20.429749999999999</v>
      </c>
      <c r="AE32" s="17">
        <v>51.173209999999997</v>
      </c>
      <c r="AF32" s="17">
        <v>36.138489999999997</v>
      </c>
      <c r="AG32" s="17">
        <v>21.024139999999999</v>
      </c>
      <c r="AH32" s="17">
        <v>18.545120000000001</v>
      </c>
      <c r="AI32" s="41">
        <v>27.252549999999999</v>
      </c>
      <c r="AJ32" s="41">
        <v>27.252610000000001</v>
      </c>
      <c r="AK32" s="41">
        <v>28.958279999999998</v>
      </c>
      <c r="AL32" s="41">
        <v>-17.974883999999999</v>
      </c>
      <c r="AM32" s="41">
        <v>8.2502020000000016</v>
      </c>
      <c r="AN32" s="12"/>
      <c r="AO32" s="12"/>
      <c r="AP32" s="12"/>
      <c r="AQ32" s="12"/>
      <c r="AR32" s="12"/>
      <c r="AS32" s="12"/>
      <c r="AT32" s="12"/>
      <c r="AU32" s="12"/>
      <c r="AV32" s="12"/>
      <c r="AW32" s="12"/>
      <c r="AX32" s="12"/>
      <c r="AY32" s="12"/>
    </row>
    <row r="33" spans="1:51" ht="15" x14ac:dyDescent="0.25">
      <c r="A33" s="120">
        <f>YampaRiverInflow.TotalOutflow!A33</f>
        <v>44348</v>
      </c>
      <c r="B33" s="121"/>
      <c r="C33" s="121"/>
      <c r="D33" s="121">
        <v>25.97</v>
      </c>
      <c r="E33" s="17">
        <v>14.244779999999999</v>
      </c>
      <c r="F33" s="17">
        <v>-27.190472000000003</v>
      </c>
      <c r="G33" s="17">
        <v>-26.814078000000002</v>
      </c>
      <c r="H33" s="17">
        <v>4.3700580000000011</v>
      </c>
      <c r="I33" s="17">
        <v>17.001467999999996</v>
      </c>
      <c r="J33" s="17">
        <v>15.287422000000003</v>
      </c>
      <c r="K33" s="17">
        <v>10.805857999999999</v>
      </c>
      <c r="L33" s="17">
        <v>17.742493999999997</v>
      </c>
      <c r="M33" s="17">
        <v>3.4259199999999983</v>
      </c>
      <c r="N33" s="17">
        <v>8.1729199999999995</v>
      </c>
      <c r="O33" s="17">
        <v>12.473674000000001</v>
      </c>
      <c r="P33" s="17">
        <v>1.061094</v>
      </c>
      <c r="Q33" s="17">
        <v>22.368065999999995</v>
      </c>
      <c r="R33" s="17">
        <v>-1.3633040000000001</v>
      </c>
      <c r="S33" s="17">
        <v>31.73554</v>
      </c>
      <c r="T33" s="17">
        <v>15.272729999999999</v>
      </c>
      <c r="U33" s="17">
        <v>13.68595</v>
      </c>
      <c r="V33" s="17">
        <v>32.07273</v>
      </c>
      <c r="W33" s="17">
        <v>48.238019999999999</v>
      </c>
      <c r="X33" s="17">
        <v>6.5057900000000002</v>
      </c>
      <c r="Y33" s="17">
        <v>14.280989999999999</v>
      </c>
      <c r="Z33" s="17">
        <v>20.826450000000001</v>
      </c>
      <c r="AA33" s="17">
        <v>11.9405</v>
      </c>
      <c r="AB33" s="17">
        <v>14.67769</v>
      </c>
      <c r="AC33" s="17">
        <v>31.73554</v>
      </c>
      <c r="AD33" s="17">
        <v>13.4876</v>
      </c>
      <c r="AE33" s="17">
        <v>35.543419999999998</v>
      </c>
      <c r="AF33" s="17">
        <v>23.741799999999998</v>
      </c>
      <c r="AG33" s="17">
        <v>24.39593</v>
      </c>
      <c r="AH33" s="17">
        <v>22.730180000000001</v>
      </c>
      <c r="AI33" s="41">
        <v>25.189630000000001</v>
      </c>
      <c r="AJ33" s="41">
        <v>26.0823</v>
      </c>
      <c r="AK33" s="41">
        <v>25.58633</v>
      </c>
      <c r="AL33" s="41">
        <v>-10.634887999999998</v>
      </c>
      <c r="AM33" s="41">
        <v>9.8336339999999982</v>
      </c>
      <c r="AN33" s="12"/>
      <c r="AO33" s="12"/>
      <c r="AP33" s="12"/>
      <c r="AQ33" s="12"/>
      <c r="AR33" s="12"/>
      <c r="AS33" s="12"/>
      <c r="AT33" s="12"/>
      <c r="AU33" s="12"/>
      <c r="AV33" s="12"/>
      <c r="AW33" s="12"/>
      <c r="AX33" s="12"/>
      <c r="AY33" s="12"/>
    </row>
    <row r="34" spans="1:51" ht="15" x14ac:dyDescent="0.25">
      <c r="A34" s="120">
        <f>YampaRiverInflow.TotalOutflow!A34</f>
        <v>44378</v>
      </c>
      <c r="B34" s="121"/>
      <c r="C34" s="121"/>
      <c r="D34" s="121">
        <v>36.54</v>
      </c>
      <c r="E34" s="17">
        <v>4.3607659999999964</v>
      </c>
      <c r="F34" s="17">
        <v>-76.904696000000001</v>
      </c>
      <c r="G34" s="17">
        <v>-26.037152000000003</v>
      </c>
      <c r="H34" s="17">
        <v>-0.99219199999999907</v>
      </c>
      <c r="I34" s="17">
        <v>23.523871999999997</v>
      </c>
      <c r="J34" s="17">
        <v>10.508421999999999</v>
      </c>
      <c r="K34" s="17">
        <v>0.38218800000000192</v>
      </c>
      <c r="L34" s="17">
        <v>-2.4426239999999999</v>
      </c>
      <c r="M34" s="17">
        <v>-0.52760200000000035</v>
      </c>
      <c r="N34" s="17">
        <v>14.445949999999996</v>
      </c>
      <c r="O34" s="17">
        <v>-5.4029160000000003</v>
      </c>
      <c r="P34" s="17">
        <v>-9.1989860000000014</v>
      </c>
      <c r="Q34" s="17">
        <v>30.872809999999998</v>
      </c>
      <c r="R34" s="17">
        <v>7.8308159999999951</v>
      </c>
      <c r="S34" s="17">
        <v>31.933880000000002</v>
      </c>
      <c r="T34" s="17">
        <v>33.12397</v>
      </c>
      <c r="U34" s="17">
        <v>30.347110000000001</v>
      </c>
      <c r="V34" s="17">
        <v>21.12397</v>
      </c>
      <c r="W34" s="17">
        <v>19.953720000000001</v>
      </c>
      <c r="X34" s="17">
        <v>10.1157</v>
      </c>
      <c r="Y34" s="17">
        <v>17.2562</v>
      </c>
      <c r="Z34" s="17">
        <v>39.272730000000003</v>
      </c>
      <c r="AA34" s="17">
        <v>21.024789999999999</v>
      </c>
      <c r="AB34" s="17">
        <v>21.223140000000001</v>
      </c>
      <c r="AC34" s="17">
        <v>45.421489999999999</v>
      </c>
      <c r="AD34" s="17">
        <v>28.760330000000003</v>
      </c>
      <c r="AE34" s="17">
        <v>28.164830000000002</v>
      </c>
      <c r="AF34" s="17">
        <v>29.156560000000002</v>
      </c>
      <c r="AG34" s="17">
        <v>31.536360000000002</v>
      </c>
      <c r="AH34" s="17">
        <v>26.379669999999997</v>
      </c>
      <c r="AI34" s="41">
        <v>61.685449999999996</v>
      </c>
      <c r="AJ34" s="41">
        <v>29.156569999999999</v>
      </c>
      <c r="AK34" s="41">
        <v>33.520060000000001</v>
      </c>
      <c r="AL34" s="41">
        <v>-4.7430320000000004</v>
      </c>
      <c r="AM34" s="41">
        <v>16.804354</v>
      </c>
      <c r="AN34" s="12"/>
      <c r="AO34" s="12"/>
      <c r="AP34" s="12"/>
      <c r="AQ34" s="12"/>
      <c r="AR34" s="12"/>
      <c r="AS34" s="12"/>
      <c r="AT34" s="12"/>
      <c r="AU34" s="12"/>
      <c r="AV34" s="12"/>
      <c r="AW34" s="12"/>
      <c r="AX34" s="12"/>
      <c r="AY34" s="12"/>
    </row>
    <row r="35" spans="1:51" ht="15" x14ac:dyDescent="0.25">
      <c r="A35" s="120">
        <f>YampaRiverInflow.TotalOutflow!A35</f>
        <v>44409</v>
      </c>
      <c r="B35" s="121"/>
      <c r="C35" s="121"/>
      <c r="D35" s="121">
        <v>44.48</v>
      </c>
      <c r="E35" s="17">
        <v>-38.819428000000002</v>
      </c>
      <c r="F35" s="17">
        <v>4.0788000000000029</v>
      </c>
      <c r="G35" s="17">
        <v>-24.940789999999996</v>
      </c>
      <c r="H35" s="17">
        <v>11.508968000000001</v>
      </c>
      <c r="I35" s="17">
        <v>34.079854000000005</v>
      </c>
      <c r="J35" s="17">
        <v>13.724534</v>
      </c>
      <c r="K35" s="17">
        <v>22.184847999999999</v>
      </c>
      <c r="L35" s="17">
        <v>11.868864000000002</v>
      </c>
      <c r="M35" s="17">
        <v>15.498979999999996</v>
      </c>
      <c r="N35" s="17">
        <v>39.663323999999996</v>
      </c>
      <c r="O35" s="17">
        <v>-27.475497999999998</v>
      </c>
      <c r="P35" s="17">
        <v>-21.766008000000003</v>
      </c>
      <c r="Q35" s="17">
        <v>29.917686</v>
      </c>
      <c r="R35" s="17">
        <v>25.019824</v>
      </c>
      <c r="S35" s="17">
        <v>50.280989999999996</v>
      </c>
      <c r="T35" s="17">
        <v>20.826450000000001</v>
      </c>
      <c r="U35" s="17">
        <v>44.033059999999999</v>
      </c>
      <c r="V35" s="17">
        <v>23.404959999999999</v>
      </c>
      <c r="W35" s="17">
        <v>52.066120000000005</v>
      </c>
      <c r="X35" s="17">
        <v>17.851240000000001</v>
      </c>
      <c r="Y35" s="17">
        <v>42.049589999999995</v>
      </c>
      <c r="Z35" s="17">
        <v>50.578510000000001</v>
      </c>
      <c r="AA35" s="17">
        <v>28.36364</v>
      </c>
      <c r="AB35" s="17">
        <v>66.446280000000002</v>
      </c>
      <c r="AC35" s="17">
        <v>91.636359999999996</v>
      </c>
      <c r="AD35" s="17">
        <v>39.272730000000003</v>
      </c>
      <c r="AE35" s="17">
        <v>23.60284</v>
      </c>
      <c r="AF35" s="17">
        <v>91.04083</v>
      </c>
      <c r="AG35" s="17">
        <v>36.693379999999998</v>
      </c>
      <c r="AH35" s="17">
        <v>68.607789999999994</v>
      </c>
      <c r="AI35" s="41">
        <v>66.842500000000001</v>
      </c>
      <c r="AJ35" s="41">
        <v>41.057389999999998</v>
      </c>
      <c r="AK35" s="41">
        <v>44.429290000000002</v>
      </c>
      <c r="AL35" s="41">
        <v>-20.440944000000002</v>
      </c>
      <c r="AM35" s="41">
        <v>26.649618</v>
      </c>
      <c r="AN35" s="12"/>
      <c r="AO35" s="12"/>
      <c r="AP35" s="12"/>
      <c r="AQ35" s="12"/>
      <c r="AR35" s="12"/>
      <c r="AS35" s="12"/>
      <c r="AT35" s="12"/>
      <c r="AU35" s="12"/>
      <c r="AV35" s="12"/>
      <c r="AW35" s="12"/>
      <c r="AX35" s="12"/>
      <c r="AY35" s="12"/>
    </row>
    <row r="36" spans="1:51" ht="15" x14ac:dyDescent="0.25">
      <c r="A36" s="120">
        <f>YampaRiverInflow.TotalOutflow!A36</f>
        <v>44440</v>
      </c>
      <c r="B36" s="121"/>
      <c r="C36" s="121"/>
      <c r="D36" s="121">
        <v>44.591000000000001</v>
      </c>
      <c r="E36" s="17">
        <v>-21.287192000000001</v>
      </c>
      <c r="F36" s="17">
        <v>32.618159999999996</v>
      </c>
      <c r="G36" s="17">
        <v>1.7953199999999998</v>
      </c>
      <c r="H36" s="17">
        <v>31.247597999999996</v>
      </c>
      <c r="I36" s="17">
        <v>10.680847999999996</v>
      </c>
      <c r="J36" s="17">
        <v>16.744351999999999</v>
      </c>
      <c r="K36" s="17">
        <v>7.7189679999999967</v>
      </c>
      <c r="L36" s="17">
        <v>23.211606</v>
      </c>
      <c r="M36" s="17">
        <v>19.180725999999996</v>
      </c>
      <c r="N36" s="17">
        <v>38.334448000000002</v>
      </c>
      <c r="O36" s="17">
        <v>-11.254766</v>
      </c>
      <c r="P36" s="17">
        <v>-1.109622000000003</v>
      </c>
      <c r="Q36" s="17">
        <v>14.515779999999999</v>
      </c>
      <c r="R36" s="17">
        <v>21.008659999999999</v>
      </c>
      <c r="S36" s="17">
        <v>59.246279999999999</v>
      </c>
      <c r="T36" s="17">
        <v>36.099170000000001</v>
      </c>
      <c r="U36" s="17">
        <v>49.190080000000002</v>
      </c>
      <c r="V36" s="17">
        <v>39.133879999999998</v>
      </c>
      <c r="W36" s="17">
        <v>48.456199999999995</v>
      </c>
      <c r="X36" s="17">
        <v>103.95372</v>
      </c>
      <c r="Y36" s="17">
        <v>34.373550000000002</v>
      </c>
      <c r="Z36" s="17">
        <v>57.381819999999998</v>
      </c>
      <c r="AA36" s="17">
        <v>38.360330000000005</v>
      </c>
      <c r="AB36" s="17">
        <v>50.87603</v>
      </c>
      <c r="AC36" s="17">
        <v>33.83802</v>
      </c>
      <c r="AD36" s="17">
        <v>38.677690000000005</v>
      </c>
      <c r="AE36" s="17">
        <v>28.363289999999999</v>
      </c>
      <c r="AF36" s="17">
        <v>44.250949999999996</v>
      </c>
      <c r="AG36" s="17">
        <v>41.255660000000006</v>
      </c>
      <c r="AH36" s="17">
        <v>47.999720000000003</v>
      </c>
      <c r="AI36" s="41">
        <v>78.703759999999988</v>
      </c>
      <c r="AJ36" s="41">
        <v>38.875680000000003</v>
      </c>
      <c r="AK36" s="41">
        <v>32.726860000000002</v>
      </c>
      <c r="AL36" s="41">
        <v>-9.8468000000002581E-2</v>
      </c>
      <c r="AM36" s="41">
        <v>31.357489999999999</v>
      </c>
      <c r="AN36" s="12"/>
      <c r="AO36" s="12"/>
      <c r="AP36" s="12"/>
      <c r="AQ36" s="12"/>
      <c r="AR36" s="12"/>
      <c r="AS36" s="12"/>
      <c r="AT36" s="12"/>
      <c r="AU36" s="12"/>
      <c r="AV36" s="12"/>
      <c r="AW36" s="12"/>
      <c r="AX36" s="12"/>
      <c r="AY36" s="12"/>
    </row>
    <row r="37" spans="1:51" ht="15" x14ac:dyDescent="0.25">
      <c r="A37" s="120">
        <f>YampaRiverInflow.TotalOutflow!A37</f>
        <v>44470</v>
      </c>
      <c r="B37" s="121"/>
      <c r="C37" s="121"/>
      <c r="D37" s="121">
        <v>38.270000000000003</v>
      </c>
      <c r="E37" s="17">
        <v>14.638803999999997</v>
      </c>
      <c r="F37" s="17">
        <v>21.466443999999996</v>
      </c>
      <c r="G37" s="17">
        <v>16.894756000000001</v>
      </c>
      <c r="H37" s="17">
        <v>-7.0494780000000024</v>
      </c>
      <c r="I37" s="17">
        <v>28.589822000000002</v>
      </c>
      <c r="J37" s="17">
        <v>8.7653100000000013</v>
      </c>
      <c r="K37" s="17">
        <v>19.033143999999997</v>
      </c>
      <c r="L37" s="17">
        <v>24.070353999999998</v>
      </c>
      <c r="M37" s="17">
        <v>26.040343999999997</v>
      </c>
      <c r="N37" s="17">
        <v>13.166246000000003</v>
      </c>
      <c r="O37" s="17">
        <v>20.811032000000001</v>
      </c>
      <c r="P37" s="17">
        <v>15.392737999999998</v>
      </c>
      <c r="Q37" s="17">
        <v>31.104225999999993</v>
      </c>
      <c r="R37" s="17">
        <v>32.409004000000003</v>
      </c>
      <c r="S37" s="17">
        <v>36.495870000000004</v>
      </c>
      <c r="T37" s="17">
        <v>22.413220000000003</v>
      </c>
      <c r="U37" s="17">
        <v>37.884300000000003</v>
      </c>
      <c r="V37" s="17">
        <v>47.385120000000001</v>
      </c>
      <c r="W37" s="17">
        <v>23.34545</v>
      </c>
      <c r="X37" s="17">
        <v>20.647929999999999</v>
      </c>
      <c r="Y37" s="17">
        <v>30.664459999999998</v>
      </c>
      <c r="Z37" s="17">
        <v>41.077690000000004</v>
      </c>
      <c r="AA37" s="17">
        <v>31.060849999999999</v>
      </c>
      <c r="AB37" s="17">
        <v>69.758679999999998</v>
      </c>
      <c r="AC37" s="17">
        <v>20.94511</v>
      </c>
      <c r="AD37" s="17">
        <v>34.908660000000005</v>
      </c>
      <c r="AE37" s="17">
        <v>24.793029999999998</v>
      </c>
      <c r="AF37" s="17">
        <v>40.680699999999995</v>
      </c>
      <c r="AG37" s="17">
        <v>34.511849999999995</v>
      </c>
      <c r="AH37" s="17">
        <v>29.513770000000001</v>
      </c>
      <c r="AI37" s="41">
        <v>19.080719999999999</v>
      </c>
      <c r="AJ37" s="41">
        <v>42.445929999999997</v>
      </c>
      <c r="AK37" s="41">
        <v>56.012860000000003</v>
      </c>
      <c r="AL37" s="41">
        <v>42.068716000000002</v>
      </c>
      <c r="AM37" s="41">
        <v>-39.506182000000003</v>
      </c>
      <c r="AN37" s="12"/>
      <c r="AO37" s="12"/>
      <c r="AP37" s="12"/>
      <c r="AQ37" s="12"/>
      <c r="AR37" s="12"/>
      <c r="AS37" s="12"/>
      <c r="AT37" s="12"/>
      <c r="AU37" s="12"/>
      <c r="AV37" s="12"/>
      <c r="AW37" s="12"/>
      <c r="AX37" s="12"/>
      <c r="AY37" s="12"/>
    </row>
    <row r="38" spans="1:51" ht="15" x14ac:dyDescent="0.25">
      <c r="A38" s="120">
        <f>YampaRiverInflow.TotalOutflow!A38</f>
        <v>44501</v>
      </c>
      <c r="B38" s="121"/>
      <c r="C38" s="121"/>
      <c r="D38" s="121">
        <v>32.280999999999999</v>
      </c>
      <c r="E38" s="17">
        <v>6.753783999999996</v>
      </c>
      <c r="F38" s="17">
        <v>-7.6327240000000023</v>
      </c>
      <c r="G38" s="17">
        <v>19.806198000000002</v>
      </c>
      <c r="H38" s="17">
        <v>-15.417266000000001</v>
      </c>
      <c r="I38" s="17">
        <v>42.873334</v>
      </c>
      <c r="J38" s="17">
        <v>18.651169999999997</v>
      </c>
      <c r="K38" s="17">
        <v>25.675046000000002</v>
      </c>
      <c r="L38" s="17">
        <v>19.488983999999995</v>
      </c>
      <c r="M38" s="17">
        <v>17.507805999999995</v>
      </c>
      <c r="N38" s="17">
        <v>8.8944699999999983</v>
      </c>
      <c r="O38" s="17">
        <v>1.1222839999999996</v>
      </c>
      <c r="P38" s="17">
        <v>9.8448719999999987</v>
      </c>
      <c r="Q38" s="17">
        <v>28.013811999999998</v>
      </c>
      <c r="R38" s="17">
        <v>15.793877999999999</v>
      </c>
      <c r="S38" s="17">
        <v>24.595040000000001</v>
      </c>
      <c r="T38" s="17">
        <v>18.446279999999998</v>
      </c>
      <c r="U38" s="17">
        <v>36.495870000000004</v>
      </c>
      <c r="V38" s="17">
        <v>27.966939999999997</v>
      </c>
      <c r="W38" s="17">
        <v>25.487599999999997</v>
      </c>
      <c r="X38" s="17">
        <v>23.10744</v>
      </c>
      <c r="Y38" s="17">
        <v>22.472729999999999</v>
      </c>
      <c r="Z38" s="17">
        <v>35.166530000000002</v>
      </c>
      <c r="AA38" s="17">
        <v>20.925319999999999</v>
      </c>
      <c r="AB38" s="17">
        <v>16.066120000000002</v>
      </c>
      <c r="AC38" s="17">
        <v>25.54711</v>
      </c>
      <c r="AD38" s="17">
        <v>41.950060000000001</v>
      </c>
      <c r="AE38" s="17">
        <v>23.00787</v>
      </c>
      <c r="AF38" s="17">
        <v>14.39954</v>
      </c>
      <c r="AG38" s="17">
        <v>23.602700000000002</v>
      </c>
      <c r="AH38" s="17">
        <v>28.581400000000002</v>
      </c>
      <c r="AI38" s="41">
        <v>27.807869999999998</v>
      </c>
      <c r="AJ38" s="41">
        <v>24.69378</v>
      </c>
      <c r="AK38" s="41">
        <v>22.293890000000001</v>
      </c>
      <c r="AL38" s="41">
        <v>-3.1421840000000012</v>
      </c>
      <c r="AM38" s="41">
        <v>-44.165469999999999</v>
      </c>
      <c r="AN38" s="12"/>
      <c r="AO38" s="12"/>
      <c r="AP38" s="12"/>
      <c r="AQ38" s="12"/>
      <c r="AR38" s="12"/>
      <c r="AS38" s="12"/>
      <c r="AT38" s="12"/>
      <c r="AU38" s="12"/>
      <c r="AV38" s="12"/>
      <c r="AW38" s="12"/>
      <c r="AX38" s="12"/>
      <c r="AY38" s="12"/>
    </row>
    <row r="39" spans="1:51" ht="15" x14ac:dyDescent="0.25">
      <c r="A39" s="120">
        <f>YampaRiverInflow.TotalOutflow!A39</f>
        <v>44531</v>
      </c>
      <c r="B39" s="121"/>
      <c r="C39" s="121"/>
      <c r="D39" s="121">
        <v>36.677</v>
      </c>
      <c r="E39" s="17">
        <v>16.268739999999998</v>
      </c>
      <c r="F39" s="17">
        <v>6.4705519999999996</v>
      </c>
      <c r="G39" s="17">
        <v>17.637533999999999</v>
      </c>
      <c r="H39" s="17">
        <v>-3.9600340000000016</v>
      </c>
      <c r="I39" s="17">
        <v>24.396989999999999</v>
      </c>
      <c r="J39" s="17">
        <v>10.800360000000001</v>
      </c>
      <c r="K39" s="17">
        <v>21.260485999999997</v>
      </c>
      <c r="L39" s="17">
        <v>13.424811999999998</v>
      </c>
      <c r="M39" s="17">
        <v>8.4644880000000011</v>
      </c>
      <c r="N39" s="17">
        <v>2.3967059999999982</v>
      </c>
      <c r="O39" s="17">
        <v>-6.7709719999999995</v>
      </c>
      <c r="P39" s="17">
        <v>0.60159199999999691</v>
      </c>
      <c r="Q39" s="17">
        <v>44.223798000000002</v>
      </c>
      <c r="R39" s="17">
        <v>1.110544</v>
      </c>
      <c r="S39" s="17">
        <v>15.07438</v>
      </c>
      <c r="T39" s="17">
        <v>12.69421</v>
      </c>
      <c r="U39" s="17">
        <v>35.305790000000002</v>
      </c>
      <c r="V39" s="17">
        <v>29.355370000000001</v>
      </c>
      <c r="W39" s="17">
        <v>13.4876</v>
      </c>
      <c r="X39" s="17">
        <v>18.723970000000001</v>
      </c>
      <c r="Y39" s="17">
        <v>15.471069999999999</v>
      </c>
      <c r="Z39" s="17">
        <v>19.100490000000001</v>
      </c>
      <c r="AA39" s="17">
        <v>3.9664899999999998</v>
      </c>
      <c r="AB39" s="17">
        <v>23.801650000000002</v>
      </c>
      <c r="AC39" s="17">
        <v>57.520660000000007</v>
      </c>
      <c r="AD39" s="17">
        <v>23.99954</v>
      </c>
      <c r="AE39" s="17">
        <v>19.4375</v>
      </c>
      <c r="AF39" s="17">
        <v>33.916870000000003</v>
      </c>
      <c r="AG39" s="17">
        <v>31.734860000000001</v>
      </c>
      <c r="AH39" s="17">
        <v>22.7103</v>
      </c>
      <c r="AI39" s="41">
        <v>25.368259999999999</v>
      </c>
      <c r="AJ39" s="41">
        <v>31.6557</v>
      </c>
      <c r="AK39" s="41">
        <v>22.412740000000003</v>
      </c>
      <c r="AL39" s="41">
        <v>28.144819999999999</v>
      </c>
      <c r="AM39" s="41">
        <v>-12.281395999999999</v>
      </c>
      <c r="AN39" s="12"/>
      <c r="AO39" s="12"/>
      <c r="AP39" s="12"/>
      <c r="AQ39" s="12"/>
      <c r="AR39" s="12"/>
      <c r="AS39" s="12"/>
      <c r="AT39" s="12"/>
      <c r="AU39" s="12"/>
      <c r="AV39" s="12"/>
      <c r="AW39" s="12"/>
      <c r="AX39" s="12"/>
      <c r="AY39" s="12"/>
    </row>
    <row r="40" spans="1:51" ht="15" x14ac:dyDescent="0.25">
      <c r="A40" s="120">
        <f>YampaRiverInflow.TotalOutflow!A40</f>
        <v>44562</v>
      </c>
      <c r="B40" s="121"/>
      <c r="C40" s="121"/>
      <c r="D40" s="121">
        <v>34.64</v>
      </c>
      <c r="E40" s="17">
        <v>13.077360000000001</v>
      </c>
      <c r="F40" s="17">
        <v>19.310572000000001</v>
      </c>
      <c r="G40" s="17">
        <v>30.633921999999998</v>
      </c>
      <c r="H40" s="17">
        <v>-8.3519860000000001</v>
      </c>
      <c r="I40" s="17">
        <v>20.166415999999998</v>
      </c>
      <c r="J40" s="17">
        <v>-5.3256900000000025</v>
      </c>
      <c r="K40" s="17">
        <v>2.6823760000000001</v>
      </c>
      <c r="L40" s="17">
        <v>29.809785999999992</v>
      </c>
      <c r="M40" s="17">
        <v>0.14888199999999779</v>
      </c>
      <c r="N40" s="17">
        <v>188.36769600000002</v>
      </c>
      <c r="O40" s="17">
        <v>-19.261465999999999</v>
      </c>
      <c r="P40" s="17">
        <v>-11.55139</v>
      </c>
      <c r="Q40" s="17">
        <v>25.526097999999998</v>
      </c>
      <c r="R40" s="17">
        <v>1.3745679999999993</v>
      </c>
      <c r="S40" s="17">
        <v>21.421490000000002</v>
      </c>
      <c r="T40" s="17">
        <v>24.198349999999998</v>
      </c>
      <c r="U40" s="17">
        <v>42.049589999999995</v>
      </c>
      <c r="V40" s="17">
        <v>21.61983</v>
      </c>
      <c r="W40" s="17">
        <v>18.446279999999998</v>
      </c>
      <c r="X40" s="17">
        <v>23.206610000000001</v>
      </c>
      <c r="Y40" s="17">
        <v>20.033060000000003</v>
      </c>
      <c r="Z40" s="17">
        <v>101.09752</v>
      </c>
      <c r="AA40" s="17">
        <v>22.61157</v>
      </c>
      <c r="AB40" s="17">
        <v>23.206610000000001</v>
      </c>
      <c r="AC40" s="17">
        <v>42.247930000000004</v>
      </c>
      <c r="AD40" s="17">
        <v>34.11524</v>
      </c>
      <c r="AE40" s="17">
        <v>41.255679999999998</v>
      </c>
      <c r="AF40" s="17">
        <v>24.792830000000002</v>
      </c>
      <c r="AG40" s="17">
        <v>40.065640000000002</v>
      </c>
      <c r="AH40" s="17">
        <v>37.883839999999999</v>
      </c>
      <c r="AI40" s="41">
        <v>23.007810000000003</v>
      </c>
      <c r="AJ40" s="41">
        <v>30.743310000000001</v>
      </c>
      <c r="AK40" s="41">
        <v>-35.333798000000002</v>
      </c>
      <c r="AL40" s="41">
        <v>15.72175</v>
      </c>
      <c r="AM40" s="41">
        <v>-20.231422000000002</v>
      </c>
      <c r="AN40" s="12"/>
      <c r="AO40" s="12"/>
      <c r="AP40" s="12"/>
      <c r="AQ40" s="12"/>
      <c r="AR40" s="12"/>
      <c r="AS40" s="12"/>
      <c r="AT40" s="12"/>
      <c r="AU40" s="12"/>
      <c r="AV40" s="12"/>
      <c r="AW40" s="12"/>
      <c r="AX40" s="12"/>
      <c r="AY40" s="12"/>
    </row>
    <row r="41" spans="1:51" ht="15" x14ac:dyDescent="0.25">
      <c r="A41" s="120">
        <f>YampaRiverInflow.TotalOutflow!A41</f>
        <v>44593</v>
      </c>
      <c r="B41" s="121"/>
      <c r="C41" s="121"/>
      <c r="D41" s="121">
        <v>42.97</v>
      </c>
      <c r="E41" s="17">
        <v>9.201842000000001</v>
      </c>
      <c r="F41" s="17">
        <v>5.149061999999998</v>
      </c>
      <c r="G41" s="17">
        <v>31.733646</v>
      </c>
      <c r="H41" s="17">
        <v>-5.7021720000000027</v>
      </c>
      <c r="I41" s="17">
        <v>24.577362000000001</v>
      </c>
      <c r="J41" s="17">
        <v>5.5440619999999985</v>
      </c>
      <c r="K41" s="17">
        <v>2.5809760000000006</v>
      </c>
      <c r="L41" s="17">
        <v>19.033522000000001</v>
      </c>
      <c r="M41" s="17">
        <v>7.0302340000000001</v>
      </c>
      <c r="N41" s="17">
        <v>85.799055999999993</v>
      </c>
      <c r="O41" s="17">
        <v>-9.7793939999999999</v>
      </c>
      <c r="P41" s="17">
        <v>38.657699999999991</v>
      </c>
      <c r="Q41" s="17">
        <v>12.339405999999999</v>
      </c>
      <c r="R41" s="17">
        <v>23.60331</v>
      </c>
      <c r="S41" s="17">
        <v>17.2562</v>
      </c>
      <c r="T41" s="17">
        <v>16.066120000000002</v>
      </c>
      <c r="U41" s="17">
        <v>48.99174</v>
      </c>
      <c r="V41" s="17">
        <v>36.297519999999999</v>
      </c>
      <c r="W41" s="17">
        <v>25.745450000000002</v>
      </c>
      <c r="X41" s="17">
        <v>24.39669</v>
      </c>
      <c r="Y41" s="17">
        <v>35.66281</v>
      </c>
      <c r="Z41" s="17">
        <v>125.57355</v>
      </c>
      <c r="AA41" s="17">
        <v>20.429749999999999</v>
      </c>
      <c r="AB41" s="17">
        <v>29.355370000000001</v>
      </c>
      <c r="AC41" s="17">
        <v>90.644630000000006</v>
      </c>
      <c r="AD41" s="17">
        <v>38.478989999999996</v>
      </c>
      <c r="AE41" s="17">
        <v>35.16657</v>
      </c>
      <c r="AF41" s="17">
        <v>33.321769999999994</v>
      </c>
      <c r="AG41" s="17">
        <v>18.842610000000001</v>
      </c>
      <c r="AH41" s="17">
        <v>38.875690000000006</v>
      </c>
      <c r="AI41" s="41">
        <v>32.449240000000003</v>
      </c>
      <c r="AJ41" s="41">
        <v>39.450900000000004</v>
      </c>
      <c r="AK41" s="41">
        <v>-35.678773999999997</v>
      </c>
      <c r="AL41" s="41">
        <v>36.358820000000009</v>
      </c>
      <c r="AM41" s="41">
        <v>10.028786</v>
      </c>
      <c r="AN41" s="12"/>
      <c r="AO41" s="12"/>
      <c r="AP41" s="12"/>
      <c r="AQ41" s="12"/>
      <c r="AR41" s="12"/>
      <c r="AS41" s="12"/>
      <c r="AT41" s="12"/>
      <c r="AU41" s="12"/>
      <c r="AV41" s="12"/>
      <c r="AW41" s="12"/>
      <c r="AX41" s="12"/>
      <c r="AY41" s="12"/>
    </row>
    <row r="42" spans="1:51" ht="15" x14ac:dyDescent="0.25">
      <c r="A42" s="120">
        <f>YampaRiverInflow.TotalOutflow!A42</f>
        <v>44621</v>
      </c>
      <c r="B42" s="121"/>
      <c r="C42" s="121"/>
      <c r="D42" s="121">
        <v>46.4</v>
      </c>
      <c r="E42" s="17">
        <v>11.779536</v>
      </c>
      <c r="F42" s="17">
        <v>64.980252000000007</v>
      </c>
      <c r="G42" s="17">
        <v>40.112389999999998</v>
      </c>
      <c r="H42" s="17">
        <v>-5.6985580000000011</v>
      </c>
      <c r="I42" s="17">
        <v>30.219604</v>
      </c>
      <c r="J42" s="17">
        <v>24.668741999999998</v>
      </c>
      <c r="K42" s="17">
        <v>25.485123999999995</v>
      </c>
      <c r="L42" s="17">
        <v>37.985829999999993</v>
      </c>
      <c r="M42" s="17">
        <v>23.852601999999997</v>
      </c>
      <c r="N42" s="17">
        <v>33.571293999999995</v>
      </c>
      <c r="O42" s="17">
        <v>18.785719999999998</v>
      </c>
      <c r="P42" s="17">
        <v>66.418819999999997</v>
      </c>
      <c r="Q42" s="17">
        <v>7.6782579999999996</v>
      </c>
      <c r="R42" s="17">
        <v>63.272730000000003</v>
      </c>
      <c r="S42" s="17">
        <v>48.99174</v>
      </c>
      <c r="T42" s="17">
        <v>19.834709999999998</v>
      </c>
      <c r="U42" s="17">
        <v>54.009920000000001</v>
      </c>
      <c r="V42" s="17">
        <v>55.160330000000002</v>
      </c>
      <c r="W42" s="17">
        <v>23.22645</v>
      </c>
      <c r="X42" s="17">
        <v>42.842980000000004</v>
      </c>
      <c r="Y42" s="17">
        <v>27.59008</v>
      </c>
      <c r="Z42" s="17">
        <v>69.104129999999998</v>
      </c>
      <c r="AA42" s="17">
        <v>49.190080000000002</v>
      </c>
      <c r="AB42" s="17">
        <v>44.628099999999996</v>
      </c>
      <c r="AC42" s="17">
        <v>82.373550000000009</v>
      </c>
      <c r="AD42" s="17">
        <v>74.04258999999999</v>
      </c>
      <c r="AE42" s="17">
        <v>59.404600000000002</v>
      </c>
      <c r="AF42" s="17">
        <v>42.445689999999999</v>
      </c>
      <c r="AG42" s="17">
        <v>22.21454</v>
      </c>
      <c r="AH42" s="17">
        <v>58.769889999999997</v>
      </c>
      <c r="AI42" s="41">
        <v>31.517060000000001</v>
      </c>
      <c r="AJ42" s="41">
        <v>41.176480000000005</v>
      </c>
      <c r="AK42" s="41">
        <v>1.4208999999999996</v>
      </c>
      <c r="AL42" s="41">
        <v>53.899988000000008</v>
      </c>
      <c r="AM42" s="41">
        <v>48.854016000000001</v>
      </c>
      <c r="AN42" s="12"/>
      <c r="AO42" s="12"/>
      <c r="AP42" s="12"/>
      <c r="AQ42" s="12"/>
      <c r="AR42" s="12"/>
      <c r="AS42" s="12"/>
      <c r="AT42" s="12"/>
      <c r="AU42" s="12"/>
      <c r="AV42" s="12"/>
      <c r="AW42" s="12"/>
      <c r="AX42" s="12"/>
      <c r="AY42" s="12"/>
    </row>
    <row r="43" spans="1:51" ht="15" x14ac:dyDescent="0.25">
      <c r="A43" s="120">
        <f>YampaRiverInflow.TotalOutflow!A43</f>
        <v>44652</v>
      </c>
      <c r="B43" s="121"/>
      <c r="C43" s="121"/>
      <c r="D43" s="121">
        <v>29.41</v>
      </c>
      <c r="E43" s="17">
        <v>6.4497519999999966</v>
      </c>
      <c r="F43" s="17">
        <v>-1.6270880000000034</v>
      </c>
      <c r="G43" s="17">
        <v>27.136765999999998</v>
      </c>
      <c r="H43" s="17">
        <v>10.345166000000001</v>
      </c>
      <c r="I43" s="17">
        <v>35.310705999999996</v>
      </c>
      <c r="J43" s="17">
        <v>19.30078</v>
      </c>
      <c r="K43" s="17">
        <v>3.5616000000000003</v>
      </c>
      <c r="L43" s="17">
        <v>41.938178000000001</v>
      </c>
      <c r="M43" s="17">
        <v>40.074694000000001</v>
      </c>
      <c r="N43" s="17">
        <v>1.3631199999999954</v>
      </c>
      <c r="O43" s="17">
        <v>-2.5694920000000012</v>
      </c>
      <c r="P43" s="17">
        <v>-26.212883999999999</v>
      </c>
      <c r="Q43" s="17">
        <v>3.6764540000000014</v>
      </c>
      <c r="R43" s="17">
        <v>29.157019999999999</v>
      </c>
      <c r="S43" s="17">
        <v>70.294210000000007</v>
      </c>
      <c r="T43" s="17">
        <v>23.60331</v>
      </c>
      <c r="U43" s="17">
        <v>16.8</v>
      </c>
      <c r="V43" s="17">
        <v>35.028100000000002</v>
      </c>
      <c r="W43" s="17">
        <v>13.62645</v>
      </c>
      <c r="X43" s="17">
        <v>32.747109999999999</v>
      </c>
      <c r="Y43" s="17">
        <v>39.133879999999998</v>
      </c>
      <c r="Z43" s="17">
        <v>90.902479999999997</v>
      </c>
      <c r="AA43" s="17">
        <v>33.758679999999998</v>
      </c>
      <c r="AB43" s="17">
        <v>33.699169999999995</v>
      </c>
      <c r="AC43" s="17">
        <v>29.79214</v>
      </c>
      <c r="AD43" s="17">
        <v>43.080640000000002</v>
      </c>
      <c r="AE43" s="17">
        <v>88.700450000000004</v>
      </c>
      <c r="AF43" s="17">
        <v>43.635820000000002</v>
      </c>
      <c r="AG43" s="17">
        <v>17.01784</v>
      </c>
      <c r="AH43" s="17">
        <v>26.498860000000001</v>
      </c>
      <c r="AI43" s="41">
        <v>22.988139999999998</v>
      </c>
      <c r="AJ43" s="41">
        <v>25.348419999999997</v>
      </c>
      <c r="AK43" s="41">
        <v>1.8474620000000004</v>
      </c>
      <c r="AL43" s="41">
        <v>30.190056000000002</v>
      </c>
      <c r="AM43" s="41">
        <v>8.4134259999999994</v>
      </c>
      <c r="AN43" s="12"/>
      <c r="AO43" s="12"/>
      <c r="AP43" s="12"/>
      <c r="AQ43" s="12"/>
      <c r="AR43" s="12"/>
      <c r="AS43" s="12"/>
      <c r="AT43" s="12"/>
      <c r="AU43" s="12"/>
      <c r="AV43" s="12"/>
      <c r="AW43" s="12"/>
      <c r="AX43" s="12"/>
      <c r="AY43" s="12"/>
    </row>
    <row r="44" spans="1:51" ht="15" x14ac:dyDescent="0.25">
      <c r="A44" s="120">
        <f>YampaRiverInflow.TotalOutflow!A44</f>
        <v>44682</v>
      </c>
      <c r="B44" s="121"/>
      <c r="C44" s="121"/>
      <c r="D44" s="121">
        <v>29.04</v>
      </c>
      <c r="E44" s="17">
        <v>-44.029232</v>
      </c>
      <c r="F44" s="17">
        <v>-35.628662000000006</v>
      </c>
      <c r="G44" s="17">
        <v>13.395087999999999</v>
      </c>
      <c r="H44" s="17">
        <v>14.373129999999998</v>
      </c>
      <c r="I44" s="17">
        <v>12.015425999999998</v>
      </c>
      <c r="J44" s="17">
        <v>20.550333999999999</v>
      </c>
      <c r="K44" s="17">
        <v>18.579722</v>
      </c>
      <c r="L44" s="17">
        <v>24.659790000000001</v>
      </c>
      <c r="M44" s="17">
        <v>21.803582000000002</v>
      </c>
      <c r="N44" s="17">
        <v>0.19014400000000023</v>
      </c>
      <c r="O44" s="17">
        <v>-5.5054859999999994</v>
      </c>
      <c r="P44" s="17">
        <v>-26.211384000000006</v>
      </c>
      <c r="Q44" s="17">
        <v>7.738929999999999</v>
      </c>
      <c r="R44" s="17">
        <v>15.471069999999999</v>
      </c>
      <c r="S44" s="17">
        <v>41.137190000000004</v>
      </c>
      <c r="T44" s="17">
        <v>13.289260000000001</v>
      </c>
      <c r="U44" s="17">
        <v>27.570250000000001</v>
      </c>
      <c r="V44" s="17">
        <v>34.690910000000002</v>
      </c>
      <c r="W44" s="17">
        <v>21.163640000000001</v>
      </c>
      <c r="X44" s="17">
        <v>23.543800000000001</v>
      </c>
      <c r="Y44" s="17">
        <v>34.333880000000001</v>
      </c>
      <c r="Z44" s="17">
        <v>67.140500000000003</v>
      </c>
      <c r="AA44" s="17">
        <v>34.274380000000001</v>
      </c>
      <c r="AB44" s="17">
        <v>36.813220000000001</v>
      </c>
      <c r="AC44" s="17">
        <v>20.429749999999999</v>
      </c>
      <c r="AD44" s="17">
        <v>51.173209999999997</v>
      </c>
      <c r="AE44" s="17">
        <v>36.138489999999997</v>
      </c>
      <c r="AF44" s="17">
        <v>21.024139999999999</v>
      </c>
      <c r="AG44" s="17">
        <v>18.545120000000001</v>
      </c>
      <c r="AH44" s="17">
        <v>27.252549999999999</v>
      </c>
      <c r="AI44" s="41">
        <v>27.252610000000001</v>
      </c>
      <c r="AJ44" s="41">
        <v>28.958279999999998</v>
      </c>
      <c r="AK44" s="41">
        <v>-17.974883999999999</v>
      </c>
      <c r="AL44" s="41">
        <v>8.2502020000000016</v>
      </c>
      <c r="AM44" s="41">
        <v>11.781169999999998</v>
      </c>
      <c r="AN44" s="12"/>
      <c r="AO44" s="12"/>
      <c r="AP44" s="12"/>
      <c r="AQ44" s="12"/>
      <c r="AR44" s="12"/>
      <c r="AS44" s="12"/>
      <c r="AT44" s="12"/>
      <c r="AU44" s="12"/>
      <c r="AV44" s="12"/>
      <c r="AW44" s="12"/>
      <c r="AX44" s="12"/>
      <c r="AY44" s="12"/>
    </row>
    <row r="45" spans="1:51" ht="15" x14ac:dyDescent="0.25">
      <c r="A45" s="120">
        <f>YampaRiverInflow.TotalOutflow!A45</f>
        <v>44713</v>
      </c>
      <c r="B45" s="121"/>
      <c r="C45" s="121"/>
      <c r="D45" s="121">
        <v>25.97</v>
      </c>
      <c r="E45" s="17">
        <v>-27.190472000000003</v>
      </c>
      <c r="F45" s="17">
        <v>-26.814078000000002</v>
      </c>
      <c r="G45" s="17">
        <v>4.3700580000000011</v>
      </c>
      <c r="H45" s="17">
        <v>17.001467999999996</v>
      </c>
      <c r="I45" s="17">
        <v>15.287422000000003</v>
      </c>
      <c r="J45" s="17">
        <v>10.805857999999999</v>
      </c>
      <c r="K45" s="17">
        <v>17.742493999999997</v>
      </c>
      <c r="L45" s="17">
        <v>3.4259199999999983</v>
      </c>
      <c r="M45" s="17">
        <v>8.1729199999999995</v>
      </c>
      <c r="N45" s="17">
        <v>12.473674000000001</v>
      </c>
      <c r="O45" s="17">
        <v>1.061094</v>
      </c>
      <c r="P45" s="17">
        <v>22.368065999999995</v>
      </c>
      <c r="Q45" s="17">
        <v>-1.3633040000000001</v>
      </c>
      <c r="R45" s="17">
        <v>31.73554</v>
      </c>
      <c r="S45" s="17">
        <v>15.272729999999999</v>
      </c>
      <c r="T45" s="17">
        <v>13.68595</v>
      </c>
      <c r="U45" s="17">
        <v>32.07273</v>
      </c>
      <c r="V45" s="17">
        <v>48.238019999999999</v>
      </c>
      <c r="W45" s="17">
        <v>6.5057900000000002</v>
      </c>
      <c r="X45" s="17">
        <v>14.280989999999999</v>
      </c>
      <c r="Y45" s="17">
        <v>20.826450000000001</v>
      </c>
      <c r="Z45" s="17">
        <v>11.9405</v>
      </c>
      <c r="AA45" s="17">
        <v>14.67769</v>
      </c>
      <c r="AB45" s="17">
        <v>31.73554</v>
      </c>
      <c r="AC45" s="17">
        <v>13.4876</v>
      </c>
      <c r="AD45" s="17">
        <v>35.543419999999998</v>
      </c>
      <c r="AE45" s="17">
        <v>23.741799999999998</v>
      </c>
      <c r="AF45" s="17">
        <v>24.39593</v>
      </c>
      <c r="AG45" s="17">
        <v>22.730180000000001</v>
      </c>
      <c r="AH45" s="17">
        <v>25.189630000000001</v>
      </c>
      <c r="AI45" s="41">
        <v>26.0823</v>
      </c>
      <c r="AJ45" s="41">
        <v>25.58633</v>
      </c>
      <c r="AK45" s="41">
        <v>-10.634887999999998</v>
      </c>
      <c r="AL45" s="41">
        <v>9.8336339999999982</v>
      </c>
      <c r="AM45" s="41">
        <v>15.799028</v>
      </c>
      <c r="AN45" s="12"/>
      <c r="AO45" s="12"/>
      <c r="AP45" s="12"/>
      <c r="AQ45" s="12"/>
      <c r="AR45" s="12"/>
      <c r="AS45" s="12"/>
      <c r="AT45" s="12"/>
      <c r="AU45" s="12"/>
      <c r="AV45" s="12"/>
      <c r="AW45" s="12"/>
      <c r="AX45" s="12"/>
      <c r="AY45" s="12"/>
    </row>
    <row r="46" spans="1:51" ht="15" x14ac:dyDescent="0.25">
      <c r="A46" s="120">
        <f>YampaRiverInflow.TotalOutflow!A46</f>
        <v>44743</v>
      </c>
      <c r="B46" s="121"/>
      <c r="C46" s="121"/>
      <c r="D46" s="121">
        <v>36.54</v>
      </c>
      <c r="E46" s="17">
        <v>-76.904696000000001</v>
      </c>
      <c r="F46" s="17">
        <v>-26.037152000000003</v>
      </c>
      <c r="G46" s="17">
        <v>-0.99219199999999907</v>
      </c>
      <c r="H46" s="17">
        <v>23.523871999999997</v>
      </c>
      <c r="I46" s="17">
        <v>10.508421999999999</v>
      </c>
      <c r="J46" s="17">
        <v>0.38218800000000192</v>
      </c>
      <c r="K46" s="17">
        <v>-2.4426239999999999</v>
      </c>
      <c r="L46" s="17">
        <v>-0.52760200000000035</v>
      </c>
      <c r="M46" s="17">
        <v>14.445949999999996</v>
      </c>
      <c r="N46" s="17">
        <v>-5.4029160000000003</v>
      </c>
      <c r="O46" s="17">
        <v>-9.1989860000000014</v>
      </c>
      <c r="P46" s="17">
        <v>30.872809999999998</v>
      </c>
      <c r="Q46" s="17">
        <v>7.8308159999999951</v>
      </c>
      <c r="R46" s="17">
        <v>31.933880000000002</v>
      </c>
      <c r="S46" s="17">
        <v>33.12397</v>
      </c>
      <c r="T46" s="17">
        <v>30.347110000000001</v>
      </c>
      <c r="U46" s="17">
        <v>21.12397</v>
      </c>
      <c r="V46" s="17">
        <v>19.953720000000001</v>
      </c>
      <c r="W46" s="17">
        <v>10.1157</v>
      </c>
      <c r="X46" s="17">
        <v>17.2562</v>
      </c>
      <c r="Y46" s="17">
        <v>39.272730000000003</v>
      </c>
      <c r="Z46" s="17">
        <v>21.024789999999999</v>
      </c>
      <c r="AA46" s="17">
        <v>21.223140000000001</v>
      </c>
      <c r="AB46" s="17">
        <v>45.421489999999999</v>
      </c>
      <c r="AC46" s="17">
        <v>28.760330000000003</v>
      </c>
      <c r="AD46" s="17">
        <v>28.164830000000002</v>
      </c>
      <c r="AE46" s="17">
        <v>29.156560000000002</v>
      </c>
      <c r="AF46" s="17">
        <v>31.536360000000002</v>
      </c>
      <c r="AG46" s="17">
        <v>26.379669999999997</v>
      </c>
      <c r="AH46" s="17">
        <v>61.685449999999996</v>
      </c>
      <c r="AI46" s="41">
        <v>29.156569999999999</v>
      </c>
      <c r="AJ46" s="41">
        <v>33.520060000000001</v>
      </c>
      <c r="AK46" s="41">
        <v>-4.7430320000000004</v>
      </c>
      <c r="AL46" s="41">
        <v>16.804354</v>
      </c>
      <c r="AM46" s="41">
        <v>5.1790399999999934</v>
      </c>
      <c r="AN46" s="12"/>
      <c r="AO46" s="12"/>
      <c r="AP46" s="12"/>
      <c r="AQ46" s="12"/>
      <c r="AR46" s="12"/>
      <c r="AS46" s="12"/>
      <c r="AT46" s="12"/>
      <c r="AU46" s="12"/>
      <c r="AV46" s="12"/>
      <c r="AW46" s="12"/>
      <c r="AX46" s="12"/>
      <c r="AY46" s="12"/>
    </row>
    <row r="47" spans="1:51" ht="15" x14ac:dyDescent="0.25">
      <c r="A47" s="120">
        <f>YampaRiverInflow.TotalOutflow!A47</f>
        <v>44774</v>
      </c>
      <c r="B47" s="121"/>
      <c r="C47" s="121"/>
      <c r="D47" s="121">
        <v>44.48</v>
      </c>
      <c r="E47" s="17">
        <v>4.0788000000000029</v>
      </c>
      <c r="F47" s="17">
        <v>-24.940789999999996</v>
      </c>
      <c r="G47" s="17">
        <v>11.508968000000001</v>
      </c>
      <c r="H47" s="17">
        <v>34.079854000000005</v>
      </c>
      <c r="I47" s="17">
        <v>13.724534</v>
      </c>
      <c r="J47" s="17">
        <v>22.184847999999999</v>
      </c>
      <c r="K47" s="17">
        <v>11.868864000000002</v>
      </c>
      <c r="L47" s="17">
        <v>15.498979999999996</v>
      </c>
      <c r="M47" s="17">
        <v>39.663323999999996</v>
      </c>
      <c r="N47" s="17">
        <v>-27.475497999999998</v>
      </c>
      <c r="O47" s="17">
        <v>-21.766008000000003</v>
      </c>
      <c r="P47" s="17">
        <v>29.917686</v>
      </c>
      <c r="Q47" s="17">
        <v>25.019824</v>
      </c>
      <c r="R47" s="17">
        <v>50.280989999999996</v>
      </c>
      <c r="S47" s="17">
        <v>20.826450000000001</v>
      </c>
      <c r="T47" s="17">
        <v>44.033059999999999</v>
      </c>
      <c r="U47" s="17">
        <v>23.404959999999999</v>
      </c>
      <c r="V47" s="17">
        <v>52.066120000000005</v>
      </c>
      <c r="W47" s="17">
        <v>17.851240000000001</v>
      </c>
      <c r="X47" s="17">
        <v>42.049589999999995</v>
      </c>
      <c r="Y47" s="17">
        <v>50.578510000000001</v>
      </c>
      <c r="Z47" s="17">
        <v>28.36364</v>
      </c>
      <c r="AA47" s="17">
        <v>66.446280000000002</v>
      </c>
      <c r="AB47" s="17">
        <v>91.636359999999996</v>
      </c>
      <c r="AC47" s="17">
        <v>39.272730000000003</v>
      </c>
      <c r="AD47" s="17">
        <v>23.60284</v>
      </c>
      <c r="AE47" s="17">
        <v>91.04083</v>
      </c>
      <c r="AF47" s="17">
        <v>36.693379999999998</v>
      </c>
      <c r="AG47" s="17">
        <v>68.607789999999994</v>
      </c>
      <c r="AH47" s="17">
        <v>66.842500000000001</v>
      </c>
      <c r="AI47" s="41">
        <v>41.057389999999998</v>
      </c>
      <c r="AJ47" s="41">
        <v>44.429290000000002</v>
      </c>
      <c r="AK47" s="41">
        <v>-20.440944000000002</v>
      </c>
      <c r="AL47" s="41">
        <v>26.649618</v>
      </c>
      <c r="AM47" s="41">
        <v>-38.384042000000001</v>
      </c>
      <c r="AN47" s="12"/>
      <c r="AO47" s="12"/>
      <c r="AP47" s="12"/>
      <c r="AQ47" s="12"/>
      <c r="AR47" s="12"/>
      <c r="AS47" s="12"/>
      <c r="AT47" s="12"/>
      <c r="AU47" s="12"/>
      <c r="AV47" s="12"/>
      <c r="AW47" s="12"/>
      <c r="AX47" s="12"/>
      <c r="AY47" s="12"/>
    </row>
    <row r="48" spans="1:51" ht="15" x14ac:dyDescent="0.25">
      <c r="A48" s="120">
        <f>YampaRiverInflow.TotalOutflow!A48</f>
        <v>44805</v>
      </c>
      <c r="B48" s="121"/>
      <c r="C48" s="121"/>
      <c r="D48" s="121">
        <v>44.591000000000001</v>
      </c>
      <c r="E48" s="17">
        <v>32.618159999999996</v>
      </c>
      <c r="F48" s="17">
        <v>1.7953199999999998</v>
      </c>
      <c r="G48" s="17">
        <v>31.247597999999996</v>
      </c>
      <c r="H48" s="17">
        <v>10.680847999999996</v>
      </c>
      <c r="I48" s="17">
        <v>16.744351999999999</v>
      </c>
      <c r="J48" s="17">
        <v>7.7189679999999967</v>
      </c>
      <c r="K48" s="17">
        <v>23.211606</v>
      </c>
      <c r="L48" s="17">
        <v>19.180725999999996</v>
      </c>
      <c r="M48" s="17">
        <v>38.334448000000002</v>
      </c>
      <c r="N48" s="17">
        <v>-11.254766</v>
      </c>
      <c r="O48" s="17">
        <v>-1.109622000000003</v>
      </c>
      <c r="P48" s="17">
        <v>14.515779999999999</v>
      </c>
      <c r="Q48" s="17">
        <v>21.008659999999999</v>
      </c>
      <c r="R48" s="17">
        <v>59.246279999999999</v>
      </c>
      <c r="S48" s="17">
        <v>36.099170000000001</v>
      </c>
      <c r="T48" s="17">
        <v>49.190080000000002</v>
      </c>
      <c r="U48" s="17">
        <v>39.133879999999998</v>
      </c>
      <c r="V48" s="17">
        <v>48.456199999999995</v>
      </c>
      <c r="W48" s="17">
        <v>103.95372</v>
      </c>
      <c r="X48" s="17">
        <v>34.373550000000002</v>
      </c>
      <c r="Y48" s="17">
        <v>57.381819999999998</v>
      </c>
      <c r="Z48" s="17">
        <v>38.360330000000005</v>
      </c>
      <c r="AA48" s="17">
        <v>50.87603</v>
      </c>
      <c r="AB48" s="17">
        <v>33.83802</v>
      </c>
      <c r="AC48" s="17">
        <v>38.677690000000005</v>
      </c>
      <c r="AD48" s="17">
        <v>28.363289999999999</v>
      </c>
      <c r="AE48" s="17">
        <v>44.250949999999996</v>
      </c>
      <c r="AF48" s="17">
        <v>41.255660000000006</v>
      </c>
      <c r="AG48" s="17">
        <v>47.999720000000003</v>
      </c>
      <c r="AH48" s="17">
        <v>78.703759999999988</v>
      </c>
      <c r="AI48" s="41">
        <v>38.875680000000003</v>
      </c>
      <c r="AJ48" s="41">
        <v>32.726860000000002</v>
      </c>
      <c r="AK48" s="41">
        <v>-9.8468000000002581E-2</v>
      </c>
      <c r="AL48" s="41">
        <v>31.357489999999999</v>
      </c>
      <c r="AM48" s="41">
        <v>-20.597570000000001</v>
      </c>
      <c r="AN48" s="12"/>
      <c r="AO48" s="12"/>
      <c r="AP48" s="12"/>
      <c r="AQ48" s="12"/>
      <c r="AR48" s="12"/>
      <c r="AS48" s="12"/>
      <c r="AT48" s="12"/>
      <c r="AU48" s="12"/>
      <c r="AV48" s="12"/>
      <c r="AW48" s="12"/>
      <c r="AX48" s="12"/>
      <c r="AY48" s="12"/>
    </row>
    <row r="49" spans="1:1005" ht="15" x14ac:dyDescent="0.25">
      <c r="A49" s="120">
        <f>YampaRiverInflow.TotalOutflow!A49</f>
        <v>44835</v>
      </c>
      <c r="B49" s="121"/>
      <c r="C49" s="121"/>
      <c r="D49" s="121">
        <v>38.270000000000003</v>
      </c>
      <c r="E49" s="17">
        <v>21.466443999999996</v>
      </c>
      <c r="F49" s="17">
        <v>16.894756000000001</v>
      </c>
      <c r="G49" s="17">
        <v>-7.0494780000000024</v>
      </c>
      <c r="H49" s="17">
        <v>28.589822000000002</v>
      </c>
      <c r="I49" s="17">
        <v>8.7653100000000013</v>
      </c>
      <c r="J49" s="17">
        <v>19.033143999999997</v>
      </c>
      <c r="K49" s="17">
        <v>24.070353999999998</v>
      </c>
      <c r="L49" s="17">
        <v>26.040343999999997</v>
      </c>
      <c r="M49" s="17">
        <v>13.166246000000003</v>
      </c>
      <c r="N49" s="17">
        <v>20.811032000000001</v>
      </c>
      <c r="O49" s="17">
        <v>15.392737999999998</v>
      </c>
      <c r="P49" s="17">
        <v>31.104225999999993</v>
      </c>
      <c r="Q49" s="17">
        <v>32.409004000000003</v>
      </c>
      <c r="R49" s="17">
        <v>36.495870000000004</v>
      </c>
      <c r="S49" s="17">
        <v>22.413220000000003</v>
      </c>
      <c r="T49" s="17">
        <v>37.884300000000003</v>
      </c>
      <c r="U49" s="17">
        <v>47.385120000000001</v>
      </c>
      <c r="V49" s="17">
        <v>23.34545</v>
      </c>
      <c r="W49" s="17">
        <v>20.647929999999999</v>
      </c>
      <c r="X49" s="17">
        <v>30.664459999999998</v>
      </c>
      <c r="Y49" s="17">
        <v>41.077690000000004</v>
      </c>
      <c r="Z49" s="17">
        <v>31.060849999999999</v>
      </c>
      <c r="AA49" s="17">
        <v>69.758679999999998</v>
      </c>
      <c r="AB49" s="17">
        <v>20.94511</v>
      </c>
      <c r="AC49" s="17">
        <v>34.908660000000005</v>
      </c>
      <c r="AD49" s="17">
        <v>24.793029999999998</v>
      </c>
      <c r="AE49" s="17">
        <v>40.680699999999995</v>
      </c>
      <c r="AF49" s="17">
        <v>34.511849999999995</v>
      </c>
      <c r="AG49" s="17">
        <v>29.513770000000001</v>
      </c>
      <c r="AH49" s="17">
        <v>19.080719999999999</v>
      </c>
      <c r="AI49" s="41">
        <v>42.445929999999997</v>
      </c>
      <c r="AJ49" s="41">
        <v>56.012860000000003</v>
      </c>
      <c r="AK49" s="41">
        <v>42.068716000000002</v>
      </c>
      <c r="AL49" s="41">
        <v>-39.506182000000003</v>
      </c>
      <c r="AM49" s="41">
        <v>16.431793999999996</v>
      </c>
      <c r="AN49" s="12"/>
      <c r="AO49" s="12"/>
      <c r="AP49" s="12"/>
      <c r="AQ49" s="12"/>
      <c r="AR49" s="12"/>
      <c r="AS49" s="12"/>
      <c r="AT49" s="12"/>
      <c r="AU49" s="12"/>
      <c r="AV49" s="12"/>
      <c r="AW49" s="12"/>
      <c r="AX49" s="12"/>
      <c r="AY49" s="12"/>
    </row>
    <row r="50" spans="1:1005" ht="15" x14ac:dyDescent="0.25">
      <c r="A50" s="120">
        <f>YampaRiverInflow.TotalOutflow!A50</f>
        <v>44866</v>
      </c>
      <c r="B50" s="121"/>
      <c r="C50" s="121"/>
      <c r="D50" s="121">
        <v>32.280999999999999</v>
      </c>
      <c r="E50" s="17">
        <v>-7.6327240000000023</v>
      </c>
      <c r="F50" s="17">
        <v>19.806198000000002</v>
      </c>
      <c r="G50" s="17">
        <v>-15.417266000000001</v>
      </c>
      <c r="H50" s="17">
        <v>42.873334</v>
      </c>
      <c r="I50" s="17">
        <v>18.651169999999997</v>
      </c>
      <c r="J50" s="17">
        <v>25.675046000000002</v>
      </c>
      <c r="K50" s="17">
        <v>19.488983999999995</v>
      </c>
      <c r="L50" s="17">
        <v>17.507805999999995</v>
      </c>
      <c r="M50" s="17">
        <v>8.8944699999999983</v>
      </c>
      <c r="N50" s="17">
        <v>1.1222839999999996</v>
      </c>
      <c r="O50" s="17">
        <v>9.8448719999999987</v>
      </c>
      <c r="P50" s="17">
        <v>28.013811999999998</v>
      </c>
      <c r="Q50" s="17">
        <v>15.793877999999999</v>
      </c>
      <c r="R50" s="17">
        <v>24.595040000000001</v>
      </c>
      <c r="S50" s="17">
        <v>18.446279999999998</v>
      </c>
      <c r="T50" s="17">
        <v>36.495870000000004</v>
      </c>
      <c r="U50" s="17">
        <v>27.966939999999997</v>
      </c>
      <c r="V50" s="17">
        <v>25.487599999999997</v>
      </c>
      <c r="W50" s="17">
        <v>23.10744</v>
      </c>
      <c r="X50" s="17">
        <v>22.472729999999999</v>
      </c>
      <c r="Y50" s="17">
        <v>35.166530000000002</v>
      </c>
      <c r="Z50" s="17">
        <v>20.925319999999999</v>
      </c>
      <c r="AA50" s="17">
        <v>16.066120000000002</v>
      </c>
      <c r="AB50" s="17">
        <v>25.54711</v>
      </c>
      <c r="AC50" s="17">
        <v>41.950060000000001</v>
      </c>
      <c r="AD50" s="17">
        <v>23.00787</v>
      </c>
      <c r="AE50" s="17">
        <v>14.39954</v>
      </c>
      <c r="AF50" s="17">
        <v>23.602700000000002</v>
      </c>
      <c r="AG50" s="17">
        <v>28.581400000000002</v>
      </c>
      <c r="AH50" s="17">
        <v>27.807869999999998</v>
      </c>
      <c r="AI50" s="41">
        <v>24.69378</v>
      </c>
      <c r="AJ50" s="41">
        <v>22.293890000000001</v>
      </c>
      <c r="AK50" s="41">
        <v>-3.1421840000000012</v>
      </c>
      <c r="AL50" s="41">
        <v>-44.165469999999999</v>
      </c>
      <c r="AM50" s="41">
        <v>8.787177999999999</v>
      </c>
      <c r="AN50" s="12"/>
      <c r="AO50" s="12"/>
      <c r="AP50" s="12"/>
      <c r="AQ50" s="12"/>
      <c r="AR50" s="12"/>
      <c r="AS50" s="12"/>
      <c r="AT50" s="12"/>
      <c r="AU50" s="12"/>
      <c r="AV50" s="12"/>
      <c r="AW50" s="12"/>
      <c r="AX50" s="12"/>
      <c r="AY50" s="12"/>
    </row>
    <row r="51" spans="1:1005" ht="15" x14ac:dyDescent="0.25">
      <c r="A51" s="120">
        <f>YampaRiverInflow.TotalOutflow!A51</f>
        <v>44896</v>
      </c>
      <c r="B51" s="121"/>
      <c r="C51" s="121"/>
      <c r="D51" s="121">
        <v>36.677</v>
      </c>
      <c r="E51" s="17">
        <v>6.4705519999999996</v>
      </c>
      <c r="F51" s="17">
        <v>17.637533999999999</v>
      </c>
      <c r="G51" s="17">
        <v>-3.9600340000000016</v>
      </c>
      <c r="H51" s="17">
        <v>24.396989999999999</v>
      </c>
      <c r="I51" s="17">
        <v>10.800360000000001</v>
      </c>
      <c r="J51" s="17">
        <v>21.260485999999997</v>
      </c>
      <c r="K51" s="17">
        <v>13.424811999999998</v>
      </c>
      <c r="L51" s="17">
        <v>8.4644880000000011</v>
      </c>
      <c r="M51" s="17">
        <v>2.3967059999999982</v>
      </c>
      <c r="N51" s="17">
        <v>-6.7709719999999995</v>
      </c>
      <c r="O51" s="17">
        <v>0.60159199999999691</v>
      </c>
      <c r="P51" s="17">
        <v>44.223798000000002</v>
      </c>
      <c r="Q51" s="17">
        <v>1.110544</v>
      </c>
      <c r="R51" s="17">
        <v>15.07438</v>
      </c>
      <c r="S51" s="17">
        <v>12.69421</v>
      </c>
      <c r="T51" s="17">
        <v>35.305790000000002</v>
      </c>
      <c r="U51" s="17">
        <v>29.355370000000001</v>
      </c>
      <c r="V51" s="17">
        <v>13.4876</v>
      </c>
      <c r="W51" s="17">
        <v>18.723970000000001</v>
      </c>
      <c r="X51" s="17">
        <v>15.471069999999999</v>
      </c>
      <c r="Y51" s="17">
        <v>19.100490000000001</v>
      </c>
      <c r="Z51" s="17">
        <v>3.9664899999999998</v>
      </c>
      <c r="AA51" s="17">
        <v>23.801650000000002</v>
      </c>
      <c r="AB51" s="17">
        <v>57.520660000000007</v>
      </c>
      <c r="AC51" s="17">
        <v>23.99954</v>
      </c>
      <c r="AD51" s="17">
        <v>19.4375</v>
      </c>
      <c r="AE51" s="17">
        <v>33.916870000000003</v>
      </c>
      <c r="AF51" s="17">
        <v>31.734860000000001</v>
      </c>
      <c r="AG51" s="17">
        <v>22.7103</v>
      </c>
      <c r="AH51" s="17">
        <v>25.368259999999999</v>
      </c>
      <c r="AI51" s="41">
        <v>31.6557</v>
      </c>
      <c r="AJ51" s="41">
        <v>22.412740000000003</v>
      </c>
      <c r="AK51" s="41">
        <v>28.144819999999999</v>
      </c>
      <c r="AL51" s="41">
        <v>-12.281395999999999</v>
      </c>
      <c r="AM51" s="41">
        <v>17.994698</v>
      </c>
      <c r="AN51" s="12"/>
      <c r="AO51" s="12"/>
      <c r="AP51" s="12"/>
      <c r="AQ51" s="12"/>
      <c r="AR51" s="12"/>
      <c r="AS51" s="12"/>
      <c r="AT51" s="12"/>
      <c r="AU51" s="12"/>
      <c r="AV51" s="12"/>
      <c r="AW51" s="12"/>
      <c r="AX51" s="12"/>
      <c r="AY51" s="12"/>
    </row>
    <row r="52" spans="1:1005" ht="15" x14ac:dyDescent="0.25">
      <c r="A52" s="120">
        <f>YampaRiverInflow.TotalOutflow!A52</f>
        <v>44927</v>
      </c>
      <c r="B52" s="121"/>
      <c r="C52" s="121"/>
      <c r="D52" s="121">
        <v>34.64</v>
      </c>
      <c r="E52" s="17">
        <v>19.310572000000001</v>
      </c>
      <c r="F52" s="17">
        <v>30.633921999999998</v>
      </c>
      <c r="G52" s="17">
        <v>-8.3519860000000001</v>
      </c>
      <c r="H52" s="17">
        <v>20.166415999999998</v>
      </c>
      <c r="I52" s="17">
        <v>-5.3256900000000025</v>
      </c>
      <c r="J52" s="17">
        <v>2.6823760000000001</v>
      </c>
      <c r="K52" s="17">
        <v>29.809785999999992</v>
      </c>
      <c r="L52" s="17">
        <v>0.14888199999999779</v>
      </c>
      <c r="M52" s="17">
        <v>188.36769600000002</v>
      </c>
      <c r="N52" s="17">
        <v>-19.261465999999999</v>
      </c>
      <c r="O52" s="17">
        <v>-11.55139</v>
      </c>
      <c r="P52" s="17">
        <v>25.526097999999998</v>
      </c>
      <c r="Q52" s="17">
        <v>1.3745679999999993</v>
      </c>
      <c r="R52" s="17">
        <v>21.421490000000002</v>
      </c>
      <c r="S52" s="17">
        <v>24.198349999999998</v>
      </c>
      <c r="T52" s="17">
        <v>42.049589999999995</v>
      </c>
      <c r="U52" s="17">
        <v>21.61983</v>
      </c>
      <c r="V52" s="17">
        <v>18.446279999999998</v>
      </c>
      <c r="W52" s="17">
        <v>23.206610000000001</v>
      </c>
      <c r="X52" s="17">
        <v>20.033060000000003</v>
      </c>
      <c r="Y52" s="17">
        <v>101.09752</v>
      </c>
      <c r="Z52" s="17">
        <v>22.61157</v>
      </c>
      <c r="AA52" s="17">
        <v>23.206610000000001</v>
      </c>
      <c r="AB52" s="17">
        <v>42.247930000000004</v>
      </c>
      <c r="AC52" s="17">
        <v>34.11524</v>
      </c>
      <c r="AD52" s="17">
        <v>41.255679999999998</v>
      </c>
      <c r="AE52" s="17">
        <v>24.792830000000002</v>
      </c>
      <c r="AF52" s="17">
        <v>40.065640000000002</v>
      </c>
      <c r="AG52" s="17">
        <v>37.883839999999999</v>
      </c>
      <c r="AH52" s="17">
        <v>23.007810000000003</v>
      </c>
      <c r="AI52" s="41">
        <v>30.743310000000001</v>
      </c>
      <c r="AJ52" s="41">
        <v>-35.333798000000002</v>
      </c>
      <c r="AK52" s="41">
        <v>15.72175</v>
      </c>
      <c r="AL52" s="41">
        <v>-20.231422000000002</v>
      </c>
      <c r="AM52" s="41">
        <v>12.730970000000001</v>
      </c>
      <c r="AN52" s="12"/>
      <c r="AO52" s="12"/>
      <c r="AP52" s="12"/>
      <c r="AQ52" s="12"/>
      <c r="AR52" s="12"/>
      <c r="AS52" s="12"/>
      <c r="AT52" s="12"/>
      <c r="AU52" s="12"/>
      <c r="AV52" s="12"/>
      <c r="AW52" s="12"/>
      <c r="AX52" s="12"/>
      <c r="AY52" s="12"/>
    </row>
    <row r="53" spans="1:1005" ht="15" x14ac:dyDescent="0.25">
      <c r="A53" s="120">
        <f>YampaRiverInflow.TotalOutflow!A53</f>
        <v>44958</v>
      </c>
      <c r="B53" s="121"/>
      <c r="C53" s="121"/>
      <c r="D53" s="121">
        <v>42.97</v>
      </c>
      <c r="E53" s="17">
        <v>5.149061999999998</v>
      </c>
      <c r="F53" s="17">
        <v>31.733646</v>
      </c>
      <c r="G53" s="17">
        <v>-5.7021720000000027</v>
      </c>
      <c r="H53" s="17">
        <v>24.577362000000001</v>
      </c>
      <c r="I53" s="17">
        <v>5.5440619999999985</v>
      </c>
      <c r="J53" s="17">
        <v>2.5809760000000006</v>
      </c>
      <c r="K53" s="17">
        <v>19.033522000000001</v>
      </c>
      <c r="L53" s="17">
        <v>7.0302340000000001</v>
      </c>
      <c r="M53" s="17">
        <v>85.799055999999993</v>
      </c>
      <c r="N53" s="17">
        <v>-9.7793939999999999</v>
      </c>
      <c r="O53" s="17">
        <v>38.657699999999991</v>
      </c>
      <c r="P53" s="17">
        <v>12.339405999999999</v>
      </c>
      <c r="Q53" s="17">
        <v>23.60331</v>
      </c>
      <c r="R53" s="17">
        <v>17.2562</v>
      </c>
      <c r="S53" s="17">
        <v>16.066120000000002</v>
      </c>
      <c r="T53" s="17">
        <v>48.99174</v>
      </c>
      <c r="U53" s="17">
        <v>36.297519999999999</v>
      </c>
      <c r="V53" s="17">
        <v>25.745450000000002</v>
      </c>
      <c r="W53" s="17">
        <v>24.39669</v>
      </c>
      <c r="X53" s="17">
        <v>35.66281</v>
      </c>
      <c r="Y53" s="17">
        <v>125.57355</v>
      </c>
      <c r="Z53" s="17">
        <v>20.429749999999999</v>
      </c>
      <c r="AA53" s="17">
        <v>29.355370000000001</v>
      </c>
      <c r="AB53" s="17">
        <v>90.644630000000006</v>
      </c>
      <c r="AC53" s="17">
        <v>38.478989999999996</v>
      </c>
      <c r="AD53" s="17">
        <v>35.16657</v>
      </c>
      <c r="AE53" s="17">
        <v>33.321769999999994</v>
      </c>
      <c r="AF53" s="17">
        <v>18.842610000000001</v>
      </c>
      <c r="AG53" s="17">
        <v>38.875690000000006</v>
      </c>
      <c r="AH53" s="17">
        <v>32.449240000000003</v>
      </c>
      <c r="AI53" s="41">
        <v>39.450900000000004</v>
      </c>
      <c r="AJ53" s="41">
        <v>-35.678773999999997</v>
      </c>
      <c r="AK53" s="41">
        <v>36.358820000000009</v>
      </c>
      <c r="AL53" s="41">
        <v>10.028786</v>
      </c>
      <c r="AM53" s="41">
        <v>8.8950399999999981</v>
      </c>
      <c r="AN53" s="12"/>
      <c r="AO53" s="12"/>
      <c r="AP53" s="12"/>
      <c r="AQ53" s="12"/>
      <c r="AR53" s="12"/>
      <c r="AS53" s="12"/>
      <c r="AT53" s="12"/>
      <c r="AU53" s="12"/>
      <c r="AV53" s="12"/>
      <c r="AW53" s="12"/>
      <c r="AX53" s="12"/>
      <c r="AY53" s="12"/>
    </row>
    <row r="54" spans="1:1005" ht="15" x14ac:dyDescent="0.25">
      <c r="A54" s="120">
        <f>YampaRiverInflow.TotalOutflow!A54</f>
        <v>44986</v>
      </c>
      <c r="B54" s="121"/>
      <c r="C54" s="121"/>
      <c r="D54" s="121">
        <v>46.4</v>
      </c>
      <c r="E54" s="17">
        <v>64.980252000000007</v>
      </c>
      <c r="F54" s="17">
        <v>40.112389999999998</v>
      </c>
      <c r="G54" s="17">
        <v>-5.6985580000000011</v>
      </c>
      <c r="H54" s="17">
        <v>30.219604</v>
      </c>
      <c r="I54" s="17">
        <v>24.668741999999998</v>
      </c>
      <c r="J54" s="17">
        <v>25.485123999999995</v>
      </c>
      <c r="K54" s="17">
        <v>37.985829999999993</v>
      </c>
      <c r="L54" s="17">
        <v>23.852601999999997</v>
      </c>
      <c r="M54" s="17">
        <v>33.571293999999995</v>
      </c>
      <c r="N54" s="17">
        <v>18.785719999999998</v>
      </c>
      <c r="O54" s="17">
        <v>66.418819999999997</v>
      </c>
      <c r="P54" s="17">
        <v>7.6782579999999996</v>
      </c>
      <c r="Q54" s="17">
        <v>63.272730000000003</v>
      </c>
      <c r="R54" s="17">
        <v>48.99174</v>
      </c>
      <c r="S54" s="17">
        <v>19.834709999999998</v>
      </c>
      <c r="T54" s="17">
        <v>54.009920000000001</v>
      </c>
      <c r="U54" s="17">
        <v>55.160330000000002</v>
      </c>
      <c r="V54" s="17">
        <v>23.22645</v>
      </c>
      <c r="W54" s="17">
        <v>42.842980000000004</v>
      </c>
      <c r="X54" s="17">
        <v>27.59008</v>
      </c>
      <c r="Y54" s="17">
        <v>69.104129999999998</v>
      </c>
      <c r="Z54" s="17">
        <v>49.190080000000002</v>
      </c>
      <c r="AA54" s="17">
        <v>44.628099999999996</v>
      </c>
      <c r="AB54" s="17">
        <v>82.373550000000009</v>
      </c>
      <c r="AC54" s="17">
        <v>74.04258999999999</v>
      </c>
      <c r="AD54" s="17">
        <v>59.404600000000002</v>
      </c>
      <c r="AE54" s="17">
        <v>42.445689999999999</v>
      </c>
      <c r="AF54" s="17">
        <v>22.21454</v>
      </c>
      <c r="AG54" s="17">
        <v>58.769889999999997</v>
      </c>
      <c r="AH54" s="17">
        <v>31.517060000000001</v>
      </c>
      <c r="AI54" s="41">
        <v>41.176480000000005</v>
      </c>
      <c r="AJ54" s="41">
        <v>1.4208999999999996</v>
      </c>
      <c r="AK54" s="41">
        <v>53.899988000000008</v>
      </c>
      <c r="AL54" s="41">
        <v>48.854016000000001</v>
      </c>
      <c r="AM54" s="41">
        <v>11.592746</v>
      </c>
      <c r="AN54" s="12"/>
      <c r="AO54" s="12"/>
      <c r="AP54" s="12"/>
      <c r="AQ54" s="12"/>
      <c r="AR54" s="12"/>
      <c r="AS54" s="12"/>
      <c r="AT54" s="12"/>
      <c r="AU54" s="12"/>
      <c r="AV54" s="12"/>
      <c r="AW54" s="12"/>
      <c r="AX54" s="12"/>
      <c r="AY54" s="12"/>
    </row>
    <row r="55" spans="1:1005" ht="15" x14ac:dyDescent="0.25">
      <c r="A55" s="120">
        <f>YampaRiverInflow.TotalOutflow!A55</f>
        <v>45017</v>
      </c>
      <c r="B55" s="121"/>
      <c r="C55" s="121"/>
      <c r="D55" s="121">
        <v>29.41</v>
      </c>
      <c r="E55" s="17">
        <v>-1.6270880000000034</v>
      </c>
      <c r="F55" s="17">
        <v>27.136765999999998</v>
      </c>
      <c r="G55" s="17">
        <v>10.345166000000001</v>
      </c>
      <c r="H55" s="17">
        <v>35.310705999999996</v>
      </c>
      <c r="I55" s="17">
        <v>19.30078</v>
      </c>
      <c r="J55" s="17">
        <v>3.5616000000000003</v>
      </c>
      <c r="K55" s="17">
        <v>41.938178000000001</v>
      </c>
      <c r="L55" s="17">
        <v>40.074694000000001</v>
      </c>
      <c r="M55" s="17">
        <v>1.3631199999999954</v>
      </c>
      <c r="N55" s="17">
        <v>-2.5694920000000012</v>
      </c>
      <c r="O55" s="17">
        <v>-26.212883999999999</v>
      </c>
      <c r="P55" s="17">
        <v>3.6764540000000014</v>
      </c>
      <c r="Q55" s="17">
        <v>29.157019999999999</v>
      </c>
      <c r="R55" s="17">
        <v>70.294210000000007</v>
      </c>
      <c r="S55" s="17">
        <v>23.60331</v>
      </c>
      <c r="T55" s="17">
        <v>16.8</v>
      </c>
      <c r="U55" s="17">
        <v>35.028100000000002</v>
      </c>
      <c r="V55" s="17">
        <v>13.62645</v>
      </c>
      <c r="W55" s="17">
        <v>32.747109999999999</v>
      </c>
      <c r="X55" s="17">
        <v>39.133879999999998</v>
      </c>
      <c r="Y55" s="17">
        <v>90.902479999999997</v>
      </c>
      <c r="Z55" s="17">
        <v>33.758679999999998</v>
      </c>
      <c r="AA55" s="17">
        <v>33.699169999999995</v>
      </c>
      <c r="AB55" s="17">
        <v>29.79214</v>
      </c>
      <c r="AC55" s="17">
        <v>43.080640000000002</v>
      </c>
      <c r="AD55" s="17">
        <v>88.700450000000004</v>
      </c>
      <c r="AE55" s="17">
        <v>43.635820000000002</v>
      </c>
      <c r="AF55" s="17">
        <v>17.01784</v>
      </c>
      <c r="AG55" s="17">
        <v>26.498860000000001</v>
      </c>
      <c r="AH55" s="17">
        <v>22.988139999999998</v>
      </c>
      <c r="AI55" s="41">
        <v>25.348419999999997</v>
      </c>
      <c r="AJ55" s="41">
        <v>1.8474620000000004</v>
      </c>
      <c r="AK55" s="41">
        <v>30.190056000000002</v>
      </c>
      <c r="AL55" s="41">
        <v>8.4134259999999994</v>
      </c>
      <c r="AM55" s="41">
        <v>6.4895579999999971</v>
      </c>
      <c r="AN55" s="12"/>
      <c r="AO55" s="12"/>
      <c r="AP55" s="12"/>
      <c r="AQ55" s="12"/>
      <c r="AR55" s="12"/>
      <c r="AS55" s="12"/>
      <c r="AT55" s="12"/>
      <c r="AU55" s="12"/>
      <c r="AV55" s="12"/>
      <c r="AW55" s="12"/>
      <c r="AX55" s="12"/>
      <c r="AY55" s="12"/>
    </row>
    <row r="56" spans="1:1005" ht="15" x14ac:dyDescent="0.25">
      <c r="A56" s="120">
        <f>YampaRiverInflow.TotalOutflow!A56</f>
        <v>45047</v>
      </c>
      <c r="B56" s="121"/>
      <c r="C56" s="121"/>
      <c r="D56" s="121">
        <v>29.04</v>
      </c>
      <c r="E56" s="17">
        <v>-35.628662000000006</v>
      </c>
      <c r="F56" s="17">
        <v>13.395087999999999</v>
      </c>
      <c r="G56" s="17">
        <v>14.373129999999998</v>
      </c>
      <c r="H56" s="17">
        <v>12.015425999999998</v>
      </c>
      <c r="I56" s="17">
        <v>20.550333999999999</v>
      </c>
      <c r="J56" s="17">
        <v>18.579722</v>
      </c>
      <c r="K56" s="17">
        <v>24.659790000000001</v>
      </c>
      <c r="L56" s="17">
        <v>21.803582000000002</v>
      </c>
      <c r="M56" s="17">
        <v>0.19014400000000023</v>
      </c>
      <c r="N56" s="17">
        <v>-5.5054859999999994</v>
      </c>
      <c r="O56" s="17">
        <v>-26.211384000000006</v>
      </c>
      <c r="P56" s="17">
        <v>7.738929999999999</v>
      </c>
      <c r="Q56" s="17">
        <v>15.471069999999999</v>
      </c>
      <c r="R56" s="17">
        <v>41.137190000000004</v>
      </c>
      <c r="S56" s="17">
        <v>13.289260000000001</v>
      </c>
      <c r="T56" s="17">
        <v>27.570250000000001</v>
      </c>
      <c r="U56" s="17">
        <v>34.690910000000002</v>
      </c>
      <c r="V56" s="17">
        <v>21.163640000000001</v>
      </c>
      <c r="W56" s="17">
        <v>23.543800000000001</v>
      </c>
      <c r="X56" s="17">
        <v>34.333880000000001</v>
      </c>
      <c r="Y56" s="17">
        <v>67.140500000000003</v>
      </c>
      <c r="Z56" s="17">
        <v>34.274380000000001</v>
      </c>
      <c r="AA56" s="17">
        <v>36.813220000000001</v>
      </c>
      <c r="AB56" s="17">
        <v>20.429749999999999</v>
      </c>
      <c r="AC56" s="17">
        <v>51.173209999999997</v>
      </c>
      <c r="AD56" s="17">
        <v>36.138489999999997</v>
      </c>
      <c r="AE56" s="17">
        <v>21.024139999999999</v>
      </c>
      <c r="AF56" s="17">
        <v>18.545120000000001</v>
      </c>
      <c r="AG56" s="17">
        <v>27.252549999999999</v>
      </c>
      <c r="AH56" s="17">
        <v>27.252610000000001</v>
      </c>
      <c r="AI56" s="41">
        <v>28.958279999999998</v>
      </c>
      <c r="AJ56" s="41">
        <v>-17.974883999999999</v>
      </c>
      <c r="AK56" s="41">
        <v>8.2502020000000016</v>
      </c>
      <c r="AL56" s="41">
        <v>11.781169999999998</v>
      </c>
      <c r="AM56" s="41">
        <v>-43.34975</v>
      </c>
      <c r="AN56" s="12"/>
      <c r="AO56" s="12"/>
      <c r="AP56" s="12"/>
      <c r="AQ56" s="12"/>
      <c r="AR56" s="12"/>
      <c r="AS56" s="12"/>
      <c r="AT56" s="12"/>
      <c r="AU56" s="12"/>
      <c r="AV56" s="12"/>
      <c r="AW56" s="12"/>
      <c r="AX56" s="12"/>
      <c r="AY56" s="12"/>
    </row>
    <row r="57" spans="1:1005" ht="15" x14ac:dyDescent="0.25">
      <c r="A57" s="120">
        <f>YampaRiverInflow.TotalOutflow!A57</f>
        <v>45078</v>
      </c>
      <c r="B57" s="121"/>
      <c r="C57" s="121"/>
      <c r="D57" s="121">
        <v>25.97</v>
      </c>
      <c r="E57" s="17">
        <v>-26.814078000000002</v>
      </c>
      <c r="F57" s="17">
        <v>4.3700580000000011</v>
      </c>
      <c r="G57" s="17">
        <v>17.001467999999996</v>
      </c>
      <c r="H57" s="17">
        <v>15.287422000000003</v>
      </c>
      <c r="I57" s="17">
        <v>10.805857999999999</v>
      </c>
      <c r="J57" s="17">
        <v>17.742493999999997</v>
      </c>
      <c r="K57" s="17">
        <v>3.4259199999999983</v>
      </c>
      <c r="L57" s="17">
        <v>8.1729199999999995</v>
      </c>
      <c r="M57" s="17">
        <v>12.473674000000001</v>
      </c>
      <c r="N57" s="17">
        <v>1.061094</v>
      </c>
      <c r="O57" s="17">
        <v>22.368065999999995</v>
      </c>
      <c r="P57" s="17">
        <v>-1.3633040000000001</v>
      </c>
      <c r="Q57" s="17">
        <v>31.73554</v>
      </c>
      <c r="R57" s="17">
        <v>15.272729999999999</v>
      </c>
      <c r="S57" s="17">
        <v>13.68595</v>
      </c>
      <c r="T57" s="17">
        <v>32.07273</v>
      </c>
      <c r="U57" s="17">
        <v>48.238019999999999</v>
      </c>
      <c r="V57" s="17">
        <v>6.5057900000000002</v>
      </c>
      <c r="W57" s="17">
        <v>14.280989999999999</v>
      </c>
      <c r="X57" s="17">
        <v>20.826450000000001</v>
      </c>
      <c r="Y57" s="17">
        <v>11.9405</v>
      </c>
      <c r="Z57" s="17">
        <v>14.67769</v>
      </c>
      <c r="AA57" s="17">
        <v>31.73554</v>
      </c>
      <c r="AB57" s="17">
        <v>13.4876</v>
      </c>
      <c r="AC57" s="17">
        <v>35.543419999999998</v>
      </c>
      <c r="AD57" s="17">
        <v>23.741799999999998</v>
      </c>
      <c r="AE57" s="17">
        <v>24.39593</v>
      </c>
      <c r="AF57" s="17">
        <v>22.730180000000001</v>
      </c>
      <c r="AG57" s="17">
        <v>25.189630000000001</v>
      </c>
      <c r="AH57" s="17">
        <v>26.0823</v>
      </c>
      <c r="AI57" s="41">
        <v>25.58633</v>
      </c>
      <c r="AJ57" s="41">
        <v>-10.634887999999998</v>
      </c>
      <c r="AK57" s="41">
        <v>9.8336339999999982</v>
      </c>
      <c r="AL57" s="41">
        <v>15.799028</v>
      </c>
      <c r="AM57" s="41">
        <v>-26.687349999999999</v>
      </c>
      <c r="AN57" s="12"/>
      <c r="AO57" s="12"/>
      <c r="AP57" s="12"/>
      <c r="AQ57" s="12"/>
      <c r="AR57" s="12"/>
      <c r="AS57" s="12"/>
      <c r="AT57" s="12"/>
      <c r="AU57" s="12"/>
      <c r="AV57" s="12"/>
      <c r="AW57" s="12"/>
      <c r="AX57" s="12"/>
      <c r="AY57" s="12"/>
    </row>
    <row r="58" spans="1:1005" ht="15" x14ac:dyDescent="0.25">
      <c r="A58" s="120">
        <f>YampaRiverInflow.TotalOutflow!A58</f>
        <v>45108</v>
      </c>
      <c r="B58" s="121"/>
      <c r="C58" s="121"/>
      <c r="D58" s="121">
        <v>36.54</v>
      </c>
      <c r="E58" s="17">
        <v>-26.037152000000003</v>
      </c>
      <c r="F58" s="17">
        <v>-0.99219199999999907</v>
      </c>
      <c r="G58" s="17">
        <v>23.523871999999997</v>
      </c>
      <c r="H58" s="17">
        <v>10.508421999999999</v>
      </c>
      <c r="I58" s="17">
        <v>0.38218800000000192</v>
      </c>
      <c r="J58" s="17">
        <v>-2.4426239999999999</v>
      </c>
      <c r="K58" s="17">
        <v>-0.52760200000000035</v>
      </c>
      <c r="L58" s="17">
        <v>14.445949999999996</v>
      </c>
      <c r="M58" s="17">
        <v>-5.4029160000000003</v>
      </c>
      <c r="N58" s="17">
        <v>-9.1989860000000014</v>
      </c>
      <c r="O58" s="17">
        <v>30.872809999999998</v>
      </c>
      <c r="P58" s="17">
        <v>7.8308159999999951</v>
      </c>
      <c r="Q58" s="17">
        <v>31.933880000000002</v>
      </c>
      <c r="R58" s="17">
        <v>33.12397</v>
      </c>
      <c r="S58" s="17">
        <v>30.347110000000001</v>
      </c>
      <c r="T58" s="17">
        <v>21.12397</v>
      </c>
      <c r="U58" s="17">
        <v>19.953720000000001</v>
      </c>
      <c r="V58" s="17">
        <v>10.1157</v>
      </c>
      <c r="W58" s="17">
        <v>17.2562</v>
      </c>
      <c r="X58" s="17">
        <v>39.272730000000003</v>
      </c>
      <c r="Y58" s="17">
        <v>21.024789999999999</v>
      </c>
      <c r="Z58" s="17">
        <v>21.223140000000001</v>
      </c>
      <c r="AA58" s="17">
        <v>45.421489999999999</v>
      </c>
      <c r="AB58" s="17">
        <v>28.760330000000003</v>
      </c>
      <c r="AC58" s="17">
        <v>28.164830000000002</v>
      </c>
      <c r="AD58" s="17">
        <v>29.156560000000002</v>
      </c>
      <c r="AE58" s="17">
        <v>31.536360000000002</v>
      </c>
      <c r="AF58" s="17">
        <v>26.379669999999997</v>
      </c>
      <c r="AG58" s="17">
        <v>61.685449999999996</v>
      </c>
      <c r="AH58" s="17">
        <v>29.156569999999999</v>
      </c>
      <c r="AI58" s="41">
        <v>33.520060000000001</v>
      </c>
      <c r="AJ58" s="41">
        <v>-4.7430320000000004</v>
      </c>
      <c r="AK58" s="41">
        <v>16.804354</v>
      </c>
      <c r="AL58" s="41">
        <v>5.1790399999999934</v>
      </c>
      <c r="AM58" s="41">
        <v>-76.626987999999997</v>
      </c>
      <c r="AN58" s="12"/>
      <c r="AO58" s="12"/>
      <c r="AP58" s="12"/>
      <c r="AQ58" s="12"/>
      <c r="AR58" s="12"/>
      <c r="AS58" s="12"/>
      <c r="AT58" s="12"/>
      <c r="AU58" s="12"/>
      <c r="AV58" s="12"/>
      <c r="AW58" s="12"/>
      <c r="AX58" s="12"/>
      <c r="AY58" s="12"/>
    </row>
    <row r="59" spans="1:1005" ht="15" x14ac:dyDescent="0.25">
      <c r="A59" s="120">
        <f>YampaRiverInflow.TotalOutflow!A59</f>
        <v>45139</v>
      </c>
      <c r="B59" s="121"/>
      <c r="C59" s="121"/>
      <c r="D59" s="121">
        <v>44.48</v>
      </c>
      <c r="E59" s="17">
        <v>-24.940789999999996</v>
      </c>
      <c r="F59" s="17">
        <v>11.508968000000001</v>
      </c>
      <c r="G59" s="17">
        <v>34.079854000000005</v>
      </c>
      <c r="H59" s="17">
        <v>13.724534</v>
      </c>
      <c r="I59" s="17">
        <v>22.184847999999999</v>
      </c>
      <c r="J59" s="17">
        <v>11.868864000000002</v>
      </c>
      <c r="K59" s="17">
        <v>15.498979999999996</v>
      </c>
      <c r="L59" s="17">
        <v>39.663323999999996</v>
      </c>
      <c r="M59" s="17">
        <v>-27.475497999999998</v>
      </c>
      <c r="N59" s="17">
        <v>-21.766008000000003</v>
      </c>
      <c r="O59" s="17">
        <v>29.917686</v>
      </c>
      <c r="P59" s="17">
        <v>25.019824</v>
      </c>
      <c r="Q59" s="17">
        <v>50.280989999999996</v>
      </c>
      <c r="R59" s="17">
        <v>20.826450000000001</v>
      </c>
      <c r="S59" s="17">
        <v>44.033059999999999</v>
      </c>
      <c r="T59" s="17">
        <v>23.404959999999999</v>
      </c>
      <c r="U59" s="17">
        <v>52.066120000000005</v>
      </c>
      <c r="V59" s="17">
        <v>17.851240000000001</v>
      </c>
      <c r="W59" s="17">
        <v>42.049589999999995</v>
      </c>
      <c r="X59" s="17">
        <v>50.578510000000001</v>
      </c>
      <c r="Y59" s="17">
        <v>28.36364</v>
      </c>
      <c r="Z59" s="17">
        <v>66.446280000000002</v>
      </c>
      <c r="AA59" s="17">
        <v>91.636359999999996</v>
      </c>
      <c r="AB59" s="17">
        <v>39.272730000000003</v>
      </c>
      <c r="AC59" s="17">
        <v>23.60284</v>
      </c>
      <c r="AD59" s="17">
        <v>91.04083</v>
      </c>
      <c r="AE59" s="17">
        <v>36.693379999999998</v>
      </c>
      <c r="AF59" s="17">
        <v>68.607789999999994</v>
      </c>
      <c r="AG59" s="17">
        <v>66.842500000000001</v>
      </c>
      <c r="AH59" s="17">
        <v>41.057389999999998</v>
      </c>
      <c r="AI59" s="41">
        <v>44.429290000000002</v>
      </c>
      <c r="AJ59" s="41">
        <v>-20.440944000000002</v>
      </c>
      <c r="AK59" s="41">
        <v>26.649618</v>
      </c>
      <c r="AL59" s="41">
        <v>-38.384042000000001</v>
      </c>
      <c r="AM59" s="41">
        <v>3.944417999999998</v>
      </c>
      <c r="AN59" s="12"/>
      <c r="AO59" s="12"/>
      <c r="AP59" s="12"/>
      <c r="AQ59" s="12"/>
      <c r="AR59" s="12"/>
      <c r="AS59" s="12"/>
      <c r="AT59" s="12"/>
      <c r="AU59" s="12"/>
      <c r="AV59" s="12"/>
      <c r="AW59" s="12"/>
      <c r="AX59" s="12"/>
      <c r="AY59" s="12"/>
    </row>
    <row r="60" spans="1:1005" ht="15" x14ac:dyDescent="0.25">
      <c r="A60" s="120">
        <f>YampaRiverInflow.TotalOutflow!A60</f>
        <v>45170</v>
      </c>
      <c r="B60" s="121"/>
      <c r="C60" s="121"/>
      <c r="D60" s="121">
        <v>44.591000000000001</v>
      </c>
      <c r="E60" s="17">
        <v>1.7953199999999998</v>
      </c>
      <c r="F60" s="17">
        <v>31.247597999999996</v>
      </c>
      <c r="G60" s="17">
        <v>10.680847999999996</v>
      </c>
      <c r="H60" s="17">
        <v>16.744351999999999</v>
      </c>
      <c r="I60" s="17">
        <v>7.7189679999999967</v>
      </c>
      <c r="J60" s="17">
        <v>23.211606</v>
      </c>
      <c r="K60" s="17">
        <v>19.180725999999996</v>
      </c>
      <c r="L60" s="17">
        <v>38.334448000000002</v>
      </c>
      <c r="M60" s="17">
        <v>-11.254766</v>
      </c>
      <c r="N60" s="17">
        <v>-1.109622000000003</v>
      </c>
      <c r="O60" s="17">
        <v>14.515779999999999</v>
      </c>
      <c r="P60" s="17">
        <v>21.008659999999999</v>
      </c>
      <c r="Q60" s="17">
        <v>59.246279999999999</v>
      </c>
      <c r="R60" s="17">
        <v>36.099170000000001</v>
      </c>
      <c r="S60" s="17">
        <v>49.190080000000002</v>
      </c>
      <c r="T60" s="17">
        <v>39.133879999999998</v>
      </c>
      <c r="U60" s="17">
        <v>48.456199999999995</v>
      </c>
      <c r="V60" s="17">
        <v>103.95372</v>
      </c>
      <c r="W60" s="17">
        <v>34.373550000000002</v>
      </c>
      <c r="X60" s="17">
        <v>57.381819999999998</v>
      </c>
      <c r="Y60" s="17">
        <v>38.360330000000005</v>
      </c>
      <c r="Z60" s="17">
        <v>50.87603</v>
      </c>
      <c r="AA60" s="17">
        <v>33.83802</v>
      </c>
      <c r="AB60" s="17">
        <v>38.677690000000005</v>
      </c>
      <c r="AC60" s="17">
        <v>28.363289999999999</v>
      </c>
      <c r="AD60" s="17">
        <v>44.250949999999996</v>
      </c>
      <c r="AE60" s="17">
        <v>41.255660000000006</v>
      </c>
      <c r="AF60" s="17">
        <v>47.999720000000003</v>
      </c>
      <c r="AG60" s="17">
        <v>78.703759999999988</v>
      </c>
      <c r="AH60" s="17">
        <v>38.875680000000003</v>
      </c>
      <c r="AI60" s="41">
        <v>32.726860000000002</v>
      </c>
      <c r="AJ60" s="41">
        <v>-9.8468000000002581E-2</v>
      </c>
      <c r="AK60" s="41">
        <v>31.357489999999999</v>
      </c>
      <c r="AL60" s="41">
        <v>-20.597570000000001</v>
      </c>
      <c r="AM60" s="41">
        <v>32.537457999999994</v>
      </c>
      <c r="AN60" s="12"/>
      <c r="AO60" s="12"/>
      <c r="AP60" s="12"/>
      <c r="AQ60" s="12"/>
      <c r="AR60" s="12"/>
      <c r="AS60" s="12"/>
      <c r="AT60" s="12"/>
      <c r="AU60" s="12"/>
      <c r="AV60" s="12"/>
      <c r="AW60" s="12"/>
      <c r="AX60" s="12"/>
      <c r="AY60" s="12"/>
    </row>
    <row r="61" spans="1:1005" ht="15" x14ac:dyDescent="0.25">
      <c r="A61" s="120">
        <f>YampaRiverInflow.TotalOutflow!A61</f>
        <v>45200</v>
      </c>
      <c r="B61" s="121"/>
      <c r="C61" s="121"/>
      <c r="D61" s="121">
        <v>38.270000000000003</v>
      </c>
      <c r="E61" s="17">
        <v>16.894756000000001</v>
      </c>
      <c r="F61" s="17">
        <v>-7.0494780000000024</v>
      </c>
      <c r="G61" s="17">
        <v>28.589822000000002</v>
      </c>
      <c r="H61" s="17">
        <v>8.7653100000000013</v>
      </c>
      <c r="I61" s="17">
        <v>19.033143999999997</v>
      </c>
      <c r="J61" s="17">
        <v>24.070353999999998</v>
      </c>
      <c r="K61" s="17">
        <v>26.040343999999997</v>
      </c>
      <c r="L61" s="17">
        <v>13.166246000000003</v>
      </c>
      <c r="M61" s="17">
        <v>20.811032000000001</v>
      </c>
      <c r="N61" s="17">
        <v>15.392737999999998</v>
      </c>
      <c r="O61" s="17">
        <v>31.104225999999993</v>
      </c>
      <c r="P61" s="17">
        <v>32.409004000000003</v>
      </c>
      <c r="Q61" s="17">
        <v>36.495870000000004</v>
      </c>
      <c r="R61" s="17">
        <v>22.413220000000003</v>
      </c>
      <c r="S61" s="17">
        <v>37.884300000000003</v>
      </c>
      <c r="T61" s="17">
        <v>47.385120000000001</v>
      </c>
      <c r="U61" s="17">
        <v>23.34545</v>
      </c>
      <c r="V61" s="17">
        <v>20.647929999999999</v>
      </c>
      <c r="W61" s="17">
        <v>30.664459999999998</v>
      </c>
      <c r="X61" s="17">
        <v>41.077690000000004</v>
      </c>
      <c r="Y61" s="17">
        <v>31.060849999999999</v>
      </c>
      <c r="Z61" s="17">
        <v>69.758679999999998</v>
      </c>
      <c r="AA61" s="17">
        <v>20.94511</v>
      </c>
      <c r="AB61" s="17">
        <v>34.908660000000005</v>
      </c>
      <c r="AC61" s="17">
        <v>24.793029999999998</v>
      </c>
      <c r="AD61" s="17">
        <v>40.680699999999995</v>
      </c>
      <c r="AE61" s="17">
        <v>34.511849999999995</v>
      </c>
      <c r="AF61" s="17">
        <v>29.513770000000001</v>
      </c>
      <c r="AG61" s="17">
        <v>19.080719999999999</v>
      </c>
      <c r="AH61" s="17">
        <v>42.445929999999997</v>
      </c>
      <c r="AI61" s="41">
        <v>56.012860000000003</v>
      </c>
      <c r="AJ61" s="41">
        <v>42.068716000000002</v>
      </c>
      <c r="AK61" s="41">
        <v>-39.506182000000003</v>
      </c>
      <c r="AL61" s="41">
        <v>16.431793999999996</v>
      </c>
      <c r="AM61" s="41">
        <v>21.307351999999995</v>
      </c>
      <c r="AN61" s="12"/>
      <c r="AO61" s="12"/>
      <c r="AP61" s="12"/>
      <c r="AQ61" s="12"/>
      <c r="AR61" s="12"/>
      <c r="AS61" s="12"/>
      <c r="AT61" s="12"/>
      <c r="AU61" s="12"/>
      <c r="AV61" s="12"/>
      <c r="AW61" s="12"/>
      <c r="AX61" s="12"/>
      <c r="AY61" s="12"/>
    </row>
    <row r="62" spans="1:1005" ht="15" x14ac:dyDescent="0.25">
      <c r="A62" s="120">
        <f>YampaRiverInflow.TotalOutflow!A62</f>
        <v>45231</v>
      </c>
      <c r="B62" s="121"/>
      <c r="C62" s="121"/>
      <c r="D62" s="121">
        <v>32.280999999999999</v>
      </c>
      <c r="E62" s="17">
        <v>19.806198000000002</v>
      </c>
      <c r="F62" s="17">
        <v>-15.417266000000001</v>
      </c>
      <c r="G62" s="17">
        <v>42.873334</v>
      </c>
      <c r="H62" s="17">
        <v>18.651169999999997</v>
      </c>
      <c r="I62" s="17">
        <v>25.675046000000002</v>
      </c>
      <c r="J62" s="17">
        <v>19.488983999999995</v>
      </c>
      <c r="K62" s="17">
        <v>17.507805999999995</v>
      </c>
      <c r="L62" s="17">
        <v>8.8944699999999983</v>
      </c>
      <c r="M62" s="17">
        <v>1.1222839999999996</v>
      </c>
      <c r="N62" s="17">
        <v>9.8448719999999987</v>
      </c>
      <c r="O62" s="17">
        <v>28.013811999999998</v>
      </c>
      <c r="P62" s="17">
        <v>15.793877999999999</v>
      </c>
      <c r="Q62" s="17">
        <v>24.595040000000001</v>
      </c>
      <c r="R62" s="17">
        <v>18.446279999999998</v>
      </c>
      <c r="S62" s="17">
        <v>36.495870000000004</v>
      </c>
      <c r="T62" s="17">
        <v>27.966939999999997</v>
      </c>
      <c r="U62" s="17">
        <v>25.487599999999997</v>
      </c>
      <c r="V62" s="17">
        <v>23.10744</v>
      </c>
      <c r="W62" s="17">
        <v>22.472729999999999</v>
      </c>
      <c r="X62" s="17">
        <v>35.166530000000002</v>
      </c>
      <c r="Y62" s="17">
        <v>20.925319999999999</v>
      </c>
      <c r="Z62" s="17">
        <v>16.066120000000002</v>
      </c>
      <c r="AA62" s="17">
        <v>25.54711</v>
      </c>
      <c r="AB62" s="17">
        <v>41.950060000000001</v>
      </c>
      <c r="AC62" s="17">
        <v>23.00787</v>
      </c>
      <c r="AD62" s="17">
        <v>14.39954</v>
      </c>
      <c r="AE62" s="17">
        <v>23.602700000000002</v>
      </c>
      <c r="AF62" s="17">
        <v>28.581400000000002</v>
      </c>
      <c r="AG62" s="17">
        <v>27.807869999999998</v>
      </c>
      <c r="AH62" s="17">
        <v>24.69378</v>
      </c>
      <c r="AI62" s="41">
        <v>22.293890000000001</v>
      </c>
      <c r="AJ62" s="41">
        <v>-3.1421840000000012</v>
      </c>
      <c r="AK62" s="41">
        <v>-44.165469999999999</v>
      </c>
      <c r="AL62" s="41">
        <v>8.787177999999999</v>
      </c>
      <c r="AM62" s="41">
        <v>-7.608582000000002</v>
      </c>
      <c r="AN62" s="12"/>
      <c r="AO62" s="12"/>
      <c r="AP62" s="12"/>
      <c r="AQ62" s="12"/>
      <c r="AR62" s="12"/>
      <c r="AS62" s="12"/>
      <c r="AT62" s="12"/>
      <c r="AU62" s="12"/>
      <c r="AV62" s="12"/>
      <c r="AW62" s="12"/>
      <c r="AX62" s="12"/>
      <c r="AY62" s="12"/>
    </row>
    <row r="63" spans="1:1005" ht="15" x14ac:dyDescent="0.25">
      <c r="A63" s="120">
        <f>YampaRiverInflow.TotalOutflow!A63</f>
        <v>45261</v>
      </c>
      <c r="B63" s="121"/>
      <c r="C63" s="121"/>
      <c r="D63" s="121">
        <v>36.677</v>
      </c>
      <c r="E63" s="17">
        <v>17.637533999999999</v>
      </c>
      <c r="F63" s="17">
        <v>-3.9600340000000016</v>
      </c>
      <c r="G63" s="17">
        <v>24.396989999999999</v>
      </c>
      <c r="H63" s="17">
        <v>10.800360000000001</v>
      </c>
      <c r="I63" s="17">
        <v>21.260485999999997</v>
      </c>
      <c r="J63" s="17">
        <v>13.424811999999998</v>
      </c>
      <c r="K63" s="17">
        <v>8.4644880000000011</v>
      </c>
      <c r="L63" s="17">
        <v>2.3967059999999982</v>
      </c>
      <c r="M63" s="17">
        <v>-6.7709719999999995</v>
      </c>
      <c r="N63" s="17">
        <v>0.60159199999999691</v>
      </c>
      <c r="O63" s="17">
        <v>44.223798000000002</v>
      </c>
      <c r="P63" s="17">
        <v>1.110544</v>
      </c>
      <c r="Q63" s="17">
        <v>15.07438</v>
      </c>
      <c r="R63" s="17">
        <v>12.69421</v>
      </c>
      <c r="S63" s="17">
        <v>35.305790000000002</v>
      </c>
      <c r="T63" s="17">
        <v>29.355370000000001</v>
      </c>
      <c r="U63" s="17">
        <v>13.4876</v>
      </c>
      <c r="V63" s="17">
        <v>18.723970000000001</v>
      </c>
      <c r="W63" s="17">
        <v>15.471069999999999</v>
      </c>
      <c r="X63" s="17">
        <v>19.100490000000001</v>
      </c>
      <c r="Y63" s="17">
        <v>3.9664899999999998</v>
      </c>
      <c r="Z63" s="17">
        <v>23.801650000000002</v>
      </c>
      <c r="AA63" s="17">
        <v>57.520660000000007</v>
      </c>
      <c r="AB63" s="17">
        <v>23.99954</v>
      </c>
      <c r="AC63" s="17">
        <v>19.4375</v>
      </c>
      <c r="AD63" s="17">
        <v>33.916870000000003</v>
      </c>
      <c r="AE63" s="17">
        <v>31.734860000000001</v>
      </c>
      <c r="AF63" s="17">
        <v>22.7103</v>
      </c>
      <c r="AG63" s="17">
        <v>25.368259999999999</v>
      </c>
      <c r="AH63" s="17">
        <v>31.6557</v>
      </c>
      <c r="AI63" s="41">
        <v>22.412740000000003</v>
      </c>
      <c r="AJ63" s="41">
        <v>28.144819999999999</v>
      </c>
      <c r="AK63" s="41">
        <v>-12.281395999999999</v>
      </c>
      <c r="AL63" s="41">
        <v>17.994698</v>
      </c>
      <c r="AM63" s="41">
        <v>6.4737880000000008</v>
      </c>
      <c r="AN63" s="12"/>
      <c r="AO63" s="12"/>
      <c r="AP63" s="12"/>
      <c r="AQ63" s="12"/>
      <c r="AR63" s="12"/>
      <c r="AS63" s="12"/>
      <c r="AT63" s="12"/>
      <c r="AU63" s="12"/>
      <c r="AV63" s="12"/>
      <c r="AW63" s="12"/>
      <c r="AX63" s="12"/>
      <c r="AY63" s="12"/>
    </row>
    <row r="64" spans="1:1005" ht="15" x14ac:dyDescent="0.25">
      <c r="A64" s="120">
        <f>YampaRiverInflow.TotalOutflow!A64</f>
        <v>45292</v>
      </c>
      <c r="B64" s="121"/>
      <c r="C64" s="121"/>
      <c r="D64" s="121">
        <v>34.64</v>
      </c>
      <c r="E64" s="17">
        <v>30.633921999999998</v>
      </c>
      <c r="F64" s="17">
        <v>-8.3519860000000001</v>
      </c>
      <c r="G64" s="17">
        <v>20.166415999999998</v>
      </c>
      <c r="H64" s="17">
        <v>-5.3256900000000025</v>
      </c>
      <c r="I64" s="17">
        <v>2.6823760000000001</v>
      </c>
      <c r="J64" s="17">
        <v>29.809785999999992</v>
      </c>
      <c r="K64" s="17">
        <v>0.14888199999999779</v>
      </c>
      <c r="L64" s="17">
        <v>188.36769600000002</v>
      </c>
      <c r="M64" s="17">
        <v>-19.261465999999999</v>
      </c>
      <c r="N64" s="17">
        <v>-11.55139</v>
      </c>
      <c r="O64" s="17">
        <v>25.526097999999998</v>
      </c>
      <c r="P64" s="17">
        <v>1.3745679999999993</v>
      </c>
      <c r="Q64" s="17">
        <v>21.421490000000002</v>
      </c>
      <c r="R64" s="17">
        <v>24.198349999999998</v>
      </c>
      <c r="S64" s="17">
        <v>42.049589999999995</v>
      </c>
      <c r="T64" s="17">
        <v>21.61983</v>
      </c>
      <c r="U64" s="17">
        <v>18.446279999999998</v>
      </c>
      <c r="V64" s="17">
        <v>23.206610000000001</v>
      </c>
      <c r="W64" s="17">
        <v>20.033060000000003</v>
      </c>
      <c r="X64" s="17">
        <v>101.09752</v>
      </c>
      <c r="Y64" s="17">
        <v>22.61157</v>
      </c>
      <c r="Z64" s="17">
        <v>23.206610000000001</v>
      </c>
      <c r="AA64" s="17">
        <v>42.247930000000004</v>
      </c>
      <c r="AB64" s="17">
        <v>34.11524</v>
      </c>
      <c r="AC64" s="17">
        <v>41.255679999999998</v>
      </c>
      <c r="AD64" s="17">
        <v>24.792830000000002</v>
      </c>
      <c r="AE64" s="17">
        <v>40.065640000000002</v>
      </c>
      <c r="AF64" s="17">
        <v>37.883839999999999</v>
      </c>
      <c r="AG64" s="17">
        <v>23.007810000000003</v>
      </c>
      <c r="AH64" s="17">
        <v>30.743310000000001</v>
      </c>
      <c r="AI64" s="41">
        <v>-35.333798000000002</v>
      </c>
      <c r="AJ64" s="41">
        <v>15.72175</v>
      </c>
      <c r="AK64" s="41">
        <v>-20.231422000000002</v>
      </c>
      <c r="AL64" s="41">
        <v>12.730970000000001</v>
      </c>
      <c r="AM64" s="41">
        <v>18.789630000000002</v>
      </c>
      <c r="AN64" s="12"/>
      <c r="AO64" s="12"/>
      <c r="AP64" s="12"/>
      <c r="AQ64" s="12"/>
      <c r="AR64" s="12"/>
      <c r="AS64" s="12"/>
      <c r="AT64" s="12"/>
      <c r="AU64" s="12"/>
      <c r="AV64" s="12"/>
      <c r="AW64" s="12"/>
      <c r="AX64" s="12"/>
      <c r="AY64" s="12"/>
      <c r="ALQ64" t="e">
        <v>#N/A</v>
      </c>
    </row>
    <row r="65" spans="1:1005" ht="15" x14ac:dyDescent="0.25">
      <c r="A65" s="120">
        <f>YampaRiverInflow.TotalOutflow!A65</f>
        <v>45323</v>
      </c>
      <c r="B65" s="121"/>
      <c r="C65" s="121"/>
      <c r="D65" s="121">
        <v>42.97</v>
      </c>
      <c r="E65" s="17">
        <v>31.733646</v>
      </c>
      <c r="F65" s="17">
        <v>-5.7021720000000027</v>
      </c>
      <c r="G65" s="17">
        <v>24.577362000000001</v>
      </c>
      <c r="H65" s="17">
        <v>5.5440619999999985</v>
      </c>
      <c r="I65" s="17">
        <v>2.5809760000000006</v>
      </c>
      <c r="J65" s="17">
        <v>19.033522000000001</v>
      </c>
      <c r="K65" s="17">
        <v>7.0302340000000001</v>
      </c>
      <c r="L65" s="17">
        <v>85.799055999999993</v>
      </c>
      <c r="M65" s="17">
        <v>-9.7793939999999999</v>
      </c>
      <c r="N65" s="17">
        <v>38.657699999999991</v>
      </c>
      <c r="O65" s="17">
        <v>12.339405999999999</v>
      </c>
      <c r="P65" s="17">
        <v>23.60331</v>
      </c>
      <c r="Q65" s="17">
        <v>17.2562</v>
      </c>
      <c r="R65" s="17">
        <v>16.066120000000002</v>
      </c>
      <c r="S65" s="17">
        <v>48.99174</v>
      </c>
      <c r="T65" s="17">
        <v>36.297519999999999</v>
      </c>
      <c r="U65" s="17">
        <v>25.745450000000002</v>
      </c>
      <c r="V65" s="17">
        <v>24.39669</v>
      </c>
      <c r="W65" s="17">
        <v>35.66281</v>
      </c>
      <c r="X65" s="17">
        <v>125.57355</v>
      </c>
      <c r="Y65" s="17">
        <v>20.429749999999999</v>
      </c>
      <c r="Z65" s="17">
        <v>29.355370000000001</v>
      </c>
      <c r="AA65" s="17">
        <v>90.644630000000006</v>
      </c>
      <c r="AB65" s="17">
        <v>38.478989999999996</v>
      </c>
      <c r="AC65" s="17">
        <v>35.16657</v>
      </c>
      <c r="AD65" s="17">
        <v>33.321769999999994</v>
      </c>
      <c r="AE65" s="17">
        <v>18.842610000000001</v>
      </c>
      <c r="AF65" s="17">
        <v>38.875690000000006</v>
      </c>
      <c r="AG65" s="17">
        <v>32.449240000000003</v>
      </c>
      <c r="AH65" s="17">
        <v>39.450900000000004</v>
      </c>
      <c r="AI65" s="41">
        <v>-35.678773999999997</v>
      </c>
      <c r="AJ65" s="41">
        <v>36.358820000000009</v>
      </c>
      <c r="AK65" s="41">
        <v>10.028786</v>
      </c>
      <c r="AL65" s="41">
        <v>8.8950399999999981</v>
      </c>
      <c r="AM65" s="41">
        <v>5.2061219999999997</v>
      </c>
      <c r="AN65" s="12"/>
      <c r="AO65" s="12"/>
      <c r="AP65" s="12"/>
      <c r="AQ65" s="12"/>
      <c r="AR65" s="12"/>
      <c r="AS65" s="12"/>
      <c r="AT65" s="12"/>
      <c r="AU65" s="12"/>
      <c r="AV65" s="12"/>
      <c r="AW65" s="12"/>
      <c r="AX65" s="12"/>
      <c r="AY65" s="12"/>
      <c r="ALQ65" t="e">
        <v>#N/A</v>
      </c>
    </row>
    <row r="66" spans="1:1005" ht="15" x14ac:dyDescent="0.25">
      <c r="A66" s="120">
        <f>YampaRiverInflow.TotalOutflow!A66</f>
        <v>45352</v>
      </c>
      <c r="B66" s="121"/>
      <c r="C66" s="121"/>
      <c r="D66" s="121">
        <v>46.4</v>
      </c>
      <c r="E66" s="17">
        <v>40.112389999999998</v>
      </c>
      <c r="F66" s="17">
        <v>-5.6985580000000011</v>
      </c>
      <c r="G66" s="17">
        <v>30.219604</v>
      </c>
      <c r="H66" s="17">
        <v>24.668741999999998</v>
      </c>
      <c r="I66" s="17">
        <v>25.485123999999995</v>
      </c>
      <c r="J66" s="17">
        <v>37.985829999999993</v>
      </c>
      <c r="K66" s="17">
        <v>23.852601999999997</v>
      </c>
      <c r="L66" s="17">
        <v>33.571293999999995</v>
      </c>
      <c r="M66" s="17">
        <v>18.785719999999998</v>
      </c>
      <c r="N66" s="17">
        <v>66.418819999999997</v>
      </c>
      <c r="O66" s="17">
        <v>7.6782579999999996</v>
      </c>
      <c r="P66" s="17">
        <v>63.272730000000003</v>
      </c>
      <c r="Q66" s="17">
        <v>48.99174</v>
      </c>
      <c r="R66" s="17">
        <v>19.834709999999998</v>
      </c>
      <c r="S66" s="17">
        <v>54.009920000000001</v>
      </c>
      <c r="T66" s="17">
        <v>55.160330000000002</v>
      </c>
      <c r="U66" s="17">
        <v>23.22645</v>
      </c>
      <c r="V66" s="17">
        <v>42.842980000000004</v>
      </c>
      <c r="W66" s="17">
        <v>27.59008</v>
      </c>
      <c r="X66" s="17">
        <v>69.104129999999998</v>
      </c>
      <c r="Y66" s="17">
        <v>49.190080000000002</v>
      </c>
      <c r="Z66" s="17">
        <v>44.628099999999996</v>
      </c>
      <c r="AA66" s="17">
        <v>82.373550000000009</v>
      </c>
      <c r="AB66" s="17">
        <v>74.04258999999999</v>
      </c>
      <c r="AC66" s="17">
        <v>59.404600000000002</v>
      </c>
      <c r="AD66" s="17">
        <v>42.445689999999999</v>
      </c>
      <c r="AE66" s="17">
        <v>22.21454</v>
      </c>
      <c r="AF66" s="17">
        <v>58.769889999999997</v>
      </c>
      <c r="AG66" s="17">
        <v>31.517060000000001</v>
      </c>
      <c r="AH66" s="17">
        <v>41.176480000000005</v>
      </c>
      <c r="AI66" s="41">
        <v>1.4208999999999996</v>
      </c>
      <c r="AJ66" s="41">
        <v>53.899988000000008</v>
      </c>
      <c r="AK66" s="41">
        <v>48.854016000000001</v>
      </c>
      <c r="AL66" s="41">
        <v>11.592746</v>
      </c>
      <c r="AM66" s="41">
        <v>65.656910000000011</v>
      </c>
      <c r="AN66" s="12"/>
      <c r="AO66" s="12"/>
      <c r="AP66" s="12"/>
      <c r="AQ66" s="12"/>
      <c r="AR66" s="12"/>
      <c r="AS66" s="12"/>
      <c r="AT66" s="12"/>
      <c r="AU66" s="12"/>
      <c r="AV66" s="12"/>
      <c r="AW66" s="12"/>
      <c r="AX66" s="12"/>
      <c r="AY66" s="12"/>
      <c r="ALQ66" t="e">
        <v>#N/A</v>
      </c>
    </row>
    <row r="67" spans="1:1005" ht="15" x14ac:dyDescent="0.25">
      <c r="A67" s="120">
        <f>YampaRiverInflow.TotalOutflow!A67</f>
        <v>45383</v>
      </c>
      <c r="B67" s="121"/>
      <c r="C67" s="121"/>
      <c r="D67" s="121">
        <v>29.41</v>
      </c>
      <c r="E67" s="17">
        <v>27.136765999999998</v>
      </c>
      <c r="F67" s="17">
        <v>10.345166000000001</v>
      </c>
      <c r="G67" s="17">
        <v>35.310705999999996</v>
      </c>
      <c r="H67" s="17">
        <v>19.30078</v>
      </c>
      <c r="I67" s="17">
        <v>3.5616000000000003</v>
      </c>
      <c r="J67" s="17">
        <v>41.938178000000001</v>
      </c>
      <c r="K67" s="17">
        <v>40.074694000000001</v>
      </c>
      <c r="L67" s="17">
        <v>1.3631199999999954</v>
      </c>
      <c r="M67" s="17">
        <v>-2.5694920000000012</v>
      </c>
      <c r="N67" s="17">
        <v>-26.212883999999999</v>
      </c>
      <c r="O67" s="17">
        <v>3.6764540000000014</v>
      </c>
      <c r="P67" s="17">
        <v>29.157019999999999</v>
      </c>
      <c r="Q67" s="17">
        <v>70.294210000000007</v>
      </c>
      <c r="R67" s="17">
        <v>23.60331</v>
      </c>
      <c r="S67" s="17">
        <v>16.8</v>
      </c>
      <c r="T67" s="17">
        <v>35.028100000000002</v>
      </c>
      <c r="U67" s="17">
        <v>13.62645</v>
      </c>
      <c r="V67" s="17">
        <v>32.747109999999999</v>
      </c>
      <c r="W67" s="17">
        <v>39.133879999999998</v>
      </c>
      <c r="X67" s="17">
        <v>90.902479999999997</v>
      </c>
      <c r="Y67" s="17">
        <v>33.758679999999998</v>
      </c>
      <c r="Z67" s="17">
        <v>33.699169999999995</v>
      </c>
      <c r="AA67" s="17">
        <v>29.79214</v>
      </c>
      <c r="AB67" s="17">
        <v>43.080640000000002</v>
      </c>
      <c r="AC67" s="17">
        <v>88.700450000000004</v>
      </c>
      <c r="AD67" s="17">
        <v>43.635820000000002</v>
      </c>
      <c r="AE67" s="17">
        <v>17.01784</v>
      </c>
      <c r="AF67" s="17">
        <v>26.498860000000001</v>
      </c>
      <c r="AG67" s="17">
        <v>22.988139999999998</v>
      </c>
      <c r="AH67" s="17">
        <v>25.348419999999997</v>
      </c>
      <c r="AI67" s="41">
        <v>1.8474620000000004</v>
      </c>
      <c r="AJ67" s="41">
        <v>30.190056000000002</v>
      </c>
      <c r="AK67" s="41">
        <v>8.4134259999999994</v>
      </c>
      <c r="AL67" s="41">
        <v>6.4895579999999971</v>
      </c>
      <c r="AM67" s="41">
        <v>-2.1714279999999997</v>
      </c>
      <c r="AN67" s="12"/>
      <c r="AO67" s="12"/>
      <c r="AP67" s="12"/>
      <c r="AQ67" s="12"/>
      <c r="AR67" s="12"/>
      <c r="AS67" s="12"/>
      <c r="AT67" s="12"/>
      <c r="AU67" s="12"/>
      <c r="AV67" s="12"/>
      <c r="AW67" s="12"/>
      <c r="AX67" s="12"/>
      <c r="AY67" s="12"/>
      <c r="ALQ67" t="e">
        <v>#N/A</v>
      </c>
    </row>
    <row r="68" spans="1:1005" ht="15" x14ac:dyDescent="0.25">
      <c r="A68" s="120">
        <f>YampaRiverInflow.TotalOutflow!A68</f>
        <v>45413</v>
      </c>
      <c r="B68" s="121"/>
      <c r="C68" s="121"/>
      <c r="D68" s="121">
        <v>29.04</v>
      </c>
      <c r="E68" s="17">
        <v>13.395087999999999</v>
      </c>
      <c r="F68" s="17">
        <v>14.373129999999998</v>
      </c>
      <c r="G68" s="17">
        <v>12.015425999999998</v>
      </c>
      <c r="H68" s="17">
        <v>20.550333999999999</v>
      </c>
      <c r="I68" s="17">
        <v>18.579722</v>
      </c>
      <c r="J68" s="17">
        <v>24.659790000000001</v>
      </c>
      <c r="K68" s="17">
        <v>21.803582000000002</v>
      </c>
      <c r="L68" s="17">
        <v>0.19014400000000023</v>
      </c>
      <c r="M68" s="17">
        <v>-5.5054859999999994</v>
      </c>
      <c r="N68" s="17">
        <v>-26.211384000000006</v>
      </c>
      <c r="O68" s="17">
        <v>7.738929999999999</v>
      </c>
      <c r="P68" s="17">
        <v>15.471069999999999</v>
      </c>
      <c r="Q68" s="17">
        <v>41.137190000000004</v>
      </c>
      <c r="R68" s="17">
        <v>13.289260000000001</v>
      </c>
      <c r="S68" s="17">
        <v>27.570250000000001</v>
      </c>
      <c r="T68" s="17">
        <v>34.690910000000002</v>
      </c>
      <c r="U68" s="17">
        <v>21.163640000000001</v>
      </c>
      <c r="V68" s="17">
        <v>23.543800000000001</v>
      </c>
      <c r="W68" s="17">
        <v>34.333880000000001</v>
      </c>
      <c r="X68" s="17">
        <v>67.140500000000003</v>
      </c>
      <c r="Y68" s="17">
        <v>34.274380000000001</v>
      </c>
      <c r="Z68" s="17">
        <v>36.813220000000001</v>
      </c>
      <c r="AA68" s="17">
        <v>20.429749999999999</v>
      </c>
      <c r="AB68" s="17">
        <v>51.173209999999997</v>
      </c>
      <c r="AC68" s="17">
        <v>36.138489999999997</v>
      </c>
      <c r="AD68" s="17">
        <v>21.024139999999999</v>
      </c>
      <c r="AE68" s="17">
        <v>18.545120000000001</v>
      </c>
      <c r="AF68" s="17">
        <v>27.252549999999999</v>
      </c>
      <c r="AG68" s="17">
        <v>27.252610000000001</v>
      </c>
      <c r="AH68" s="17">
        <v>28.958279999999998</v>
      </c>
      <c r="AI68" s="41">
        <v>-17.974883999999999</v>
      </c>
      <c r="AJ68" s="41">
        <v>8.2502020000000016</v>
      </c>
      <c r="AK68" s="41">
        <v>11.781169999999998</v>
      </c>
      <c r="AL68" s="41">
        <v>-43.34975</v>
      </c>
      <c r="AM68" s="41">
        <v>-34.957054000000007</v>
      </c>
      <c r="AN68" s="12"/>
      <c r="AO68" s="12"/>
      <c r="AP68" s="12"/>
      <c r="AQ68" s="12"/>
      <c r="AR68" s="12"/>
      <c r="AS68" s="12"/>
      <c r="AT68" s="12"/>
      <c r="AU68" s="12"/>
      <c r="AV68" s="12"/>
      <c r="AW68" s="12"/>
      <c r="AX68" s="12"/>
      <c r="AY68" s="12"/>
      <c r="ALQ68" t="e">
        <v>#N/A</v>
      </c>
    </row>
    <row r="69" spans="1:1005" ht="15" x14ac:dyDescent="0.25">
      <c r="A69" s="120">
        <f>YampaRiverInflow.TotalOutflow!A69</f>
        <v>45444</v>
      </c>
      <c r="B69" s="121"/>
      <c r="C69" s="121"/>
      <c r="D69" s="121">
        <v>25.97</v>
      </c>
      <c r="E69" s="17">
        <v>4.3700580000000011</v>
      </c>
      <c r="F69" s="17">
        <v>17.001467999999996</v>
      </c>
      <c r="G69" s="17">
        <v>15.287422000000003</v>
      </c>
      <c r="H69" s="17">
        <v>10.805857999999999</v>
      </c>
      <c r="I69" s="17">
        <v>17.742493999999997</v>
      </c>
      <c r="J69" s="17">
        <v>3.4259199999999983</v>
      </c>
      <c r="K69" s="17">
        <v>8.1729199999999995</v>
      </c>
      <c r="L69" s="17">
        <v>12.473674000000001</v>
      </c>
      <c r="M69" s="17">
        <v>1.061094</v>
      </c>
      <c r="N69" s="17">
        <v>22.368065999999995</v>
      </c>
      <c r="O69" s="17">
        <v>-1.3633040000000001</v>
      </c>
      <c r="P69" s="17">
        <v>31.73554</v>
      </c>
      <c r="Q69" s="17">
        <v>15.272729999999999</v>
      </c>
      <c r="R69" s="17">
        <v>13.68595</v>
      </c>
      <c r="S69" s="17">
        <v>32.07273</v>
      </c>
      <c r="T69" s="17">
        <v>48.238019999999999</v>
      </c>
      <c r="U69" s="17">
        <v>6.5057900000000002</v>
      </c>
      <c r="V69" s="17">
        <v>14.280989999999999</v>
      </c>
      <c r="W69" s="17">
        <v>20.826450000000001</v>
      </c>
      <c r="X69" s="17">
        <v>11.9405</v>
      </c>
      <c r="Y69" s="17">
        <v>14.67769</v>
      </c>
      <c r="Z69" s="17">
        <v>31.73554</v>
      </c>
      <c r="AA69" s="17">
        <v>13.4876</v>
      </c>
      <c r="AB69" s="17">
        <v>35.543419999999998</v>
      </c>
      <c r="AC69" s="17">
        <v>23.741799999999998</v>
      </c>
      <c r="AD69" s="17">
        <v>24.39593</v>
      </c>
      <c r="AE69" s="17">
        <v>22.730180000000001</v>
      </c>
      <c r="AF69" s="17">
        <v>25.189630000000001</v>
      </c>
      <c r="AG69" s="17">
        <v>26.0823</v>
      </c>
      <c r="AH69" s="17">
        <v>25.58633</v>
      </c>
      <c r="AI69" s="41">
        <v>-10.634887999999998</v>
      </c>
      <c r="AJ69" s="41">
        <v>9.8336339999999982</v>
      </c>
      <c r="AK69" s="41">
        <v>15.799028</v>
      </c>
      <c r="AL69" s="41">
        <v>-26.687349999999999</v>
      </c>
      <c r="AM69" s="41">
        <v>-25.920556000000005</v>
      </c>
      <c r="AN69" s="12"/>
      <c r="AO69" s="12"/>
      <c r="AP69" s="12"/>
      <c r="AQ69" s="12"/>
      <c r="AR69" s="12"/>
      <c r="AS69" s="12"/>
      <c r="AT69" s="12"/>
      <c r="AU69" s="12"/>
      <c r="AV69" s="12"/>
      <c r="AW69" s="12"/>
      <c r="AX69" s="12"/>
      <c r="AY69" s="12"/>
      <c r="ALQ69" t="e">
        <v>#N/A</v>
      </c>
    </row>
    <row r="70" spans="1:1005" ht="15" x14ac:dyDescent="0.25">
      <c r="A70" s="120">
        <f>YampaRiverInflow.TotalOutflow!A70</f>
        <v>45474</v>
      </c>
      <c r="B70" s="121"/>
      <c r="C70" s="121"/>
      <c r="D70" s="121">
        <v>36.54</v>
      </c>
      <c r="E70" s="17">
        <v>-0.99219199999999907</v>
      </c>
      <c r="F70" s="17">
        <v>23.523871999999997</v>
      </c>
      <c r="G70" s="17">
        <v>10.508421999999999</v>
      </c>
      <c r="H70" s="17">
        <v>0.38218800000000192</v>
      </c>
      <c r="I70" s="17">
        <v>-2.4426239999999999</v>
      </c>
      <c r="J70" s="17">
        <v>-0.52760200000000035</v>
      </c>
      <c r="K70" s="17">
        <v>14.445949999999996</v>
      </c>
      <c r="L70" s="17">
        <v>-5.4029160000000003</v>
      </c>
      <c r="M70" s="17">
        <v>-9.1989860000000014</v>
      </c>
      <c r="N70" s="17">
        <v>30.872809999999998</v>
      </c>
      <c r="O70" s="17">
        <v>7.8308159999999951</v>
      </c>
      <c r="P70" s="17">
        <v>31.933880000000002</v>
      </c>
      <c r="Q70" s="17">
        <v>33.12397</v>
      </c>
      <c r="R70" s="17">
        <v>30.347110000000001</v>
      </c>
      <c r="S70" s="17">
        <v>21.12397</v>
      </c>
      <c r="T70" s="17">
        <v>19.953720000000001</v>
      </c>
      <c r="U70" s="17">
        <v>10.1157</v>
      </c>
      <c r="V70" s="17">
        <v>17.2562</v>
      </c>
      <c r="W70" s="17">
        <v>39.272730000000003</v>
      </c>
      <c r="X70" s="17">
        <v>21.024789999999999</v>
      </c>
      <c r="Y70" s="17">
        <v>21.223140000000001</v>
      </c>
      <c r="Z70" s="17">
        <v>45.421489999999999</v>
      </c>
      <c r="AA70" s="17">
        <v>28.760330000000003</v>
      </c>
      <c r="AB70" s="17">
        <v>28.164830000000002</v>
      </c>
      <c r="AC70" s="17">
        <v>29.156560000000002</v>
      </c>
      <c r="AD70" s="17">
        <v>31.536360000000002</v>
      </c>
      <c r="AE70" s="17">
        <v>26.379669999999997</v>
      </c>
      <c r="AF70" s="17">
        <v>61.685449999999996</v>
      </c>
      <c r="AG70" s="17">
        <v>29.156569999999999</v>
      </c>
      <c r="AH70" s="17">
        <v>33.520060000000001</v>
      </c>
      <c r="AI70" s="41">
        <v>-4.7430320000000004</v>
      </c>
      <c r="AJ70" s="41">
        <v>16.804354</v>
      </c>
      <c r="AK70" s="41">
        <v>5.1790399999999934</v>
      </c>
      <c r="AL70" s="41">
        <v>-76.626987999999997</v>
      </c>
      <c r="AM70" s="41">
        <v>-25.963596000000003</v>
      </c>
      <c r="AN70" s="12"/>
      <c r="AO70" s="12"/>
      <c r="AP70" s="12"/>
      <c r="AQ70" s="12"/>
      <c r="AR70" s="12"/>
      <c r="AS70" s="12"/>
      <c r="AT70" s="12"/>
      <c r="AU70" s="12"/>
      <c r="AV70" s="12"/>
      <c r="AW70" s="12"/>
      <c r="AX70" s="12"/>
      <c r="AY70" s="12"/>
      <c r="ALQ70" t="e">
        <v>#N/A</v>
      </c>
    </row>
    <row r="71" spans="1:1005" ht="15" x14ac:dyDescent="0.25">
      <c r="A71" s="120">
        <f>YampaRiverInflow.TotalOutflow!A71</f>
        <v>45505</v>
      </c>
      <c r="B71" s="121"/>
      <c r="C71" s="121"/>
      <c r="D71" s="121">
        <v>44.48</v>
      </c>
      <c r="E71" s="17">
        <v>11.508968000000001</v>
      </c>
      <c r="F71" s="17">
        <v>34.079854000000005</v>
      </c>
      <c r="G71" s="17">
        <v>13.724534</v>
      </c>
      <c r="H71" s="17">
        <v>22.184847999999999</v>
      </c>
      <c r="I71" s="17">
        <v>11.868864000000002</v>
      </c>
      <c r="J71" s="17">
        <v>15.498979999999996</v>
      </c>
      <c r="K71" s="17">
        <v>39.663323999999996</v>
      </c>
      <c r="L71" s="17">
        <v>-27.475497999999998</v>
      </c>
      <c r="M71" s="17">
        <v>-21.766008000000003</v>
      </c>
      <c r="N71" s="17">
        <v>29.917686</v>
      </c>
      <c r="O71" s="17">
        <v>25.019824</v>
      </c>
      <c r="P71" s="17">
        <v>50.280989999999996</v>
      </c>
      <c r="Q71" s="17">
        <v>20.826450000000001</v>
      </c>
      <c r="R71" s="17">
        <v>44.033059999999999</v>
      </c>
      <c r="S71" s="17">
        <v>23.404959999999999</v>
      </c>
      <c r="T71" s="17">
        <v>52.066120000000005</v>
      </c>
      <c r="U71" s="17">
        <v>17.851240000000001</v>
      </c>
      <c r="V71" s="17">
        <v>42.049589999999995</v>
      </c>
      <c r="W71" s="17">
        <v>50.578510000000001</v>
      </c>
      <c r="X71" s="17">
        <v>28.36364</v>
      </c>
      <c r="Y71" s="17">
        <v>66.446280000000002</v>
      </c>
      <c r="Z71" s="17">
        <v>91.636359999999996</v>
      </c>
      <c r="AA71" s="17">
        <v>39.272730000000003</v>
      </c>
      <c r="AB71" s="17">
        <v>23.60284</v>
      </c>
      <c r="AC71" s="17">
        <v>91.04083</v>
      </c>
      <c r="AD71" s="17">
        <v>36.693379999999998</v>
      </c>
      <c r="AE71" s="17">
        <v>68.607789999999994</v>
      </c>
      <c r="AF71" s="17">
        <v>66.842500000000001</v>
      </c>
      <c r="AG71" s="17">
        <v>41.057389999999998</v>
      </c>
      <c r="AH71" s="17">
        <v>44.429290000000002</v>
      </c>
      <c r="AI71" s="41">
        <v>-20.440944000000002</v>
      </c>
      <c r="AJ71" s="41">
        <v>26.649618</v>
      </c>
      <c r="AK71" s="41">
        <v>-38.384042000000001</v>
      </c>
      <c r="AL71" s="41">
        <v>3.944417999999998</v>
      </c>
      <c r="AM71" s="41">
        <v>-24.962649999999996</v>
      </c>
      <c r="AN71" s="12"/>
      <c r="AO71" s="12"/>
      <c r="AP71" s="12"/>
      <c r="AQ71" s="12"/>
      <c r="AR71" s="12"/>
      <c r="AS71" s="12"/>
      <c r="AT71" s="12"/>
      <c r="AU71" s="12"/>
      <c r="AV71" s="12"/>
      <c r="AW71" s="12"/>
      <c r="AX71" s="12"/>
      <c r="AY71" s="12"/>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style="9" customWidth="1"/>
    <col min="35" max="39" width="9.140625" style="126" customWidth="1"/>
    <col min="40"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117">
        <v>2021</v>
      </c>
      <c r="AT2" s="117">
        <v>2022</v>
      </c>
      <c r="AU2" s="117">
        <v>2023</v>
      </c>
      <c r="AV2" s="9">
        <v>2024</v>
      </c>
      <c r="AW2" s="9">
        <v>2025</v>
      </c>
      <c r="AX2" s="9">
        <v>2026</v>
      </c>
      <c r="AY2" s="9">
        <v>2027</v>
      </c>
      <c r="AZ2" s="9">
        <v>2028</v>
      </c>
      <c r="BA2" s="9">
        <v>2029</v>
      </c>
      <c r="BB2" s="9">
        <v>2030</v>
      </c>
    </row>
    <row r="3" spans="1:54" ht="15" x14ac:dyDescent="0.25">
      <c r="A3" s="123"/>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124" t="s">
        <v>46</v>
      </c>
      <c r="AT3" s="124" t="s">
        <v>47</v>
      </c>
      <c r="AU3" s="124" t="s">
        <v>48</v>
      </c>
      <c r="AV3" s="9" t="s">
        <v>49</v>
      </c>
      <c r="AW3" s="9" t="s">
        <v>50</v>
      </c>
      <c r="AX3" s="9" t="s">
        <v>51</v>
      </c>
      <c r="AY3" s="9" t="s">
        <v>52</v>
      </c>
      <c r="AZ3" s="9" t="s">
        <v>53</v>
      </c>
      <c r="BA3" s="9" t="s">
        <v>54</v>
      </c>
      <c r="BB3" s="9" t="s">
        <v>55</v>
      </c>
    </row>
    <row r="4" spans="1:54" ht="15" x14ac:dyDescent="0.25">
      <c r="A4" s="125">
        <f>YampaRiverInflow.TotalOutflow!A4</f>
        <v>43466</v>
      </c>
      <c r="B4" s="13"/>
      <c r="C4" s="13"/>
      <c r="D4" s="13">
        <v>100.38588800000001</v>
      </c>
      <c r="E4" s="126">
        <v>69.817970000000003</v>
      </c>
      <c r="F4" s="126">
        <v>40.936629999999994</v>
      </c>
      <c r="G4" s="126">
        <v>73.067050000000009</v>
      </c>
      <c r="H4" s="126">
        <v>67.109080000000006</v>
      </c>
      <c r="I4" s="126">
        <v>85.926450000000003</v>
      </c>
      <c r="J4" s="126">
        <v>22.962630000000001</v>
      </c>
      <c r="K4" s="126">
        <v>38.586370000000002</v>
      </c>
      <c r="L4" s="126">
        <v>50.149720000000002</v>
      </c>
      <c r="M4" s="126">
        <v>73.993719999999996</v>
      </c>
      <c r="N4" s="126">
        <v>66.085639999999998</v>
      </c>
      <c r="O4" s="126">
        <v>35.41386</v>
      </c>
      <c r="P4" s="126">
        <v>73.120070000000013</v>
      </c>
      <c r="Q4" s="126">
        <v>216.50864000000001</v>
      </c>
      <c r="R4" s="126">
        <v>75.599890000000002</v>
      </c>
      <c r="S4" s="126">
        <v>153.67762999999999</v>
      </c>
      <c r="T4" s="126">
        <v>19.93974</v>
      </c>
      <c r="U4" s="126">
        <v>50.25112</v>
      </c>
      <c r="V4" s="126">
        <v>51.307099999999998</v>
      </c>
      <c r="W4" s="126">
        <v>48.592469999999999</v>
      </c>
      <c r="X4" s="126">
        <v>21.595279999999999</v>
      </c>
      <c r="Y4" s="126">
        <v>50.7896</v>
      </c>
      <c r="Z4" s="126">
        <v>15.387979999999999</v>
      </c>
      <c r="AA4" s="126">
        <v>33.643239999999999</v>
      </c>
      <c r="AB4" s="126">
        <v>8.7414400000000008</v>
      </c>
      <c r="AC4" s="126">
        <v>308.55319000000003</v>
      </c>
      <c r="AD4" s="126">
        <v>17.535499999999999</v>
      </c>
      <c r="AE4" s="126">
        <v>-4.3097500000000002</v>
      </c>
      <c r="AF4" s="126">
        <v>33.658019999999993</v>
      </c>
      <c r="AG4" s="126">
        <v>9.6820599999999999</v>
      </c>
      <c r="AH4" s="126">
        <v>57.667650000000002</v>
      </c>
      <c r="AI4" s="126">
        <v>40.798379999999995</v>
      </c>
      <c r="AJ4" s="126">
        <v>20.18862</v>
      </c>
      <c r="AK4" s="126">
        <v>17.98648</v>
      </c>
      <c r="AL4" s="126">
        <v>11.416129999999999</v>
      </c>
      <c r="AM4" s="126">
        <v>26.265250000000002</v>
      </c>
      <c r="AN4" s="4"/>
      <c r="AO4" s="4"/>
      <c r="AP4" s="4"/>
      <c r="AQ4" s="4"/>
      <c r="AR4" s="4"/>
      <c r="AS4" s="4"/>
      <c r="AT4" s="4"/>
      <c r="AU4" s="4"/>
      <c r="AV4" s="4"/>
      <c r="AW4" s="4"/>
      <c r="AX4" s="4"/>
      <c r="AY4" s="4"/>
    </row>
    <row r="5" spans="1:54" ht="15" x14ac:dyDescent="0.25">
      <c r="A5" s="125">
        <f>YampaRiverInflow.TotalOutflow!A5</f>
        <v>43497</v>
      </c>
      <c r="B5" s="13"/>
      <c r="C5" s="13"/>
      <c r="D5" s="13">
        <v>46.115000000000002</v>
      </c>
      <c r="E5" s="126">
        <v>88.416219999999996</v>
      </c>
      <c r="F5" s="126">
        <v>66.352500000000006</v>
      </c>
      <c r="G5" s="126">
        <v>72.912189999999995</v>
      </c>
      <c r="H5" s="126">
        <v>61.891629999999999</v>
      </c>
      <c r="I5" s="126">
        <v>81.362130000000008</v>
      </c>
      <c r="J5" s="126">
        <v>65.860690000000005</v>
      </c>
      <c r="K5" s="126">
        <v>96.742260000000002</v>
      </c>
      <c r="L5" s="126">
        <v>56.577669999999998</v>
      </c>
      <c r="M5" s="126">
        <v>76.689610000000002</v>
      </c>
      <c r="N5" s="126">
        <v>27.47861</v>
      </c>
      <c r="O5" s="126">
        <v>58.670389999999998</v>
      </c>
      <c r="P5" s="126">
        <v>103.05712</v>
      </c>
      <c r="Q5" s="126">
        <v>217.21960000000001</v>
      </c>
      <c r="R5" s="126">
        <v>68.652330000000006</v>
      </c>
      <c r="S5" s="126">
        <v>95.266850000000005</v>
      </c>
      <c r="T5" s="126">
        <v>30.53435</v>
      </c>
      <c r="U5" s="126">
        <v>0.87429999999999997</v>
      </c>
      <c r="V5" s="126">
        <v>79.516630000000006</v>
      </c>
      <c r="W5" s="126">
        <v>42.740839999999999</v>
      </c>
      <c r="X5" s="126">
        <v>27.866959999999999</v>
      </c>
      <c r="Y5" s="126">
        <v>42.402940000000001</v>
      </c>
      <c r="Z5" s="126">
        <v>9.2639599999999991</v>
      </c>
      <c r="AA5" s="126">
        <v>42.885899999999999</v>
      </c>
      <c r="AB5" s="126">
        <v>23.858460000000001</v>
      </c>
      <c r="AC5" s="126">
        <v>198.39957999999999</v>
      </c>
      <c r="AD5" s="126">
        <v>14.859780000000001</v>
      </c>
      <c r="AE5" s="126">
        <v>22.055709999999998</v>
      </c>
      <c r="AF5" s="126">
        <v>46.185139999999997</v>
      </c>
      <c r="AG5" s="126">
        <v>33.257949999999994</v>
      </c>
      <c r="AH5" s="126">
        <v>61.041400000000003</v>
      </c>
      <c r="AI5" s="127">
        <v>40.438339999999997</v>
      </c>
      <c r="AJ5" s="127">
        <v>24.008119999999998</v>
      </c>
      <c r="AK5" s="127">
        <v>33.928449999999998</v>
      </c>
      <c r="AL5" s="127">
        <v>39.258580000000002</v>
      </c>
      <c r="AM5" s="127">
        <v>44.198879999999996</v>
      </c>
      <c r="AN5" s="4"/>
      <c r="AO5" s="4"/>
      <c r="AP5" s="4"/>
      <c r="AQ5" s="4"/>
      <c r="AR5" s="4"/>
      <c r="AS5" s="4"/>
      <c r="AT5" s="4"/>
      <c r="AU5" s="4"/>
      <c r="AV5" s="4"/>
      <c r="AW5" s="4"/>
      <c r="AX5" s="4"/>
      <c r="AY5" s="4"/>
    </row>
    <row r="6" spans="1:54" ht="15" x14ac:dyDescent="0.25">
      <c r="A6" s="125">
        <f>YampaRiverInflow.TotalOutflow!A6</f>
        <v>43525</v>
      </c>
      <c r="B6" s="13"/>
      <c r="C6" s="13"/>
      <c r="D6" s="13">
        <v>4.9729999999999999</v>
      </c>
      <c r="E6" s="126">
        <v>58.648820000000001</v>
      </c>
      <c r="F6" s="126">
        <v>51.192050000000002</v>
      </c>
      <c r="G6" s="126">
        <v>151.50628</v>
      </c>
      <c r="H6" s="126">
        <v>66.457669999999993</v>
      </c>
      <c r="I6" s="126">
        <v>78.140059999999991</v>
      </c>
      <c r="J6" s="126">
        <v>46.975250000000003</v>
      </c>
      <c r="K6" s="126">
        <v>33.411790000000003</v>
      </c>
      <c r="L6" s="126">
        <v>9.7218199999999992</v>
      </c>
      <c r="M6" s="126">
        <v>-6.2396000000000003</v>
      </c>
      <c r="N6" s="126">
        <v>11.97274</v>
      </c>
      <c r="O6" s="126">
        <v>69.191539999999989</v>
      </c>
      <c r="P6" s="126">
        <v>135.81139999999999</v>
      </c>
      <c r="Q6" s="126">
        <v>231.93197000000001</v>
      </c>
      <c r="R6" s="126">
        <v>51.73753</v>
      </c>
      <c r="S6" s="126">
        <v>184.00505999999999</v>
      </c>
      <c r="T6" s="126">
        <v>-49.657410000000006</v>
      </c>
      <c r="U6" s="126">
        <v>44.784990000000001</v>
      </c>
      <c r="V6" s="126">
        <v>91.549779999999998</v>
      </c>
      <c r="W6" s="126">
        <v>-1.9535199999999999</v>
      </c>
      <c r="X6" s="126">
        <v>-1.3108900000000001</v>
      </c>
      <c r="Y6" s="126">
        <v>38.696649999999998</v>
      </c>
      <c r="Z6" s="126">
        <v>-25.373279999999998</v>
      </c>
      <c r="AA6" s="126">
        <v>13.9216</v>
      </c>
      <c r="AB6" s="126">
        <v>0.71389999999999998</v>
      </c>
      <c r="AC6" s="126">
        <v>113.0411</v>
      </c>
      <c r="AD6" s="126">
        <v>23.902099999999997</v>
      </c>
      <c r="AE6" s="126">
        <v>-3.2670700000000004</v>
      </c>
      <c r="AF6" s="126">
        <v>14.70945</v>
      </c>
      <c r="AG6" s="126">
        <v>-18.02298</v>
      </c>
      <c r="AH6" s="126">
        <v>19.158650000000002</v>
      </c>
      <c r="AI6" s="127">
        <v>22.104689999999998</v>
      </c>
      <c r="AJ6" s="127">
        <v>14.295219999999999</v>
      </c>
      <c r="AK6" s="127">
        <v>17.065750000000001</v>
      </c>
      <c r="AL6" s="127">
        <v>-8.489469999999999</v>
      </c>
      <c r="AM6" s="127">
        <v>9.3208599999999997</v>
      </c>
      <c r="AN6" s="4"/>
      <c r="AO6" s="4"/>
      <c r="AP6" s="4"/>
      <c r="AQ6" s="4"/>
      <c r="AR6" s="4"/>
      <c r="AS6" s="4"/>
      <c r="AT6" s="4"/>
      <c r="AU6" s="4"/>
      <c r="AV6" s="4"/>
      <c r="AW6" s="4"/>
      <c r="AX6" s="4"/>
      <c r="AY6" s="4"/>
    </row>
    <row r="7" spans="1:54" ht="15" x14ac:dyDescent="0.25">
      <c r="A7" s="125">
        <f>YampaRiverInflow.TotalOutflow!A7</f>
        <v>43556</v>
      </c>
      <c r="B7" s="13"/>
      <c r="C7" s="13"/>
      <c r="D7" s="13">
        <v>10.462999999999999</v>
      </c>
      <c r="E7" s="126">
        <v>35.725960000000001</v>
      </c>
      <c r="F7" s="126">
        <v>38.499319999999997</v>
      </c>
      <c r="G7" s="126">
        <v>96.20026</v>
      </c>
      <c r="H7" s="126">
        <v>93.1066</v>
      </c>
      <c r="I7" s="126">
        <v>113.65612</v>
      </c>
      <c r="J7" s="126">
        <v>66.630200000000002</v>
      </c>
      <c r="K7" s="126">
        <v>71.963399999999993</v>
      </c>
      <c r="L7" s="126">
        <v>66.69935000000001</v>
      </c>
      <c r="M7" s="126">
        <v>32.739060000000002</v>
      </c>
      <c r="N7" s="126">
        <v>14.244879999999998</v>
      </c>
      <c r="O7" s="126">
        <v>31.657869999999999</v>
      </c>
      <c r="P7" s="126">
        <v>78.978619999999992</v>
      </c>
      <c r="Q7" s="126">
        <v>163.68356</v>
      </c>
      <c r="R7" s="126">
        <v>33.634209999999996</v>
      </c>
      <c r="S7" s="126">
        <v>85.047899999999998</v>
      </c>
      <c r="T7" s="126">
        <v>90.867329999999995</v>
      </c>
      <c r="U7" s="126">
        <v>42.873559999999998</v>
      </c>
      <c r="V7" s="126">
        <v>92.717320000000001</v>
      </c>
      <c r="W7" s="126">
        <v>-50.942349999999998</v>
      </c>
      <c r="X7" s="126">
        <v>-20.665459999999999</v>
      </c>
      <c r="Y7" s="126">
        <v>-6.8614199999999999</v>
      </c>
      <c r="Z7" s="126">
        <v>-36.738260000000004</v>
      </c>
      <c r="AA7" s="126">
        <v>-5.1315900000000001</v>
      </c>
      <c r="AB7" s="126">
        <v>8.6379099999999998</v>
      </c>
      <c r="AC7" s="126">
        <v>92.931869999999989</v>
      </c>
      <c r="AD7" s="126">
        <v>8.7707999999999995</v>
      </c>
      <c r="AE7" s="126">
        <v>-11.025589999999999</v>
      </c>
      <c r="AF7" s="126">
        <v>-2.8896199999999999</v>
      </c>
      <c r="AG7" s="126">
        <v>-12.4717</v>
      </c>
      <c r="AH7" s="126">
        <v>37.547419999999995</v>
      </c>
      <c r="AI7" s="127">
        <v>73.938360000000003</v>
      </c>
      <c r="AJ7" s="127">
        <v>23.613019999999999</v>
      </c>
      <c r="AK7" s="127">
        <v>12.379110000000001</v>
      </c>
      <c r="AL7" s="127">
        <v>-15.7683</v>
      </c>
      <c r="AM7" s="127">
        <v>-8.9777900000000006</v>
      </c>
      <c r="AN7" s="4"/>
      <c r="AO7" s="4"/>
      <c r="AP7" s="4"/>
      <c r="AQ7" s="4"/>
      <c r="AR7" s="4"/>
      <c r="AS7" s="4"/>
      <c r="AT7" s="4"/>
      <c r="AU7" s="4"/>
      <c r="AV7" s="4"/>
      <c r="AW7" s="4"/>
      <c r="AX7" s="4"/>
      <c r="AY7" s="4"/>
    </row>
    <row r="8" spans="1:54" ht="15" x14ac:dyDescent="0.25">
      <c r="A8" s="125">
        <f>YampaRiverInflow.TotalOutflow!A8</f>
        <v>43586</v>
      </c>
      <c r="B8" s="13"/>
      <c r="C8" s="13"/>
      <c r="D8" s="13">
        <v>-3.972</v>
      </c>
      <c r="E8" s="126">
        <v>60.791160000000005</v>
      </c>
      <c r="F8" s="126">
        <v>76.283210000000011</v>
      </c>
      <c r="G8" s="126">
        <v>160.22148999999999</v>
      </c>
      <c r="H8" s="126">
        <v>79.716399999999993</v>
      </c>
      <c r="I8" s="126">
        <v>34.539989999999996</v>
      </c>
      <c r="J8" s="126">
        <v>-75.702719999999999</v>
      </c>
      <c r="K8" s="126">
        <v>26.673189999999998</v>
      </c>
      <c r="L8" s="126">
        <v>47.744349999999997</v>
      </c>
      <c r="M8" s="126">
        <v>-46.262440000000005</v>
      </c>
      <c r="N8" s="126">
        <v>-30.300249999999998</v>
      </c>
      <c r="O8" s="126">
        <v>12.60849</v>
      </c>
      <c r="P8" s="126">
        <v>48.945730000000005</v>
      </c>
      <c r="Q8" s="126">
        <v>120.83439999999999</v>
      </c>
      <c r="R8" s="126">
        <v>43.791910000000001</v>
      </c>
      <c r="S8" s="126">
        <v>143.51311999999999</v>
      </c>
      <c r="T8" s="126">
        <v>14.462389999999999</v>
      </c>
      <c r="U8" s="126">
        <v>25.07938</v>
      </c>
      <c r="V8" s="126">
        <v>110.48378</v>
      </c>
      <c r="W8" s="126">
        <v>4.4198699999999995</v>
      </c>
      <c r="X8" s="126">
        <v>-9.4710400000000003</v>
      </c>
      <c r="Y8" s="126">
        <v>-11.55878</v>
      </c>
      <c r="Z8" s="126">
        <v>-20.12107</v>
      </c>
      <c r="AA8" s="126">
        <v>-6.2686999999999999</v>
      </c>
      <c r="AB8" s="126">
        <v>3.8273699999999997</v>
      </c>
      <c r="AC8" s="126">
        <v>135.48492000000002</v>
      </c>
      <c r="AD8" s="126">
        <v>-18.09918</v>
      </c>
      <c r="AE8" s="126">
        <v>-26.76895</v>
      </c>
      <c r="AF8" s="126">
        <v>12.218399999999999</v>
      </c>
      <c r="AG8" s="126">
        <v>8.8367199999999997</v>
      </c>
      <c r="AH8" s="126">
        <v>40.216769999999997</v>
      </c>
      <c r="AI8" s="127">
        <v>62.942929999999997</v>
      </c>
      <c r="AJ8" s="127">
        <v>-7.97098</v>
      </c>
      <c r="AK8" s="127">
        <v>-0.19831000000000001</v>
      </c>
      <c r="AL8" s="127">
        <v>-19.161000000000001</v>
      </c>
      <c r="AM8" s="127">
        <v>-13.035030000000001</v>
      </c>
      <c r="AN8" s="4"/>
      <c r="AO8" s="4"/>
      <c r="AP8" s="4"/>
      <c r="AQ8" s="4"/>
      <c r="AR8" s="4"/>
      <c r="AS8" s="4"/>
      <c r="AT8" s="4"/>
      <c r="AU8" s="4"/>
      <c r="AV8" s="4"/>
      <c r="AW8" s="4"/>
      <c r="AX8" s="4"/>
      <c r="AY8" s="4"/>
    </row>
    <row r="9" spans="1:54" ht="15" x14ac:dyDescent="0.25">
      <c r="A9" s="125">
        <f>YampaRiverInflow.TotalOutflow!A9</f>
        <v>43617</v>
      </c>
      <c r="B9" s="13"/>
      <c r="C9" s="13"/>
      <c r="D9" s="13">
        <v>-22.007999999999999</v>
      </c>
      <c r="E9" s="126">
        <v>36.933279999999996</v>
      </c>
      <c r="F9" s="126">
        <v>12.11844</v>
      </c>
      <c r="G9" s="126">
        <v>-24.413979999999999</v>
      </c>
      <c r="H9" s="126">
        <v>59.826749999999997</v>
      </c>
      <c r="I9" s="126">
        <v>109.47535999999999</v>
      </c>
      <c r="J9" s="126">
        <v>52.728230000000003</v>
      </c>
      <c r="K9" s="126">
        <v>39.237310000000001</v>
      </c>
      <c r="L9" s="126">
        <v>-5.3495100000000004</v>
      </c>
      <c r="M9" s="126">
        <v>-3.2524600000000001</v>
      </c>
      <c r="N9" s="126">
        <v>22.28257</v>
      </c>
      <c r="O9" s="126">
        <v>74.744810000000001</v>
      </c>
      <c r="P9" s="126">
        <v>-3.0993200000000001</v>
      </c>
      <c r="Q9" s="126">
        <v>7.29115</v>
      </c>
      <c r="R9" s="126">
        <v>-5.7815200000000004</v>
      </c>
      <c r="S9" s="126">
        <v>44.457190000000004</v>
      </c>
      <c r="T9" s="126">
        <v>6.8165200000000006</v>
      </c>
      <c r="U9" s="126">
        <v>-20.784119999999998</v>
      </c>
      <c r="V9" s="126">
        <v>54.98883</v>
      </c>
      <c r="W9" s="126">
        <v>15.635149999999999</v>
      </c>
      <c r="X9" s="126">
        <v>-4.4930099999999999</v>
      </c>
      <c r="Y9" s="126">
        <v>-44.942190000000004</v>
      </c>
      <c r="Z9" s="126">
        <v>-28.13184</v>
      </c>
      <c r="AA9" s="126">
        <v>-44.289410000000004</v>
      </c>
      <c r="AB9" s="126">
        <v>-35.671800000000005</v>
      </c>
      <c r="AC9" s="126">
        <v>27.88485</v>
      </c>
      <c r="AD9" s="126">
        <v>-19.299349999999997</v>
      </c>
      <c r="AE9" s="126">
        <v>-31.8673</v>
      </c>
      <c r="AF9" s="126">
        <v>12.303469999999999</v>
      </c>
      <c r="AG9" s="126">
        <v>-30.751990000000003</v>
      </c>
      <c r="AH9" s="126">
        <v>-8.8943600000000007</v>
      </c>
      <c r="AI9" s="127">
        <v>32.357529999999997</v>
      </c>
      <c r="AJ9" s="127">
        <v>-19.29664</v>
      </c>
      <c r="AK9" s="127">
        <v>-30.338090000000001</v>
      </c>
      <c r="AL9" s="127">
        <v>-26.509810000000002</v>
      </c>
      <c r="AM9" s="127">
        <v>-10.61144</v>
      </c>
      <c r="AN9" s="4"/>
      <c r="AO9" s="4"/>
      <c r="AP9" s="4"/>
      <c r="AQ9" s="4"/>
      <c r="AR9" s="4"/>
      <c r="AS9" s="4"/>
      <c r="AT9" s="4"/>
      <c r="AU9" s="4"/>
      <c r="AV9" s="4"/>
      <c r="AW9" s="4"/>
      <c r="AX9" s="4"/>
      <c r="AY9" s="4"/>
    </row>
    <row r="10" spans="1:54" ht="15" x14ac:dyDescent="0.25">
      <c r="A10" s="125">
        <f>YampaRiverInflow.TotalOutflow!A10</f>
        <v>43647</v>
      </c>
      <c r="B10" s="13"/>
      <c r="C10" s="13"/>
      <c r="D10" s="13">
        <v>25.677</v>
      </c>
      <c r="E10" s="126">
        <v>24.055679999999999</v>
      </c>
      <c r="F10" s="126">
        <v>43.604440000000004</v>
      </c>
      <c r="G10" s="126">
        <v>162.26229999999998</v>
      </c>
      <c r="H10" s="126">
        <v>263.92844000000002</v>
      </c>
      <c r="I10" s="126">
        <v>81.789079999999998</v>
      </c>
      <c r="J10" s="126">
        <v>-37.088639999999998</v>
      </c>
      <c r="K10" s="126">
        <v>41.058320000000002</v>
      </c>
      <c r="L10" s="126">
        <v>23.067810000000001</v>
      </c>
      <c r="M10" s="126">
        <v>96.231220000000008</v>
      </c>
      <c r="N10" s="126">
        <v>36.173430000000003</v>
      </c>
      <c r="O10" s="126">
        <v>14.53885</v>
      </c>
      <c r="P10" s="126">
        <v>48.365290000000002</v>
      </c>
      <c r="Q10" s="126">
        <v>13.52698</v>
      </c>
      <c r="R10" s="126">
        <v>41.234610000000004</v>
      </c>
      <c r="S10" s="126">
        <v>51.91695</v>
      </c>
      <c r="T10" s="126">
        <v>63.193040000000003</v>
      </c>
      <c r="U10" s="126">
        <v>38.002940000000002</v>
      </c>
      <c r="V10" s="126">
        <v>100.30158999999999</v>
      </c>
      <c r="W10" s="126">
        <v>89.86345</v>
      </c>
      <c r="X10" s="126">
        <v>-26.052589999999999</v>
      </c>
      <c r="Y10" s="126">
        <v>-16.813580000000002</v>
      </c>
      <c r="Z10" s="126">
        <v>9.49343</v>
      </c>
      <c r="AA10" s="126">
        <v>3.8433299999999999</v>
      </c>
      <c r="AB10" s="126">
        <v>-10.612440000000001</v>
      </c>
      <c r="AC10" s="126">
        <v>41.559800000000003</v>
      </c>
      <c r="AD10" s="126">
        <v>2.9969000000000001</v>
      </c>
      <c r="AE10" s="126">
        <v>6.9309099999999999</v>
      </c>
      <c r="AF10" s="126">
        <v>11.99058</v>
      </c>
      <c r="AG10" s="126">
        <v>-16.260439999999999</v>
      </c>
      <c r="AH10" s="126">
        <v>-22.835750000000001</v>
      </c>
      <c r="AI10" s="127">
        <v>21.93834</v>
      </c>
      <c r="AJ10" s="127">
        <v>36.23865</v>
      </c>
      <c r="AK10" s="127">
        <v>36.61777</v>
      </c>
      <c r="AL10" s="127">
        <v>9.9708400000000008</v>
      </c>
      <c r="AM10" s="127">
        <v>18.92069</v>
      </c>
      <c r="AN10" s="4"/>
      <c r="AO10" s="4"/>
      <c r="AP10" s="4"/>
      <c r="AQ10" s="4"/>
      <c r="AR10" s="4"/>
      <c r="AS10" s="4"/>
      <c r="AT10" s="4"/>
      <c r="AU10" s="4"/>
      <c r="AV10" s="4"/>
      <c r="AW10" s="4"/>
      <c r="AX10" s="4"/>
      <c r="AY10" s="4"/>
    </row>
    <row r="11" spans="1:54" ht="15" x14ac:dyDescent="0.25">
      <c r="A11" s="125">
        <f>YampaRiverInflow.TotalOutflow!A11</f>
        <v>43678</v>
      </c>
      <c r="B11" s="13"/>
      <c r="C11" s="13"/>
      <c r="D11" s="13">
        <v>49.618000000000002</v>
      </c>
      <c r="E11" s="126">
        <v>123.43659</v>
      </c>
      <c r="F11" s="126">
        <v>69.949160000000006</v>
      </c>
      <c r="G11" s="126">
        <v>173.46905999999998</v>
      </c>
      <c r="H11" s="126">
        <v>181.92004</v>
      </c>
      <c r="I11" s="126">
        <v>27.910540000000001</v>
      </c>
      <c r="J11" s="126">
        <v>47.18244</v>
      </c>
      <c r="K11" s="126">
        <v>96.179249999999996</v>
      </c>
      <c r="L11" s="126">
        <v>61.017019999999995</v>
      </c>
      <c r="M11" s="126">
        <v>51.164999999999999</v>
      </c>
      <c r="N11" s="126">
        <v>53.872199999999999</v>
      </c>
      <c r="O11" s="126">
        <v>72.455490000000012</v>
      </c>
      <c r="P11" s="126">
        <v>75.402380000000008</v>
      </c>
      <c r="Q11" s="126">
        <v>106.43533000000001</v>
      </c>
      <c r="R11" s="126">
        <v>67.57383999999999</v>
      </c>
      <c r="S11" s="126">
        <v>52.7256</v>
      </c>
      <c r="T11" s="126">
        <v>30.167000000000002</v>
      </c>
      <c r="U11" s="126">
        <v>95.579899999999995</v>
      </c>
      <c r="V11" s="126">
        <v>79.560249999999996</v>
      </c>
      <c r="W11" s="126">
        <v>70.709090000000003</v>
      </c>
      <c r="X11" s="126">
        <v>34.237900000000003</v>
      </c>
      <c r="Y11" s="126">
        <v>44.544559999999997</v>
      </c>
      <c r="Z11" s="126">
        <v>14.0466</v>
      </c>
      <c r="AA11" s="126">
        <v>56.732959999999999</v>
      </c>
      <c r="AB11" s="126">
        <v>22.905419999999999</v>
      </c>
      <c r="AC11" s="126">
        <v>62.430010000000003</v>
      </c>
      <c r="AD11" s="126">
        <v>21.733169999999998</v>
      </c>
      <c r="AE11" s="126">
        <v>32.04927</v>
      </c>
      <c r="AF11" s="126">
        <v>31.077919999999999</v>
      </c>
      <c r="AG11" s="126">
        <v>9.1049699999999998</v>
      </c>
      <c r="AH11" s="126">
        <v>11.513950000000001</v>
      </c>
      <c r="AI11" s="127">
        <v>35.979999999999997</v>
      </c>
      <c r="AJ11" s="127">
        <v>89.903379999999999</v>
      </c>
      <c r="AK11" s="127">
        <v>51.304139999999997</v>
      </c>
      <c r="AL11" s="127">
        <v>54.512869999999999</v>
      </c>
      <c r="AM11" s="127">
        <v>55.313870000000001</v>
      </c>
      <c r="AN11" s="4"/>
      <c r="AO11" s="4"/>
      <c r="AP11" s="4"/>
      <c r="AQ11" s="4"/>
      <c r="AR11" s="4"/>
      <c r="AS11" s="4"/>
      <c r="AT11" s="4"/>
      <c r="AU11" s="4"/>
      <c r="AV11" s="4"/>
      <c r="AW11" s="4"/>
      <c r="AX11" s="4"/>
      <c r="AY11" s="4"/>
    </row>
    <row r="12" spans="1:54" ht="15" x14ac:dyDescent="0.25">
      <c r="A12" s="125">
        <f>YampaRiverInflow.TotalOutflow!A12</f>
        <v>43709</v>
      </c>
      <c r="B12" s="13"/>
      <c r="C12" s="13"/>
      <c r="D12" s="13">
        <v>49.561</v>
      </c>
      <c r="E12" s="126">
        <v>71.600369999999998</v>
      </c>
      <c r="F12" s="126">
        <v>67.976089999999999</v>
      </c>
      <c r="G12" s="126">
        <v>58.039279999999998</v>
      </c>
      <c r="H12" s="126">
        <v>49.537279999999996</v>
      </c>
      <c r="I12" s="126">
        <v>48.147349999999996</v>
      </c>
      <c r="J12" s="126">
        <v>19.100849999999998</v>
      </c>
      <c r="K12" s="126">
        <v>44.182519999999997</v>
      </c>
      <c r="L12" s="126">
        <v>39.570800000000006</v>
      </c>
      <c r="M12" s="126">
        <v>60.816720000000004</v>
      </c>
      <c r="N12" s="126">
        <v>123.70398</v>
      </c>
      <c r="O12" s="126">
        <v>66.820329999999998</v>
      </c>
      <c r="P12" s="126">
        <v>67.131079999999997</v>
      </c>
      <c r="Q12" s="126">
        <v>74.204390000000004</v>
      </c>
      <c r="R12" s="126">
        <v>60.767949999999999</v>
      </c>
      <c r="S12" s="126">
        <v>44.842580000000005</v>
      </c>
      <c r="T12" s="126">
        <v>21.581499999999998</v>
      </c>
      <c r="U12" s="126">
        <v>40.702069999999999</v>
      </c>
      <c r="V12" s="126">
        <v>105.37634</v>
      </c>
      <c r="W12" s="126">
        <v>66.257890000000003</v>
      </c>
      <c r="X12" s="126">
        <v>1.6861700000000002</v>
      </c>
      <c r="Y12" s="126">
        <v>30.615169999999999</v>
      </c>
      <c r="Z12" s="126">
        <v>57.502429999999997</v>
      </c>
      <c r="AA12" s="126">
        <v>34.311339999999994</v>
      </c>
      <c r="AB12" s="126">
        <v>33.011309999999995</v>
      </c>
      <c r="AC12" s="126">
        <v>31.35323</v>
      </c>
      <c r="AD12" s="126">
        <v>-3.86361</v>
      </c>
      <c r="AE12" s="126">
        <v>15.656870000000001</v>
      </c>
      <c r="AF12" s="126">
        <v>22.814970000000002</v>
      </c>
      <c r="AG12" s="126">
        <v>11.3721</v>
      </c>
      <c r="AH12" s="126">
        <v>27.015340000000002</v>
      </c>
      <c r="AI12" s="127">
        <v>19.485970000000002</v>
      </c>
      <c r="AJ12" s="127">
        <v>51.889110000000002</v>
      </c>
      <c r="AK12" s="127">
        <v>69.938880000000012</v>
      </c>
      <c r="AL12" s="127">
        <v>85.735799999999998</v>
      </c>
      <c r="AM12" s="127">
        <v>28.291240000000002</v>
      </c>
      <c r="AN12" s="4"/>
      <c r="AO12" s="4"/>
      <c r="AP12" s="4"/>
      <c r="AQ12" s="4"/>
      <c r="AR12" s="4"/>
      <c r="AS12" s="4"/>
      <c r="AT12" s="4"/>
      <c r="AU12" s="4"/>
      <c r="AV12" s="4"/>
      <c r="AW12" s="4"/>
      <c r="AX12" s="4"/>
      <c r="AY12" s="4"/>
    </row>
    <row r="13" spans="1:54" ht="15" x14ac:dyDescent="0.25">
      <c r="A13" s="125">
        <f>YampaRiverInflow.TotalOutflow!A13</f>
        <v>43739</v>
      </c>
      <c r="B13" s="13"/>
      <c r="C13" s="13"/>
      <c r="D13" s="13">
        <v>25.135000000000002</v>
      </c>
      <c r="E13" s="126">
        <v>12.046950000000001</v>
      </c>
      <c r="F13" s="126">
        <v>44.708550000000002</v>
      </c>
      <c r="G13" s="126">
        <v>94.210949999999997</v>
      </c>
      <c r="H13" s="126">
        <v>62.611580000000004</v>
      </c>
      <c r="I13" s="126">
        <v>44.29318</v>
      </c>
      <c r="J13" s="126">
        <v>76.503590000000003</v>
      </c>
      <c r="K13" s="126">
        <v>31.99305</v>
      </c>
      <c r="L13" s="126">
        <v>68.755240000000001</v>
      </c>
      <c r="M13" s="126">
        <v>34.473959999999998</v>
      </c>
      <c r="N13" s="126">
        <v>-5.0724499999999999</v>
      </c>
      <c r="O13" s="126">
        <v>8.4032400000000003</v>
      </c>
      <c r="P13" s="126">
        <v>58.572089999999996</v>
      </c>
      <c r="Q13" s="126">
        <v>26.536560000000001</v>
      </c>
      <c r="R13" s="126">
        <v>30.619790000000002</v>
      </c>
      <c r="S13" s="126">
        <v>17.437549999999998</v>
      </c>
      <c r="T13" s="126">
        <v>-6.8582700000000001</v>
      </c>
      <c r="U13" s="126">
        <v>-5.2950000000000004E-2</v>
      </c>
      <c r="V13" s="126">
        <v>34.554230000000004</v>
      </c>
      <c r="W13" s="126">
        <v>-2.5649999999999999</v>
      </c>
      <c r="X13" s="126">
        <v>14.550549999999999</v>
      </c>
      <c r="Y13" s="126">
        <v>-9.9389500000000002</v>
      </c>
      <c r="Z13" s="126">
        <v>23.19021</v>
      </c>
      <c r="AA13" s="126">
        <v>-14.36961</v>
      </c>
      <c r="AB13" s="126">
        <v>71.068789999999993</v>
      </c>
      <c r="AC13" s="126">
        <v>6.2742899999999997</v>
      </c>
      <c r="AD13" s="126">
        <v>27.342230000000001</v>
      </c>
      <c r="AE13" s="126">
        <v>-0.23946999999999999</v>
      </c>
      <c r="AF13" s="126">
        <v>-2.2455599999999998</v>
      </c>
      <c r="AG13" s="126">
        <v>-16.214659999999999</v>
      </c>
      <c r="AH13" s="126">
        <v>31.133290000000002</v>
      </c>
      <c r="AI13" s="127">
        <v>10.062709999999999</v>
      </c>
      <c r="AJ13" s="127">
        <v>26.87743</v>
      </c>
      <c r="AK13" s="127">
        <v>16.168790000000001</v>
      </c>
      <c r="AL13" s="127">
        <v>10.55016</v>
      </c>
      <c r="AM13" s="127">
        <v>53.043779999999998</v>
      </c>
      <c r="AN13" s="4"/>
      <c r="AO13" s="4"/>
      <c r="AP13" s="4"/>
      <c r="AQ13" s="4"/>
      <c r="AR13" s="4"/>
      <c r="AS13" s="4"/>
      <c r="AT13" s="4"/>
      <c r="AU13" s="4"/>
      <c r="AV13" s="4"/>
      <c r="AW13" s="4"/>
      <c r="AX13" s="4"/>
      <c r="AY13" s="4"/>
    </row>
    <row r="14" spans="1:54" ht="15" x14ac:dyDescent="0.25">
      <c r="A14" s="125">
        <f>YampaRiverInflow.TotalOutflow!A14</f>
        <v>43770</v>
      </c>
      <c r="B14" s="13"/>
      <c r="C14" s="13"/>
      <c r="D14" s="13">
        <v>28.291</v>
      </c>
      <c r="E14" s="126">
        <v>68.222350000000006</v>
      </c>
      <c r="F14" s="126">
        <v>96.544960000000003</v>
      </c>
      <c r="G14" s="126">
        <v>74.925269999999998</v>
      </c>
      <c r="H14" s="126">
        <v>84.97354</v>
      </c>
      <c r="I14" s="126">
        <v>44.572330000000001</v>
      </c>
      <c r="J14" s="126">
        <v>61.21857</v>
      </c>
      <c r="K14" s="126">
        <v>61.653169999999996</v>
      </c>
      <c r="L14" s="126">
        <v>14.882989999999999</v>
      </c>
      <c r="M14" s="126">
        <v>-19.204990000000002</v>
      </c>
      <c r="N14" s="126">
        <v>-1.52424</v>
      </c>
      <c r="O14" s="126">
        <v>18.457650000000001</v>
      </c>
      <c r="P14" s="126">
        <v>34.945860000000003</v>
      </c>
      <c r="Q14" s="126">
        <v>47.466260000000005</v>
      </c>
      <c r="R14" s="126">
        <v>4.8053999999999997</v>
      </c>
      <c r="S14" s="126">
        <v>35.269769999999994</v>
      </c>
      <c r="T14" s="126">
        <v>42.339680000000001</v>
      </c>
      <c r="U14" s="126">
        <v>55.028739999999999</v>
      </c>
      <c r="V14" s="126">
        <v>49.55097</v>
      </c>
      <c r="W14" s="126">
        <v>12.85075</v>
      </c>
      <c r="X14" s="126">
        <v>-5.0983599999999996</v>
      </c>
      <c r="Y14" s="126">
        <v>3.7396100000000003</v>
      </c>
      <c r="Z14" s="126">
        <v>5.9197799999999994</v>
      </c>
      <c r="AA14" s="126">
        <v>13.224440000000001</v>
      </c>
      <c r="AB14" s="126">
        <v>88.19019999999999</v>
      </c>
      <c r="AC14" s="126">
        <v>3.3384200000000002</v>
      </c>
      <c r="AD14" s="126">
        <v>9.6611499999999992</v>
      </c>
      <c r="AE14" s="126">
        <v>28.934830000000002</v>
      </c>
      <c r="AF14" s="126">
        <v>23.146419999999999</v>
      </c>
      <c r="AG14" s="126">
        <v>6.9311699999999998</v>
      </c>
      <c r="AH14" s="126">
        <v>-18.565669999999997</v>
      </c>
      <c r="AI14" s="127">
        <v>6.0730000000000004</v>
      </c>
      <c r="AJ14" s="127">
        <v>25.847069999999999</v>
      </c>
      <c r="AK14" s="127">
        <v>73.871279999999999</v>
      </c>
      <c r="AL14" s="127">
        <v>16.733310000000003</v>
      </c>
      <c r="AM14" s="127">
        <v>13.000729999999999</v>
      </c>
      <c r="AN14" s="4"/>
      <c r="AO14" s="4"/>
      <c r="AP14" s="4"/>
      <c r="AQ14" s="4"/>
      <c r="AR14" s="4"/>
      <c r="AS14" s="4"/>
      <c r="AT14" s="4"/>
      <c r="AU14" s="4"/>
      <c r="AV14" s="4"/>
      <c r="AW14" s="4"/>
      <c r="AX14" s="4"/>
      <c r="AY14" s="4"/>
    </row>
    <row r="15" spans="1:54" ht="15" x14ac:dyDescent="0.25">
      <c r="A15" s="125">
        <f>YampaRiverInflow.TotalOutflow!A15</f>
        <v>43800</v>
      </c>
      <c r="B15" s="13"/>
      <c r="C15" s="13"/>
      <c r="D15" s="13">
        <v>8.0760000000000005</v>
      </c>
      <c r="E15" s="126">
        <v>21.911330000000003</v>
      </c>
      <c r="F15" s="126">
        <v>119.91215</v>
      </c>
      <c r="G15" s="126">
        <v>105.89599000000001</v>
      </c>
      <c r="H15" s="126">
        <v>94.589410000000001</v>
      </c>
      <c r="I15" s="126">
        <v>51.131320000000002</v>
      </c>
      <c r="J15" s="126">
        <v>61.849769999999999</v>
      </c>
      <c r="K15" s="126">
        <v>34.074580000000005</v>
      </c>
      <c r="L15" s="126">
        <v>38.824640000000002</v>
      </c>
      <c r="M15" s="126">
        <v>35.952129999999997</v>
      </c>
      <c r="N15" s="126">
        <v>20.8627</v>
      </c>
      <c r="O15" s="126">
        <v>57.803160000000005</v>
      </c>
      <c r="P15" s="126">
        <v>92.029710000000009</v>
      </c>
      <c r="Q15" s="126">
        <v>54.482939999999999</v>
      </c>
      <c r="R15" s="126">
        <v>74.188720000000004</v>
      </c>
      <c r="S15" s="126">
        <v>20.86449</v>
      </c>
      <c r="T15" s="126">
        <v>23.802630000000001</v>
      </c>
      <c r="U15" s="126">
        <v>17.31991</v>
      </c>
      <c r="V15" s="126">
        <v>3.7025900000000003</v>
      </c>
      <c r="W15" s="126">
        <v>4.0086300000000001</v>
      </c>
      <c r="X15" s="126">
        <v>16.006059999999998</v>
      </c>
      <c r="Y15" s="126">
        <v>32.989669999999997</v>
      </c>
      <c r="Z15" s="126">
        <v>24.059549999999998</v>
      </c>
      <c r="AA15" s="126">
        <v>18.055310000000002</v>
      </c>
      <c r="AB15" s="126">
        <v>72.941210000000012</v>
      </c>
      <c r="AC15" s="126">
        <v>9.4193499999999997</v>
      </c>
      <c r="AD15" s="126">
        <v>-6.6252899999999997</v>
      </c>
      <c r="AE15" s="126">
        <v>25.260439999999999</v>
      </c>
      <c r="AF15" s="126">
        <v>20.1906</v>
      </c>
      <c r="AG15" s="126">
        <v>8.2487399999999997</v>
      </c>
      <c r="AH15" s="126">
        <v>198.80347</v>
      </c>
      <c r="AI15" s="127">
        <v>47.475259999999999</v>
      </c>
      <c r="AJ15" s="127">
        <v>29.025639999999999</v>
      </c>
      <c r="AK15" s="127">
        <v>23.17662</v>
      </c>
      <c r="AL15" s="127">
        <v>8.44069</v>
      </c>
      <c r="AM15" s="127">
        <v>14.2028</v>
      </c>
      <c r="AN15" s="4"/>
      <c r="AO15" s="4"/>
      <c r="AP15" s="4"/>
      <c r="AQ15" s="4"/>
      <c r="AR15" s="4"/>
      <c r="AS15" s="4"/>
      <c r="AT15" s="4"/>
      <c r="AU15" s="4"/>
      <c r="AV15" s="4"/>
      <c r="AW15" s="4"/>
      <c r="AX15" s="4"/>
      <c r="AY15" s="4"/>
    </row>
    <row r="16" spans="1:54" ht="15" x14ac:dyDescent="0.25">
      <c r="A16" s="125">
        <f>YampaRiverInflow.TotalOutflow!A16</f>
        <v>43831</v>
      </c>
      <c r="B16" s="13"/>
      <c r="C16" s="13"/>
      <c r="D16" s="13">
        <v>32.823</v>
      </c>
      <c r="E16" s="126">
        <v>40.936629999999994</v>
      </c>
      <c r="F16" s="126">
        <v>73.067050000000009</v>
      </c>
      <c r="G16" s="126">
        <v>67.109080000000006</v>
      </c>
      <c r="H16" s="126">
        <v>85.926450000000003</v>
      </c>
      <c r="I16" s="126">
        <v>22.962630000000001</v>
      </c>
      <c r="J16" s="126">
        <v>38.586370000000002</v>
      </c>
      <c r="K16" s="126">
        <v>50.149720000000002</v>
      </c>
      <c r="L16" s="126">
        <v>73.993719999999996</v>
      </c>
      <c r="M16" s="126">
        <v>66.085639999999998</v>
      </c>
      <c r="N16" s="126">
        <v>35.41386</v>
      </c>
      <c r="O16" s="126">
        <v>73.120070000000013</v>
      </c>
      <c r="P16" s="126">
        <v>216.50864000000001</v>
      </c>
      <c r="Q16" s="126">
        <v>75.599890000000002</v>
      </c>
      <c r="R16" s="126">
        <v>153.67762999999999</v>
      </c>
      <c r="S16" s="126">
        <v>19.93974</v>
      </c>
      <c r="T16" s="126">
        <v>50.25112</v>
      </c>
      <c r="U16" s="126">
        <v>51.307099999999998</v>
      </c>
      <c r="V16" s="126">
        <v>48.592469999999999</v>
      </c>
      <c r="W16" s="126">
        <v>21.595279999999999</v>
      </c>
      <c r="X16" s="126">
        <v>50.7896</v>
      </c>
      <c r="Y16" s="126">
        <v>15.387979999999999</v>
      </c>
      <c r="Z16" s="126">
        <v>33.643239999999999</v>
      </c>
      <c r="AA16" s="126">
        <v>8.7414400000000008</v>
      </c>
      <c r="AB16" s="126">
        <v>308.55319000000003</v>
      </c>
      <c r="AC16" s="126">
        <v>17.535499999999999</v>
      </c>
      <c r="AD16" s="126">
        <v>-4.3097500000000002</v>
      </c>
      <c r="AE16" s="126">
        <v>33.658019999999993</v>
      </c>
      <c r="AF16" s="126">
        <v>9.6820599999999999</v>
      </c>
      <c r="AG16" s="126">
        <v>57.667650000000002</v>
      </c>
      <c r="AH16" s="126">
        <v>40.798379999999995</v>
      </c>
      <c r="AI16" s="127">
        <v>20.18862</v>
      </c>
      <c r="AJ16" s="127">
        <v>17.98648</v>
      </c>
      <c r="AK16" s="127">
        <v>11.416129999999999</v>
      </c>
      <c r="AL16" s="127">
        <v>26.265250000000002</v>
      </c>
      <c r="AM16" s="127">
        <v>62.10371</v>
      </c>
      <c r="AN16" s="4"/>
      <c r="AO16" s="4"/>
      <c r="AP16" s="4"/>
      <c r="AQ16" s="4"/>
      <c r="AR16" s="4"/>
      <c r="AS16" s="4"/>
      <c r="AT16" s="4"/>
      <c r="AU16" s="4"/>
      <c r="AV16" s="4"/>
      <c r="AW16" s="4"/>
      <c r="AX16" s="4"/>
      <c r="AY16" s="4"/>
    </row>
    <row r="17" spans="1:51" ht="15" x14ac:dyDescent="0.25">
      <c r="A17" s="125">
        <f>YampaRiverInflow.TotalOutflow!A17</f>
        <v>43862</v>
      </c>
      <c r="B17" s="13"/>
      <c r="C17" s="13"/>
      <c r="D17" s="13">
        <v>46.115000000000002</v>
      </c>
      <c r="E17" s="126">
        <v>66.352500000000006</v>
      </c>
      <c r="F17" s="126">
        <v>72.912189999999995</v>
      </c>
      <c r="G17" s="126">
        <v>61.891629999999999</v>
      </c>
      <c r="H17" s="126">
        <v>81.362130000000008</v>
      </c>
      <c r="I17" s="126">
        <v>65.860690000000005</v>
      </c>
      <c r="J17" s="126">
        <v>96.742260000000002</v>
      </c>
      <c r="K17" s="126">
        <v>56.577669999999998</v>
      </c>
      <c r="L17" s="126">
        <v>76.689610000000002</v>
      </c>
      <c r="M17" s="126">
        <v>27.47861</v>
      </c>
      <c r="N17" s="126">
        <v>58.670389999999998</v>
      </c>
      <c r="O17" s="126">
        <v>103.05712</v>
      </c>
      <c r="P17" s="126">
        <v>217.21960000000001</v>
      </c>
      <c r="Q17" s="126">
        <v>68.652330000000006</v>
      </c>
      <c r="R17" s="126">
        <v>95.266850000000005</v>
      </c>
      <c r="S17" s="126">
        <v>30.53435</v>
      </c>
      <c r="T17" s="126">
        <v>0.87429999999999997</v>
      </c>
      <c r="U17" s="126">
        <v>79.516630000000006</v>
      </c>
      <c r="V17" s="126">
        <v>42.740839999999999</v>
      </c>
      <c r="W17" s="126">
        <v>27.866959999999999</v>
      </c>
      <c r="X17" s="126">
        <v>42.402940000000001</v>
      </c>
      <c r="Y17" s="126">
        <v>9.2639599999999991</v>
      </c>
      <c r="Z17" s="126">
        <v>42.885899999999999</v>
      </c>
      <c r="AA17" s="126">
        <v>23.858460000000001</v>
      </c>
      <c r="AB17" s="126">
        <v>198.39957999999999</v>
      </c>
      <c r="AC17" s="126">
        <v>14.859780000000001</v>
      </c>
      <c r="AD17" s="126">
        <v>22.055709999999998</v>
      </c>
      <c r="AE17" s="126">
        <v>46.185139999999997</v>
      </c>
      <c r="AF17" s="126">
        <v>33.257949999999994</v>
      </c>
      <c r="AG17" s="126">
        <v>61.041400000000003</v>
      </c>
      <c r="AH17" s="126">
        <v>40.438339999999997</v>
      </c>
      <c r="AI17" s="127">
        <v>24.008119999999998</v>
      </c>
      <c r="AJ17" s="127">
        <v>33.928449999999998</v>
      </c>
      <c r="AK17" s="127">
        <v>39.258580000000002</v>
      </c>
      <c r="AL17" s="127">
        <v>44.198879999999996</v>
      </c>
      <c r="AM17" s="127">
        <v>81.362470000000002</v>
      </c>
      <c r="AN17" s="4"/>
      <c r="AO17" s="4"/>
      <c r="AP17" s="4"/>
      <c r="AQ17" s="4"/>
      <c r="AR17" s="4"/>
      <c r="AS17" s="4"/>
      <c r="AT17" s="4"/>
      <c r="AU17" s="4"/>
      <c r="AV17" s="4"/>
      <c r="AW17" s="4"/>
      <c r="AX17" s="4"/>
      <c r="AY17" s="4"/>
    </row>
    <row r="18" spans="1:51" ht="15" x14ac:dyDescent="0.25">
      <c r="A18" s="125">
        <f>YampaRiverInflow.TotalOutflow!A18</f>
        <v>43891</v>
      </c>
      <c r="B18" s="13"/>
      <c r="C18" s="13"/>
      <c r="D18" s="13">
        <v>4.9729999999999999</v>
      </c>
      <c r="E18" s="126">
        <v>51.192050000000002</v>
      </c>
      <c r="F18" s="126">
        <v>151.50628</v>
      </c>
      <c r="G18" s="126">
        <v>66.457669999999993</v>
      </c>
      <c r="H18" s="126">
        <v>78.140059999999991</v>
      </c>
      <c r="I18" s="126">
        <v>46.975250000000003</v>
      </c>
      <c r="J18" s="126">
        <v>33.411790000000003</v>
      </c>
      <c r="K18" s="126">
        <v>9.7218199999999992</v>
      </c>
      <c r="L18" s="126">
        <v>-6.2396000000000003</v>
      </c>
      <c r="M18" s="126">
        <v>11.97274</v>
      </c>
      <c r="N18" s="126">
        <v>69.191539999999989</v>
      </c>
      <c r="O18" s="126">
        <v>135.81139999999999</v>
      </c>
      <c r="P18" s="126">
        <v>231.93197000000001</v>
      </c>
      <c r="Q18" s="126">
        <v>51.73753</v>
      </c>
      <c r="R18" s="126">
        <v>184.00505999999999</v>
      </c>
      <c r="S18" s="126">
        <v>-49.657410000000006</v>
      </c>
      <c r="T18" s="126">
        <v>44.784990000000001</v>
      </c>
      <c r="U18" s="126">
        <v>91.549779999999998</v>
      </c>
      <c r="V18" s="126">
        <v>-1.9535199999999999</v>
      </c>
      <c r="W18" s="126">
        <v>-1.3108900000000001</v>
      </c>
      <c r="X18" s="126">
        <v>38.696649999999998</v>
      </c>
      <c r="Y18" s="126">
        <v>-25.373279999999998</v>
      </c>
      <c r="Z18" s="126">
        <v>13.9216</v>
      </c>
      <c r="AA18" s="126">
        <v>0.71389999999999998</v>
      </c>
      <c r="AB18" s="126">
        <v>113.0411</v>
      </c>
      <c r="AC18" s="126">
        <v>23.902099999999997</v>
      </c>
      <c r="AD18" s="126">
        <v>-3.2670700000000004</v>
      </c>
      <c r="AE18" s="126">
        <v>14.70945</v>
      </c>
      <c r="AF18" s="126">
        <v>-18.02298</v>
      </c>
      <c r="AG18" s="126">
        <v>19.158650000000002</v>
      </c>
      <c r="AH18" s="126">
        <v>22.104689999999998</v>
      </c>
      <c r="AI18" s="127">
        <v>14.295219999999999</v>
      </c>
      <c r="AJ18" s="127">
        <v>17.065750000000001</v>
      </c>
      <c r="AK18" s="127">
        <v>-8.489469999999999</v>
      </c>
      <c r="AL18" s="127">
        <v>9.3208599999999997</v>
      </c>
      <c r="AM18" s="127">
        <v>51.526900000000005</v>
      </c>
      <c r="AN18" s="4"/>
      <c r="AO18" s="4"/>
      <c r="AP18" s="4"/>
      <c r="AQ18" s="4"/>
      <c r="AR18" s="4"/>
      <c r="AS18" s="4"/>
      <c r="AT18" s="4"/>
      <c r="AU18" s="4"/>
      <c r="AV18" s="4"/>
      <c r="AW18" s="4"/>
      <c r="AX18" s="4"/>
      <c r="AY18" s="4"/>
    </row>
    <row r="19" spans="1:51" ht="15" x14ac:dyDescent="0.25">
      <c r="A19" s="125">
        <f>YampaRiverInflow.TotalOutflow!A19</f>
        <v>43922</v>
      </c>
      <c r="B19" s="13"/>
      <c r="C19" s="13"/>
      <c r="D19" s="13">
        <v>10.462999999999999</v>
      </c>
      <c r="E19" s="126">
        <v>38.499319999999997</v>
      </c>
      <c r="F19" s="126">
        <v>96.20026</v>
      </c>
      <c r="G19" s="126">
        <v>93.1066</v>
      </c>
      <c r="H19" s="126">
        <v>113.65612</v>
      </c>
      <c r="I19" s="126">
        <v>66.630200000000002</v>
      </c>
      <c r="J19" s="126">
        <v>71.963399999999993</v>
      </c>
      <c r="K19" s="126">
        <v>66.69935000000001</v>
      </c>
      <c r="L19" s="126">
        <v>32.739060000000002</v>
      </c>
      <c r="M19" s="126">
        <v>14.244879999999998</v>
      </c>
      <c r="N19" s="126">
        <v>31.657869999999999</v>
      </c>
      <c r="O19" s="126">
        <v>78.978619999999992</v>
      </c>
      <c r="P19" s="126">
        <v>163.68356</v>
      </c>
      <c r="Q19" s="126">
        <v>33.634209999999996</v>
      </c>
      <c r="R19" s="126">
        <v>85.047899999999998</v>
      </c>
      <c r="S19" s="126">
        <v>90.867329999999995</v>
      </c>
      <c r="T19" s="126">
        <v>42.873559999999998</v>
      </c>
      <c r="U19" s="126">
        <v>92.717320000000001</v>
      </c>
      <c r="V19" s="126">
        <v>-50.942349999999998</v>
      </c>
      <c r="W19" s="126">
        <v>-20.665459999999999</v>
      </c>
      <c r="X19" s="126">
        <v>-6.8614199999999999</v>
      </c>
      <c r="Y19" s="126">
        <v>-36.738260000000004</v>
      </c>
      <c r="Z19" s="126">
        <v>-5.1315900000000001</v>
      </c>
      <c r="AA19" s="126">
        <v>8.6379099999999998</v>
      </c>
      <c r="AB19" s="126">
        <v>92.931869999999989</v>
      </c>
      <c r="AC19" s="126">
        <v>8.7707999999999995</v>
      </c>
      <c r="AD19" s="126">
        <v>-11.025589999999999</v>
      </c>
      <c r="AE19" s="126">
        <v>-2.8896199999999999</v>
      </c>
      <c r="AF19" s="126">
        <v>-12.4717</v>
      </c>
      <c r="AG19" s="126">
        <v>37.547419999999995</v>
      </c>
      <c r="AH19" s="126">
        <v>73.938360000000003</v>
      </c>
      <c r="AI19" s="127">
        <v>23.613019999999999</v>
      </c>
      <c r="AJ19" s="127">
        <v>12.379110000000001</v>
      </c>
      <c r="AK19" s="127">
        <v>-15.7683</v>
      </c>
      <c r="AL19" s="127">
        <v>-8.9777900000000006</v>
      </c>
      <c r="AM19" s="127">
        <v>26.227169999999997</v>
      </c>
      <c r="AN19" s="4"/>
      <c r="AO19" s="4"/>
      <c r="AP19" s="4"/>
      <c r="AQ19" s="4"/>
      <c r="AR19" s="4"/>
      <c r="AS19" s="4"/>
      <c r="AT19" s="4"/>
      <c r="AU19" s="4"/>
      <c r="AV19" s="4"/>
      <c r="AW19" s="4"/>
      <c r="AX19" s="4"/>
      <c r="AY19" s="4"/>
    </row>
    <row r="20" spans="1:51" ht="15" x14ac:dyDescent="0.25">
      <c r="A20" s="125">
        <f>YampaRiverInflow.TotalOutflow!A20</f>
        <v>43952</v>
      </c>
      <c r="B20" s="13"/>
      <c r="C20" s="13"/>
      <c r="D20" s="13">
        <v>-3.972</v>
      </c>
      <c r="E20" s="126">
        <v>76.283210000000011</v>
      </c>
      <c r="F20" s="126">
        <v>160.22148999999999</v>
      </c>
      <c r="G20" s="126">
        <v>79.716399999999993</v>
      </c>
      <c r="H20" s="126">
        <v>34.539989999999996</v>
      </c>
      <c r="I20" s="126">
        <v>-75.702719999999999</v>
      </c>
      <c r="J20" s="126">
        <v>26.673189999999998</v>
      </c>
      <c r="K20" s="126">
        <v>47.744349999999997</v>
      </c>
      <c r="L20" s="126">
        <v>-46.262440000000005</v>
      </c>
      <c r="M20" s="126">
        <v>-30.300249999999998</v>
      </c>
      <c r="N20" s="126">
        <v>12.60849</v>
      </c>
      <c r="O20" s="126">
        <v>48.945730000000005</v>
      </c>
      <c r="P20" s="126">
        <v>120.83439999999999</v>
      </c>
      <c r="Q20" s="126">
        <v>43.791910000000001</v>
      </c>
      <c r="R20" s="126">
        <v>143.51311999999999</v>
      </c>
      <c r="S20" s="126">
        <v>14.462389999999999</v>
      </c>
      <c r="T20" s="126">
        <v>25.07938</v>
      </c>
      <c r="U20" s="126">
        <v>110.48378</v>
      </c>
      <c r="V20" s="126">
        <v>4.4198699999999995</v>
      </c>
      <c r="W20" s="126">
        <v>-9.4710400000000003</v>
      </c>
      <c r="X20" s="126">
        <v>-11.55878</v>
      </c>
      <c r="Y20" s="126">
        <v>-20.12107</v>
      </c>
      <c r="Z20" s="126">
        <v>-6.2686999999999999</v>
      </c>
      <c r="AA20" s="126">
        <v>3.8273699999999997</v>
      </c>
      <c r="AB20" s="126">
        <v>135.48492000000002</v>
      </c>
      <c r="AC20" s="126">
        <v>-18.09918</v>
      </c>
      <c r="AD20" s="126">
        <v>-26.76895</v>
      </c>
      <c r="AE20" s="126">
        <v>12.218399999999999</v>
      </c>
      <c r="AF20" s="126">
        <v>8.8367199999999997</v>
      </c>
      <c r="AG20" s="126">
        <v>40.216769999999997</v>
      </c>
      <c r="AH20" s="126">
        <v>62.942929999999997</v>
      </c>
      <c r="AI20" s="127">
        <v>-7.97098</v>
      </c>
      <c r="AJ20" s="127">
        <v>-0.19831000000000001</v>
      </c>
      <c r="AK20" s="127">
        <v>-19.161000000000001</v>
      </c>
      <c r="AL20" s="127">
        <v>-13.035030000000001</v>
      </c>
      <c r="AM20" s="127">
        <v>50.601709999999997</v>
      </c>
      <c r="AN20" s="4"/>
      <c r="AO20" s="4"/>
      <c r="AP20" s="4"/>
      <c r="AQ20" s="4"/>
      <c r="AR20" s="4"/>
      <c r="AS20" s="4"/>
      <c r="AT20" s="4"/>
      <c r="AU20" s="4"/>
      <c r="AV20" s="4"/>
      <c r="AW20" s="4"/>
      <c r="AX20" s="4"/>
      <c r="AY20" s="4"/>
    </row>
    <row r="21" spans="1:51" ht="15" x14ac:dyDescent="0.25">
      <c r="A21" s="125">
        <f>YampaRiverInflow.TotalOutflow!A21</f>
        <v>43983</v>
      </c>
      <c r="B21" s="13"/>
      <c r="C21" s="13"/>
      <c r="D21" s="13">
        <v>-22.007999999999999</v>
      </c>
      <c r="E21" s="126">
        <v>12.11844</v>
      </c>
      <c r="F21" s="126">
        <v>-24.413979999999999</v>
      </c>
      <c r="G21" s="126">
        <v>59.826749999999997</v>
      </c>
      <c r="H21" s="126">
        <v>109.47535999999999</v>
      </c>
      <c r="I21" s="126">
        <v>52.728230000000003</v>
      </c>
      <c r="J21" s="126">
        <v>39.237310000000001</v>
      </c>
      <c r="K21" s="126">
        <v>-5.3495100000000004</v>
      </c>
      <c r="L21" s="126">
        <v>-3.2524600000000001</v>
      </c>
      <c r="M21" s="126">
        <v>22.28257</v>
      </c>
      <c r="N21" s="126">
        <v>74.744810000000001</v>
      </c>
      <c r="O21" s="126">
        <v>-3.0993200000000001</v>
      </c>
      <c r="P21" s="126">
        <v>7.29115</v>
      </c>
      <c r="Q21" s="126">
        <v>-5.7815200000000004</v>
      </c>
      <c r="R21" s="126">
        <v>44.457190000000004</v>
      </c>
      <c r="S21" s="126">
        <v>6.8165200000000006</v>
      </c>
      <c r="T21" s="126">
        <v>-20.784119999999998</v>
      </c>
      <c r="U21" s="126">
        <v>54.98883</v>
      </c>
      <c r="V21" s="126">
        <v>15.635149999999999</v>
      </c>
      <c r="W21" s="126">
        <v>-4.4930099999999999</v>
      </c>
      <c r="X21" s="126">
        <v>-44.942190000000004</v>
      </c>
      <c r="Y21" s="126">
        <v>-28.13184</v>
      </c>
      <c r="Z21" s="126">
        <v>-44.289410000000004</v>
      </c>
      <c r="AA21" s="126">
        <v>-35.671800000000005</v>
      </c>
      <c r="AB21" s="126">
        <v>27.88485</v>
      </c>
      <c r="AC21" s="126">
        <v>-19.299349999999997</v>
      </c>
      <c r="AD21" s="126">
        <v>-31.8673</v>
      </c>
      <c r="AE21" s="126">
        <v>12.303469999999999</v>
      </c>
      <c r="AF21" s="126">
        <v>-30.751990000000003</v>
      </c>
      <c r="AG21" s="126">
        <v>-8.8943600000000007</v>
      </c>
      <c r="AH21" s="126">
        <v>32.357529999999997</v>
      </c>
      <c r="AI21" s="127">
        <v>-19.29664</v>
      </c>
      <c r="AJ21" s="127">
        <v>-30.338090000000001</v>
      </c>
      <c r="AK21" s="127">
        <v>-26.509810000000002</v>
      </c>
      <c r="AL21" s="127">
        <v>-10.61144</v>
      </c>
      <c r="AM21" s="127">
        <v>25.167849999999998</v>
      </c>
      <c r="AN21" s="4"/>
      <c r="AO21" s="4"/>
      <c r="AP21" s="4"/>
      <c r="AQ21" s="4"/>
      <c r="AR21" s="4"/>
      <c r="AS21" s="4"/>
      <c r="AT21" s="4"/>
      <c r="AU21" s="4"/>
      <c r="AV21" s="4"/>
      <c r="AW21" s="4"/>
      <c r="AX21" s="4"/>
      <c r="AY21" s="4"/>
    </row>
    <row r="22" spans="1:51" ht="15" x14ac:dyDescent="0.25">
      <c r="A22" s="125">
        <f>YampaRiverInflow.TotalOutflow!A22</f>
        <v>44013</v>
      </c>
      <c r="B22" s="13"/>
      <c r="C22" s="13"/>
      <c r="D22" s="13">
        <v>25.677</v>
      </c>
      <c r="E22" s="126">
        <v>43.604440000000004</v>
      </c>
      <c r="F22" s="126">
        <v>162.26229999999998</v>
      </c>
      <c r="G22" s="126">
        <v>263.92844000000002</v>
      </c>
      <c r="H22" s="126">
        <v>81.789079999999998</v>
      </c>
      <c r="I22" s="126">
        <v>-37.088639999999998</v>
      </c>
      <c r="J22" s="126">
        <v>41.058320000000002</v>
      </c>
      <c r="K22" s="126">
        <v>23.067810000000001</v>
      </c>
      <c r="L22" s="126">
        <v>96.231220000000008</v>
      </c>
      <c r="M22" s="126">
        <v>36.173430000000003</v>
      </c>
      <c r="N22" s="126">
        <v>14.53885</v>
      </c>
      <c r="O22" s="126">
        <v>48.365290000000002</v>
      </c>
      <c r="P22" s="126">
        <v>13.52698</v>
      </c>
      <c r="Q22" s="126">
        <v>41.234610000000004</v>
      </c>
      <c r="R22" s="126">
        <v>51.91695</v>
      </c>
      <c r="S22" s="126">
        <v>63.193040000000003</v>
      </c>
      <c r="T22" s="126">
        <v>38.002940000000002</v>
      </c>
      <c r="U22" s="126">
        <v>100.30158999999999</v>
      </c>
      <c r="V22" s="126">
        <v>89.86345</v>
      </c>
      <c r="W22" s="126">
        <v>-26.052589999999999</v>
      </c>
      <c r="X22" s="126">
        <v>-16.813580000000002</v>
      </c>
      <c r="Y22" s="126">
        <v>9.49343</v>
      </c>
      <c r="Z22" s="126">
        <v>3.8433299999999999</v>
      </c>
      <c r="AA22" s="126">
        <v>-10.612440000000001</v>
      </c>
      <c r="AB22" s="126">
        <v>41.559800000000003</v>
      </c>
      <c r="AC22" s="126">
        <v>2.9969000000000001</v>
      </c>
      <c r="AD22" s="126">
        <v>6.9309099999999999</v>
      </c>
      <c r="AE22" s="126">
        <v>11.99058</v>
      </c>
      <c r="AF22" s="126">
        <v>-16.260439999999999</v>
      </c>
      <c r="AG22" s="126">
        <v>-22.835750000000001</v>
      </c>
      <c r="AH22" s="126">
        <v>21.93834</v>
      </c>
      <c r="AI22" s="127">
        <v>36.23865</v>
      </c>
      <c r="AJ22" s="127">
        <v>36.61777</v>
      </c>
      <c r="AK22" s="127">
        <v>9.9708400000000008</v>
      </c>
      <c r="AL22" s="127">
        <v>18.92069</v>
      </c>
      <c r="AM22" s="127">
        <v>11.734999999999999</v>
      </c>
      <c r="AN22" s="4"/>
      <c r="AO22" s="4"/>
      <c r="AP22" s="4"/>
      <c r="AQ22" s="4"/>
      <c r="AR22" s="4"/>
      <c r="AS22" s="4"/>
      <c r="AT22" s="4"/>
      <c r="AU22" s="4"/>
      <c r="AV22" s="4"/>
      <c r="AW22" s="4"/>
      <c r="AX22" s="4"/>
      <c r="AY22" s="4"/>
    </row>
    <row r="23" spans="1:51" ht="15" x14ac:dyDescent="0.25">
      <c r="A23" s="125">
        <f>YampaRiverInflow.TotalOutflow!A23</f>
        <v>44044</v>
      </c>
      <c r="B23" s="13"/>
      <c r="C23" s="13"/>
      <c r="D23" s="13">
        <v>49.618000000000002</v>
      </c>
      <c r="E23" s="126">
        <v>69.949160000000006</v>
      </c>
      <c r="F23" s="126">
        <v>173.46905999999998</v>
      </c>
      <c r="G23" s="126">
        <v>181.92004</v>
      </c>
      <c r="H23" s="126">
        <v>27.910540000000001</v>
      </c>
      <c r="I23" s="126">
        <v>47.18244</v>
      </c>
      <c r="J23" s="126">
        <v>96.179249999999996</v>
      </c>
      <c r="K23" s="126">
        <v>61.017019999999995</v>
      </c>
      <c r="L23" s="126">
        <v>51.164999999999999</v>
      </c>
      <c r="M23" s="126">
        <v>53.872199999999999</v>
      </c>
      <c r="N23" s="126">
        <v>72.455490000000012</v>
      </c>
      <c r="O23" s="126">
        <v>75.402380000000008</v>
      </c>
      <c r="P23" s="126">
        <v>106.43533000000001</v>
      </c>
      <c r="Q23" s="126">
        <v>67.57383999999999</v>
      </c>
      <c r="R23" s="126">
        <v>52.7256</v>
      </c>
      <c r="S23" s="126">
        <v>30.167000000000002</v>
      </c>
      <c r="T23" s="126">
        <v>95.579899999999995</v>
      </c>
      <c r="U23" s="126">
        <v>79.560249999999996</v>
      </c>
      <c r="V23" s="126">
        <v>70.709090000000003</v>
      </c>
      <c r="W23" s="126">
        <v>34.237900000000003</v>
      </c>
      <c r="X23" s="126">
        <v>44.544559999999997</v>
      </c>
      <c r="Y23" s="126">
        <v>14.0466</v>
      </c>
      <c r="Z23" s="126">
        <v>56.732959999999999</v>
      </c>
      <c r="AA23" s="126">
        <v>22.905419999999999</v>
      </c>
      <c r="AB23" s="126">
        <v>62.430010000000003</v>
      </c>
      <c r="AC23" s="126">
        <v>21.733169999999998</v>
      </c>
      <c r="AD23" s="126">
        <v>32.04927</v>
      </c>
      <c r="AE23" s="126">
        <v>31.077919999999999</v>
      </c>
      <c r="AF23" s="126">
        <v>9.1049699999999998</v>
      </c>
      <c r="AG23" s="126">
        <v>11.513950000000001</v>
      </c>
      <c r="AH23" s="126">
        <v>35.979999999999997</v>
      </c>
      <c r="AI23" s="127">
        <v>89.903379999999999</v>
      </c>
      <c r="AJ23" s="127">
        <v>51.304139999999997</v>
      </c>
      <c r="AK23" s="127">
        <v>54.512869999999999</v>
      </c>
      <c r="AL23" s="127">
        <v>55.313870000000001</v>
      </c>
      <c r="AM23" s="127">
        <v>113.31216000000001</v>
      </c>
      <c r="AN23" s="4"/>
      <c r="AO23" s="4"/>
      <c r="AP23" s="4"/>
      <c r="AQ23" s="4"/>
      <c r="AR23" s="4"/>
      <c r="AS23" s="4"/>
      <c r="AT23" s="4"/>
      <c r="AU23" s="4"/>
      <c r="AV23" s="4"/>
      <c r="AW23" s="4"/>
      <c r="AX23" s="4"/>
      <c r="AY23" s="4"/>
    </row>
    <row r="24" spans="1:51" ht="15" x14ac:dyDescent="0.25">
      <c r="A24" s="125">
        <f>YampaRiverInflow.TotalOutflow!A24</f>
        <v>44075</v>
      </c>
      <c r="B24" s="13"/>
      <c r="C24" s="13"/>
      <c r="D24" s="13">
        <v>49.561</v>
      </c>
      <c r="E24" s="126">
        <v>67.976089999999999</v>
      </c>
      <c r="F24" s="126">
        <v>58.039279999999998</v>
      </c>
      <c r="G24" s="126">
        <v>49.537279999999996</v>
      </c>
      <c r="H24" s="126">
        <v>48.147349999999996</v>
      </c>
      <c r="I24" s="126">
        <v>19.100849999999998</v>
      </c>
      <c r="J24" s="126">
        <v>44.182519999999997</v>
      </c>
      <c r="K24" s="126">
        <v>39.570800000000006</v>
      </c>
      <c r="L24" s="126">
        <v>60.816720000000004</v>
      </c>
      <c r="M24" s="126">
        <v>123.70398</v>
      </c>
      <c r="N24" s="126">
        <v>66.820329999999998</v>
      </c>
      <c r="O24" s="126">
        <v>67.131079999999997</v>
      </c>
      <c r="P24" s="126">
        <v>74.204390000000004</v>
      </c>
      <c r="Q24" s="126">
        <v>60.767949999999999</v>
      </c>
      <c r="R24" s="126">
        <v>44.842580000000005</v>
      </c>
      <c r="S24" s="126">
        <v>21.581499999999998</v>
      </c>
      <c r="T24" s="126">
        <v>40.702069999999999</v>
      </c>
      <c r="U24" s="126">
        <v>105.37634</v>
      </c>
      <c r="V24" s="126">
        <v>66.257890000000003</v>
      </c>
      <c r="W24" s="126">
        <v>1.6861700000000002</v>
      </c>
      <c r="X24" s="126">
        <v>30.615169999999999</v>
      </c>
      <c r="Y24" s="126">
        <v>57.502429999999997</v>
      </c>
      <c r="Z24" s="126">
        <v>34.311339999999994</v>
      </c>
      <c r="AA24" s="126">
        <v>33.011309999999995</v>
      </c>
      <c r="AB24" s="126">
        <v>31.35323</v>
      </c>
      <c r="AC24" s="126">
        <v>-3.86361</v>
      </c>
      <c r="AD24" s="126">
        <v>15.656870000000001</v>
      </c>
      <c r="AE24" s="126">
        <v>22.814970000000002</v>
      </c>
      <c r="AF24" s="126">
        <v>11.3721</v>
      </c>
      <c r="AG24" s="126">
        <v>27.015340000000002</v>
      </c>
      <c r="AH24" s="126">
        <v>19.485970000000002</v>
      </c>
      <c r="AI24" s="127">
        <v>51.889110000000002</v>
      </c>
      <c r="AJ24" s="127">
        <v>69.938880000000012</v>
      </c>
      <c r="AK24" s="127">
        <v>85.735799999999998</v>
      </c>
      <c r="AL24" s="127">
        <v>28.291240000000002</v>
      </c>
      <c r="AM24" s="127">
        <v>61.583260000000003</v>
      </c>
      <c r="AN24" s="4"/>
      <c r="AO24" s="4"/>
      <c r="AP24" s="4"/>
      <c r="AQ24" s="4"/>
      <c r="AR24" s="4"/>
      <c r="AS24" s="4"/>
      <c r="AT24" s="4"/>
      <c r="AU24" s="4"/>
      <c r="AV24" s="4"/>
      <c r="AW24" s="4"/>
      <c r="AX24" s="4"/>
      <c r="AY24" s="4"/>
    </row>
    <row r="25" spans="1:51" ht="15" x14ac:dyDescent="0.25">
      <c r="A25" s="125">
        <f>YampaRiverInflow.TotalOutflow!A25</f>
        <v>44105</v>
      </c>
      <c r="B25" s="13"/>
      <c r="C25" s="13"/>
      <c r="D25" s="13">
        <v>25.135000000000002</v>
      </c>
      <c r="E25" s="126">
        <v>44.708550000000002</v>
      </c>
      <c r="F25" s="126">
        <v>94.210949999999997</v>
      </c>
      <c r="G25" s="126">
        <v>62.611580000000004</v>
      </c>
      <c r="H25" s="126">
        <v>44.29318</v>
      </c>
      <c r="I25" s="126">
        <v>76.503590000000003</v>
      </c>
      <c r="J25" s="126">
        <v>31.99305</v>
      </c>
      <c r="K25" s="126">
        <v>68.755240000000001</v>
      </c>
      <c r="L25" s="126">
        <v>34.473959999999998</v>
      </c>
      <c r="M25" s="126">
        <v>-5.0724499999999999</v>
      </c>
      <c r="N25" s="126">
        <v>8.4032400000000003</v>
      </c>
      <c r="O25" s="126">
        <v>58.572089999999996</v>
      </c>
      <c r="P25" s="126">
        <v>26.536560000000001</v>
      </c>
      <c r="Q25" s="126">
        <v>30.619790000000002</v>
      </c>
      <c r="R25" s="126">
        <v>17.437549999999998</v>
      </c>
      <c r="S25" s="126">
        <v>-6.8582700000000001</v>
      </c>
      <c r="T25" s="126">
        <v>-5.2950000000000004E-2</v>
      </c>
      <c r="U25" s="126">
        <v>34.554230000000004</v>
      </c>
      <c r="V25" s="126">
        <v>-2.5649999999999999</v>
      </c>
      <c r="W25" s="126">
        <v>14.550549999999999</v>
      </c>
      <c r="X25" s="126">
        <v>-9.9389500000000002</v>
      </c>
      <c r="Y25" s="126">
        <v>23.19021</v>
      </c>
      <c r="Z25" s="126">
        <v>-14.36961</v>
      </c>
      <c r="AA25" s="126">
        <v>71.068789999999993</v>
      </c>
      <c r="AB25" s="126">
        <v>6.2742899999999997</v>
      </c>
      <c r="AC25" s="126">
        <v>27.342230000000001</v>
      </c>
      <c r="AD25" s="126">
        <v>-0.23946999999999999</v>
      </c>
      <c r="AE25" s="126">
        <v>-2.2455599999999998</v>
      </c>
      <c r="AF25" s="126">
        <v>-16.214659999999999</v>
      </c>
      <c r="AG25" s="126">
        <v>31.133290000000002</v>
      </c>
      <c r="AH25" s="126">
        <v>10.062709999999999</v>
      </c>
      <c r="AI25" s="127">
        <v>26.87743</v>
      </c>
      <c r="AJ25" s="127">
        <v>16.168790000000001</v>
      </c>
      <c r="AK25" s="127">
        <v>10.55016</v>
      </c>
      <c r="AL25" s="127">
        <v>53.043779999999998</v>
      </c>
      <c r="AM25" s="127">
        <v>3.4746300000000003</v>
      </c>
      <c r="AN25" s="4"/>
      <c r="AO25" s="4"/>
      <c r="AP25" s="4"/>
      <c r="AQ25" s="4"/>
      <c r="AR25" s="4"/>
      <c r="AS25" s="4"/>
      <c r="AT25" s="4"/>
      <c r="AU25" s="4"/>
      <c r="AV25" s="4"/>
      <c r="AW25" s="4"/>
      <c r="AX25" s="4"/>
      <c r="AY25" s="4"/>
    </row>
    <row r="26" spans="1:51" ht="15" x14ac:dyDescent="0.25">
      <c r="A26" s="125">
        <f>YampaRiverInflow.TotalOutflow!A26</f>
        <v>44136</v>
      </c>
      <c r="B26" s="13"/>
      <c r="C26" s="13"/>
      <c r="D26" s="13">
        <v>28.291</v>
      </c>
      <c r="E26" s="126">
        <v>96.544960000000003</v>
      </c>
      <c r="F26" s="126">
        <v>74.925269999999998</v>
      </c>
      <c r="G26" s="126">
        <v>84.97354</v>
      </c>
      <c r="H26" s="126">
        <v>44.572330000000001</v>
      </c>
      <c r="I26" s="126">
        <v>61.21857</v>
      </c>
      <c r="J26" s="126">
        <v>61.653169999999996</v>
      </c>
      <c r="K26" s="126">
        <v>14.882989999999999</v>
      </c>
      <c r="L26" s="126">
        <v>-19.204990000000002</v>
      </c>
      <c r="M26" s="126">
        <v>-1.52424</v>
      </c>
      <c r="N26" s="126">
        <v>18.457650000000001</v>
      </c>
      <c r="O26" s="126">
        <v>34.945860000000003</v>
      </c>
      <c r="P26" s="126">
        <v>47.466260000000005</v>
      </c>
      <c r="Q26" s="126">
        <v>4.8053999999999997</v>
      </c>
      <c r="R26" s="126">
        <v>35.269769999999994</v>
      </c>
      <c r="S26" s="126">
        <v>42.339680000000001</v>
      </c>
      <c r="T26" s="126">
        <v>55.028739999999999</v>
      </c>
      <c r="U26" s="126">
        <v>49.55097</v>
      </c>
      <c r="V26" s="126">
        <v>12.85075</v>
      </c>
      <c r="W26" s="126">
        <v>-5.0983599999999996</v>
      </c>
      <c r="X26" s="126">
        <v>3.7396100000000003</v>
      </c>
      <c r="Y26" s="126">
        <v>5.9197799999999994</v>
      </c>
      <c r="Z26" s="126">
        <v>13.224440000000001</v>
      </c>
      <c r="AA26" s="126">
        <v>88.19019999999999</v>
      </c>
      <c r="AB26" s="126">
        <v>3.3384200000000002</v>
      </c>
      <c r="AC26" s="126">
        <v>9.6611499999999992</v>
      </c>
      <c r="AD26" s="126">
        <v>28.934830000000002</v>
      </c>
      <c r="AE26" s="126">
        <v>23.146419999999999</v>
      </c>
      <c r="AF26" s="126">
        <v>6.9311699999999998</v>
      </c>
      <c r="AG26" s="126">
        <v>-18.565669999999997</v>
      </c>
      <c r="AH26" s="126">
        <v>6.0730000000000004</v>
      </c>
      <c r="AI26" s="127">
        <v>25.847069999999999</v>
      </c>
      <c r="AJ26" s="127">
        <v>73.871279999999999</v>
      </c>
      <c r="AK26" s="127">
        <v>16.733310000000003</v>
      </c>
      <c r="AL26" s="127">
        <v>13.000729999999999</v>
      </c>
      <c r="AM26" s="127">
        <v>60.45805</v>
      </c>
      <c r="AN26" s="4"/>
      <c r="AO26" s="4"/>
      <c r="AP26" s="4"/>
      <c r="AQ26" s="4"/>
      <c r="AR26" s="4"/>
      <c r="AS26" s="4"/>
      <c r="AT26" s="4"/>
      <c r="AU26" s="4"/>
      <c r="AV26" s="4"/>
      <c r="AW26" s="4"/>
      <c r="AX26" s="4"/>
      <c r="AY26" s="4"/>
    </row>
    <row r="27" spans="1:51" ht="15" x14ac:dyDescent="0.25">
      <c r="A27" s="125">
        <f>YampaRiverInflow.TotalOutflow!A27</f>
        <v>44166</v>
      </c>
      <c r="B27" s="13"/>
      <c r="C27" s="13"/>
      <c r="D27" s="13">
        <v>8.0760000000000005</v>
      </c>
      <c r="E27" s="126">
        <v>119.91215</v>
      </c>
      <c r="F27" s="126">
        <v>105.89599000000001</v>
      </c>
      <c r="G27" s="126">
        <v>94.589410000000001</v>
      </c>
      <c r="H27" s="126">
        <v>51.131320000000002</v>
      </c>
      <c r="I27" s="126">
        <v>61.849769999999999</v>
      </c>
      <c r="J27" s="126">
        <v>34.074580000000005</v>
      </c>
      <c r="K27" s="126">
        <v>38.824640000000002</v>
      </c>
      <c r="L27" s="126">
        <v>35.952129999999997</v>
      </c>
      <c r="M27" s="126">
        <v>20.8627</v>
      </c>
      <c r="N27" s="126">
        <v>57.803160000000005</v>
      </c>
      <c r="O27" s="126">
        <v>92.029710000000009</v>
      </c>
      <c r="P27" s="126">
        <v>54.482939999999999</v>
      </c>
      <c r="Q27" s="126">
        <v>74.188720000000004</v>
      </c>
      <c r="R27" s="126">
        <v>20.86449</v>
      </c>
      <c r="S27" s="126">
        <v>23.802630000000001</v>
      </c>
      <c r="T27" s="126">
        <v>17.31991</v>
      </c>
      <c r="U27" s="126">
        <v>3.7025900000000003</v>
      </c>
      <c r="V27" s="126">
        <v>4.0086300000000001</v>
      </c>
      <c r="W27" s="126">
        <v>16.006059999999998</v>
      </c>
      <c r="X27" s="126">
        <v>32.989669999999997</v>
      </c>
      <c r="Y27" s="126">
        <v>24.059549999999998</v>
      </c>
      <c r="Z27" s="126">
        <v>18.055310000000002</v>
      </c>
      <c r="AA27" s="126">
        <v>72.941210000000012</v>
      </c>
      <c r="AB27" s="126">
        <v>9.4193499999999997</v>
      </c>
      <c r="AC27" s="126">
        <v>-6.6252899999999997</v>
      </c>
      <c r="AD27" s="126">
        <v>25.260439999999999</v>
      </c>
      <c r="AE27" s="126">
        <v>20.1906</v>
      </c>
      <c r="AF27" s="126">
        <v>8.2487399999999997</v>
      </c>
      <c r="AG27" s="126">
        <v>198.80347</v>
      </c>
      <c r="AH27" s="126">
        <v>47.475259999999999</v>
      </c>
      <c r="AI27" s="127">
        <v>29.025639999999999</v>
      </c>
      <c r="AJ27" s="127">
        <v>23.17662</v>
      </c>
      <c r="AK27" s="127">
        <v>8.44069</v>
      </c>
      <c r="AL27" s="127">
        <v>14.2028</v>
      </c>
      <c r="AM27" s="127">
        <v>16.20814</v>
      </c>
      <c r="AN27" s="4"/>
      <c r="AO27" s="4"/>
      <c r="AP27" s="4"/>
      <c r="AQ27" s="4"/>
      <c r="AR27" s="4"/>
      <c r="AS27" s="4"/>
      <c r="AT27" s="4"/>
      <c r="AU27" s="4"/>
      <c r="AV27" s="4"/>
      <c r="AW27" s="4"/>
      <c r="AX27" s="4"/>
      <c r="AY27" s="4"/>
    </row>
    <row r="28" spans="1:51" ht="15" x14ac:dyDescent="0.25">
      <c r="A28" s="125">
        <f>YampaRiverInflow.TotalOutflow!A28</f>
        <v>44197</v>
      </c>
      <c r="B28" s="13"/>
      <c r="C28" s="13"/>
      <c r="D28" s="13">
        <v>32.82</v>
      </c>
      <c r="E28" s="126">
        <v>73.067050000000009</v>
      </c>
      <c r="F28" s="126">
        <v>67.109080000000006</v>
      </c>
      <c r="G28" s="126">
        <v>85.926450000000003</v>
      </c>
      <c r="H28" s="126">
        <v>22.962630000000001</v>
      </c>
      <c r="I28" s="126">
        <v>38.586370000000002</v>
      </c>
      <c r="J28" s="126">
        <v>50.149720000000002</v>
      </c>
      <c r="K28" s="126">
        <v>73.993719999999996</v>
      </c>
      <c r="L28" s="126">
        <v>66.085639999999998</v>
      </c>
      <c r="M28" s="126">
        <v>35.41386</v>
      </c>
      <c r="N28" s="126">
        <v>73.120070000000013</v>
      </c>
      <c r="O28" s="126">
        <v>216.50864000000001</v>
      </c>
      <c r="P28" s="126">
        <v>75.599890000000002</v>
      </c>
      <c r="Q28" s="126">
        <v>153.67762999999999</v>
      </c>
      <c r="R28" s="126">
        <v>19.93974</v>
      </c>
      <c r="S28" s="126">
        <v>50.25112</v>
      </c>
      <c r="T28" s="126">
        <v>51.307099999999998</v>
      </c>
      <c r="U28" s="126">
        <v>48.592469999999999</v>
      </c>
      <c r="V28" s="126">
        <v>21.595279999999999</v>
      </c>
      <c r="W28" s="126">
        <v>50.7896</v>
      </c>
      <c r="X28" s="126">
        <v>15.387979999999999</v>
      </c>
      <c r="Y28" s="126">
        <v>33.643239999999999</v>
      </c>
      <c r="Z28" s="126">
        <v>8.7414400000000008</v>
      </c>
      <c r="AA28" s="126">
        <v>308.55319000000003</v>
      </c>
      <c r="AB28" s="126">
        <v>17.535499999999999</v>
      </c>
      <c r="AC28" s="126">
        <v>-4.3097500000000002</v>
      </c>
      <c r="AD28" s="126">
        <v>33.658019999999993</v>
      </c>
      <c r="AE28" s="126">
        <v>9.6820599999999999</v>
      </c>
      <c r="AF28" s="126">
        <v>57.667650000000002</v>
      </c>
      <c r="AG28" s="126">
        <v>40.798379999999995</v>
      </c>
      <c r="AH28" s="126">
        <v>20.18862</v>
      </c>
      <c r="AI28" s="127">
        <v>17.98648</v>
      </c>
      <c r="AJ28" s="127">
        <v>11.416129999999999</v>
      </c>
      <c r="AK28" s="127">
        <v>26.265250000000002</v>
      </c>
      <c r="AL28" s="127">
        <v>62.10371</v>
      </c>
      <c r="AM28" s="127">
        <v>34.369769999999995</v>
      </c>
      <c r="AN28" s="4"/>
      <c r="AO28" s="4"/>
      <c r="AP28" s="4"/>
      <c r="AQ28" s="4"/>
      <c r="AR28" s="4"/>
      <c r="AS28" s="4"/>
      <c r="AT28" s="4"/>
      <c r="AU28" s="4"/>
      <c r="AV28" s="4"/>
      <c r="AW28" s="4"/>
      <c r="AX28" s="4"/>
      <c r="AY28" s="4"/>
    </row>
    <row r="29" spans="1:51" ht="15" x14ac:dyDescent="0.25">
      <c r="A29" s="125">
        <f>YampaRiverInflow.TotalOutflow!A29</f>
        <v>44228</v>
      </c>
      <c r="B29" s="13"/>
      <c r="C29" s="13"/>
      <c r="D29" s="13">
        <v>46.11</v>
      </c>
      <c r="E29" s="126">
        <v>72.912189999999995</v>
      </c>
      <c r="F29" s="126">
        <v>61.891629999999999</v>
      </c>
      <c r="G29" s="126">
        <v>81.362130000000008</v>
      </c>
      <c r="H29" s="126">
        <v>65.860690000000005</v>
      </c>
      <c r="I29" s="126">
        <v>96.742260000000002</v>
      </c>
      <c r="J29" s="126">
        <v>56.577669999999998</v>
      </c>
      <c r="K29" s="126">
        <v>76.689610000000002</v>
      </c>
      <c r="L29" s="126">
        <v>27.47861</v>
      </c>
      <c r="M29" s="126">
        <v>58.670389999999998</v>
      </c>
      <c r="N29" s="126">
        <v>103.05712</v>
      </c>
      <c r="O29" s="126">
        <v>217.21960000000001</v>
      </c>
      <c r="P29" s="126">
        <v>68.652330000000006</v>
      </c>
      <c r="Q29" s="126">
        <v>95.266850000000005</v>
      </c>
      <c r="R29" s="126">
        <v>30.53435</v>
      </c>
      <c r="S29" s="126">
        <v>0.87429999999999997</v>
      </c>
      <c r="T29" s="126">
        <v>79.516630000000006</v>
      </c>
      <c r="U29" s="126">
        <v>42.740839999999999</v>
      </c>
      <c r="V29" s="126">
        <v>27.866959999999999</v>
      </c>
      <c r="W29" s="126">
        <v>42.402940000000001</v>
      </c>
      <c r="X29" s="126">
        <v>9.2639599999999991</v>
      </c>
      <c r="Y29" s="126">
        <v>42.885899999999999</v>
      </c>
      <c r="Z29" s="126">
        <v>23.858460000000001</v>
      </c>
      <c r="AA29" s="126">
        <v>198.39957999999999</v>
      </c>
      <c r="AB29" s="126">
        <v>14.859780000000001</v>
      </c>
      <c r="AC29" s="126">
        <v>22.055709999999998</v>
      </c>
      <c r="AD29" s="126">
        <v>46.185139999999997</v>
      </c>
      <c r="AE29" s="126">
        <v>33.257949999999994</v>
      </c>
      <c r="AF29" s="126">
        <v>61.041400000000003</v>
      </c>
      <c r="AG29" s="126">
        <v>40.438339999999997</v>
      </c>
      <c r="AH29" s="126">
        <v>24.008119999999998</v>
      </c>
      <c r="AI29" s="127">
        <v>33.928449999999998</v>
      </c>
      <c r="AJ29" s="127">
        <v>39.258580000000002</v>
      </c>
      <c r="AK29" s="127">
        <v>44.198879999999996</v>
      </c>
      <c r="AL29" s="127">
        <v>81.362470000000002</v>
      </c>
      <c r="AM29" s="127">
        <v>51.700089999999996</v>
      </c>
      <c r="AN29" s="4"/>
      <c r="AO29" s="4"/>
      <c r="AP29" s="4"/>
      <c r="AQ29" s="4"/>
      <c r="AR29" s="4"/>
      <c r="AS29" s="4"/>
      <c r="AT29" s="4"/>
      <c r="AU29" s="4"/>
      <c r="AV29" s="4"/>
      <c r="AW29" s="4"/>
      <c r="AX29" s="4"/>
      <c r="AY29" s="4"/>
    </row>
    <row r="30" spans="1:51" ht="15" x14ac:dyDescent="0.25">
      <c r="A30" s="125">
        <f>YampaRiverInflow.TotalOutflow!A30</f>
        <v>44256</v>
      </c>
      <c r="B30" s="13"/>
      <c r="C30" s="13"/>
      <c r="D30" s="13">
        <v>4.97</v>
      </c>
      <c r="E30" s="126">
        <v>151.50628</v>
      </c>
      <c r="F30" s="126">
        <v>66.457669999999993</v>
      </c>
      <c r="G30" s="126">
        <v>78.140059999999991</v>
      </c>
      <c r="H30" s="126">
        <v>46.975250000000003</v>
      </c>
      <c r="I30" s="126">
        <v>33.411790000000003</v>
      </c>
      <c r="J30" s="126">
        <v>9.7218199999999992</v>
      </c>
      <c r="K30" s="126">
        <v>-6.2396000000000003</v>
      </c>
      <c r="L30" s="126">
        <v>11.97274</v>
      </c>
      <c r="M30" s="126">
        <v>69.191539999999989</v>
      </c>
      <c r="N30" s="126">
        <v>135.81139999999999</v>
      </c>
      <c r="O30" s="126">
        <v>231.93197000000001</v>
      </c>
      <c r="P30" s="126">
        <v>51.73753</v>
      </c>
      <c r="Q30" s="126">
        <v>184.00505999999999</v>
      </c>
      <c r="R30" s="126">
        <v>-49.657410000000006</v>
      </c>
      <c r="S30" s="126">
        <v>44.784990000000001</v>
      </c>
      <c r="T30" s="126">
        <v>91.549779999999998</v>
      </c>
      <c r="U30" s="126">
        <v>-1.9535199999999999</v>
      </c>
      <c r="V30" s="126">
        <v>-1.3108900000000001</v>
      </c>
      <c r="W30" s="126">
        <v>38.696649999999998</v>
      </c>
      <c r="X30" s="126">
        <v>-25.373279999999998</v>
      </c>
      <c r="Y30" s="126">
        <v>13.9216</v>
      </c>
      <c r="Z30" s="126">
        <v>0.71389999999999998</v>
      </c>
      <c r="AA30" s="126">
        <v>113.0411</v>
      </c>
      <c r="AB30" s="126">
        <v>23.902099999999997</v>
      </c>
      <c r="AC30" s="126">
        <v>-3.2670700000000004</v>
      </c>
      <c r="AD30" s="126">
        <v>14.70945</v>
      </c>
      <c r="AE30" s="126">
        <v>-18.02298</v>
      </c>
      <c r="AF30" s="126">
        <v>19.158650000000002</v>
      </c>
      <c r="AG30" s="126">
        <v>22.104689999999998</v>
      </c>
      <c r="AH30" s="126">
        <v>14.295219999999999</v>
      </c>
      <c r="AI30" s="127">
        <v>17.065750000000001</v>
      </c>
      <c r="AJ30" s="127">
        <v>-8.489469999999999</v>
      </c>
      <c r="AK30" s="127">
        <v>9.3208599999999997</v>
      </c>
      <c r="AL30" s="127">
        <v>51.526900000000005</v>
      </c>
      <c r="AM30" s="127">
        <v>43.174469999999999</v>
      </c>
      <c r="AN30" s="4"/>
      <c r="AO30" s="4"/>
      <c r="AP30" s="4"/>
      <c r="AQ30" s="4"/>
      <c r="AR30" s="4"/>
      <c r="AS30" s="4"/>
      <c r="AT30" s="4"/>
      <c r="AU30" s="4"/>
      <c r="AV30" s="4"/>
      <c r="AW30" s="4"/>
      <c r="AX30" s="4"/>
      <c r="AY30" s="4"/>
    </row>
    <row r="31" spans="1:51" ht="15" x14ac:dyDescent="0.25">
      <c r="A31" s="125">
        <f>YampaRiverInflow.TotalOutflow!A31</f>
        <v>44287</v>
      </c>
      <c r="B31" s="13"/>
      <c r="C31" s="13"/>
      <c r="D31" s="13">
        <v>10.46</v>
      </c>
      <c r="E31" s="126">
        <v>96.20026</v>
      </c>
      <c r="F31" s="126">
        <v>93.1066</v>
      </c>
      <c r="G31" s="126">
        <v>113.65612</v>
      </c>
      <c r="H31" s="126">
        <v>66.630200000000002</v>
      </c>
      <c r="I31" s="126">
        <v>71.963399999999993</v>
      </c>
      <c r="J31" s="126">
        <v>66.69935000000001</v>
      </c>
      <c r="K31" s="126">
        <v>32.739060000000002</v>
      </c>
      <c r="L31" s="126">
        <v>14.244879999999998</v>
      </c>
      <c r="M31" s="126">
        <v>31.657869999999999</v>
      </c>
      <c r="N31" s="126">
        <v>78.978619999999992</v>
      </c>
      <c r="O31" s="126">
        <v>163.68356</v>
      </c>
      <c r="P31" s="126">
        <v>33.634209999999996</v>
      </c>
      <c r="Q31" s="126">
        <v>85.047899999999998</v>
      </c>
      <c r="R31" s="126">
        <v>90.867329999999995</v>
      </c>
      <c r="S31" s="126">
        <v>42.873559999999998</v>
      </c>
      <c r="T31" s="126">
        <v>92.717320000000001</v>
      </c>
      <c r="U31" s="126">
        <v>-50.942349999999998</v>
      </c>
      <c r="V31" s="126">
        <v>-20.665459999999999</v>
      </c>
      <c r="W31" s="126">
        <v>-6.8614199999999999</v>
      </c>
      <c r="X31" s="126">
        <v>-36.738260000000004</v>
      </c>
      <c r="Y31" s="126">
        <v>-5.1315900000000001</v>
      </c>
      <c r="Z31" s="126">
        <v>8.6379099999999998</v>
      </c>
      <c r="AA31" s="126">
        <v>92.931869999999989</v>
      </c>
      <c r="AB31" s="126">
        <v>8.7707999999999995</v>
      </c>
      <c r="AC31" s="126">
        <v>-11.025589999999999</v>
      </c>
      <c r="AD31" s="126">
        <v>-2.8896199999999999</v>
      </c>
      <c r="AE31" s="126">
        <v>-12.4717</v>
      </c>
      <c r="AF31" s="126">
        <v>37.547419999999995</v>
      </c>
      <c r="AG31" s="126">
        <v>73.938360000000003</v>
      </c>
      <c r="AH31" s="126">
        <v>23.613019999999999</v>
      </c>
      <c r="AI31" s="127">
        <v>12.379110000000001</v>
      </c>
      <c r="AJ31" s="127">
        <v>-15.7683</v>
      </c>
      <c r="AK31" s="127">
        <v>-8.9777900000000006</v>
      </c>
      <c r="AL31" s="127">
        <v>26.227169999999997</v>
      </c>
      <c r="AM31" s="127">
        <v>28.672889999999999</v>
      </c>
      <c r="AN31" s="4"/>
      <c r="AO31" s="4"/>
      <c r="AP31" s="4"/>
      <c r="AQ31" s="4"/>
      <c r="AR31" s="4"/>
      <c r="AS31" s="4"/>
      <c r="AT31" s="4"/>
      <c r="AU31" s="4"/>
      <c r="AV31" s="4"/>
      <c r="AW31" s="4"/>
      <c r="AX31" s="4"/>
      <c r="AY31" s="4"/>
    </row>
    <row r="32" spans="1:51" ht="15" x14ac:dyDescent="0.25">
      <c r="A32" s="125">
        <f>YampaRiverInflow.TotalOutflow!A32</f>
        <v>44317</v>
      </c>
      <c r="B32" s="13"/>
      <c r="C32" s="13"/>
      <c r="D32" s="13">
        <v>-3.97</v>
      </c>
      <c r="E32" s="126">
        <v>160.22148999999999</v>
      </c>
      <c r="F32" s="126">
        <v>79.716399999999993</v>
      </c>
      <c r="G32" s="126">
        <v>34.539989999999996</v>
      </c>
      <c r="H32" s="126">
        <v>-75.702719999999999</v>
      </c>
      <c r="I32" s="126">
        <v>26.673189999999998</v>
      </c>
      <c r="J32" s="126">
        <v>47.744349999999997</v>
      </c>
      <c r="K32" s="126">
        <v>-46.262440000000005</v>
      </c>
      <c r="L32" s="126">
        <v>-30.300249999999998</v>
      </c>
      <c r="M32" s="126">
        <v>12.60849</v>
      </c>
      <c r="N32" s="126">
        <v>48.945730000000005</v>
      </c>
      <c r="O32" s="126">
        <v>120.83439999999999</v>
      </c>
      <c r="P32" s="126">
        <v>43.791910000000001</v>
      </c>
      <c r="Q32" s="126">
        <v>143.51311999999999</v>
      </c>
      <c r="R32" s="126">
        <v>14.462389999999999</v>
      </c>
      <c r="S32" s="126">
        <v>25.07938</v>
      </c>
      <c r="T32" s="126">
        <v>110.48378</v>
      </c>
      <c r="U32" s="126">
        <v>4.4198699999999995</v>
      </c>
      <c r="V32" s="126">
        <v>-9.4710400000000003</v>
      </c>
      <c r="W32" s="126">
        <v>-11.55878</v>
      </c>
      <c r="X32" s="126">
        <v>-20.12107</v>
      </c>
      <c r="Y32" s="126">
        <v>-6.2686999999999999</v>
      </c>
      <c r="Z32" s="126">
        <v>3.8273699999999997</v>
      </c>
      <c r="AA32" s="126">
        <v>135.48492000000002</v>
      </c>
      <c r="AB32" s="126">
        <v>-18.09918</v>
      </c>
      <c r="AC32" s="126">
        <v>-26.76895</v>
      </c>
      <c r="AD32" s="126">
        <v>12.218399999999999</v>
      </c>
      <c r="AE32" s="126">
        <v>8.8367199999999997</v>
      </c>
      <c r="AF32" s="126">
        <v>40.216769999999997</v>
      </c>
      <c r="AG32" s="126">
        <v>62.942929999999997</v>
      </c>
      <c r="AH32" s="126">
        <v>-7.97098</v>
      </c>
      <c r="AI32" s="127">
        <v>-0.19831000000000001</v>
      </c>
      <c r="AJ32" s="127">
        <v>-19.161000000000001</v>
      </c>
      <c r="AK32" s="127">
        <v>-13.035030000000001</v>
      </c>
      <c r="AL32" s="127">
        <v>50.601709999999997</v>
      </c>
      <c r="AM32" s="127">
        <v>65.539070000000009</v>
      </c>
      <c r="AN32" s="4"/>
      <c r="AO32" s="4"/>
      <c r="AP32" s="4"/>
      <c r="AQ32" s="4"/>
      <c r="AR32" s="4"/>
      <c r="AS32" s="4"/>
      <c r="AT32" s="4"/>
      <c r="AU32" s="4"/>
      <c r="AV32" s="4"/>
      <c r="AW32" s="4"/>
      <c r="AX32" s="4"/>
      <c r="AY32" s="4"/>
    </row>
    <row r="33" spans="1:51" ht="15" x14ac:dyDescent="0.25">
      <c r="A33" s="125">
        <f>YampaRiverInflow.TotalOutflow!A33</f>
        <v>44348</v>
      </c>
      <c r="B33" s="13"/>
      <c r="C33" s="13"/>
      <c r="D33" s="13">
        <v>-22.01</v>
      </c>
      <c r="E33" s="126">
        <v>-24.413979999999999</v>
      </c>
      <c r="F33" s="126">
        <v>59.826749999999997</v>
      </c>
      <c r="G33" s="126">
        <v>109.47535999999999</v>
      </c>
      <c r="H33" s="126">
        <v>52.728230000000003</v>
      </c>
      <c r="I33" s="126">
        <v>39.237310000000001</v>
      </c>
      <c r="J33" s="126">
        <v>-5.3495100000000004</v>
      </c>
      <c r="K33" s="126">
        <v>-3.2524600000000001</v>
      </c>
      <c r="L33" s="126">
        <v>22.28257</v>
      </c>
      <c r="M33" s="126">
        <v>74.744810000000001</v>
      </c>
      <c r="N33" s="126">
        <v>-3.0993200000000001</v>
      </c>
      <c r="O33" s="126">
        <v>7.29115</v>
      </c>
      <c r="P33" s="126">
        <v>-5.7815200000000004</v>
      </c>
      <c r="Q33" s="126">
        <v>44.457190000000004</v>
      </c>
      <c r="R33" s="126">
        <v>6.8165200000000006</v>
      </c>
      <c r="S33" s="126">
        <v>-20.784119999999998</v>
      </c>
      <c r="T33" s="126">
        <v>54.98883</v>
      </c>
      <c r="U33" s="126">
        <v>15.635149999999999</v>
      </c>
      <c r="V33" s="126">
        <v>-4.4930099999999999</v>
      </c>
      <c r="W33" s="126">
        <v>-44.942190000000004</v>
      </c>
      <c r="X33" s="126">
        <v>-28.13184</v>
      </c>
      <c r="Y33" s="126">
        <v>-44.289410000000004</v>
      </c>
      <c r="Z33" s="126">
        <v>-35.671800000000005</v>
      </c>
      <c r="AA33" s="126">
        <v>27.88485</v>
      </c>
      <c r="AB33" s="126">
        <v>-19.299349999999997</v>
      </c>
      <c r="AC33" s="126">
        <v>-31.8673</v>
      </c>
      <c r="AD33" s="126">
        <v>12.303469999999999</v>
      </c>
      <c r="AE33" s="126">
        <v>-30.751990000000003</v>
      </c>
      <c r="AF33" s="126">
        <v>-8.8943600000000007</v>
      </c>
      <c r="AG33" s="126">
        <v>32.357529999999997</v>
      </c>
      <c r="AH33" s="126">
        <v>-19.29664</v>
      </c>
      <c r="AI33" s="127">
        <v>-30.338090000000001</v>
      </c>
      <c r="AJ33" s="127">
        <v>-26.509810000000002</v>
      </c>
      <c r="AK33" s="127">
        <v>-10.61144</v>
      </c>
      <c r="AL33" s="127">
        <v>25.167849999999998</v>
      </c>
      <c r="AM33" s="127">
        <v>1.52935</v>
      </c>
      <c r="AN33" s="4"/>
      <c r="AO33" s="4"/>
      <c r="AP33" s="4"/>
      <c r="AQ33" s="4"/>
      <c r="AR33" s="4"/>
      <c r="AS33" s="4"/>
      <c r="AT33" s="4"/>
      <c r="AU33" s="4"/>
      <c r="AV33" s="4"/>
      <c r="AW33" s="4"/>
      <c r="AX33" s="4"/>
      <c r="AY33" s="4"/>
    </row>
    <row r="34" spans="1:51" ht="15" x14ac:dyDescent="0.25">
      <c r="A34" s="125">
        <f>YampaRiverInflow.TotalOutflow!A34</f>
        <v>44378</v>
      </c>
      <c r="B34" s="13"/>
      <c r="C34" s="13"/>
      <c r="D34" s="13">
        <v>25.68</v>
      </c>
      <c r="E34" s="126">
        <v>162.26229999999998</v>
      </c>
      <c r="F34" s="126">
        <v>263.92844000000002</v>
      </c>
      <c r="G34" s="126">
        <v>81.789079999999998</v>
      </c>
      <c r="H34" s="126">
        <v>-37.088639999999998</v>
      </c>
      <c r="I34" s="126">
        <v>41.058320000000002</v>
      </c>
      <c r="J34" s="126">
        <v>23.067810000000001</v>
      </c>
      <c r="K34" s="126">
        <v>96.231220000000008</v>
      </c>
      <c r="L34" s="126">
        <v>36.173430000000003</v>
      </c>
      <c r="M34" s="126">
        <v>14.53885</v>
      </c>
      <c r="N34" s="126">
        <v>48.365290000000002</v>
      </c>
      <c r="O34" s="126">
        <v>13.52698</v>
      </c>
      <c r="P34" s="126">
        <v>41.234610000000004</v>
      </c>
      <c r="Q34" s="126">
        <v>51.91695</v>
      </c>
      <c r="R34" s="126">
        <v>63.193040000000003</v>
      </c>
      <c r="S34" s="126">
        <v>38.002940000000002</v>
      </c>
      <c r="T34" s="126">
        <v>100.30158999999999</v>
      </c>
      <c r="U34" s="126">
        <v>89.86345</v>
      </c>
      <c r="V34" s="126">
        <v>-26.052589999999999</v>
      </c>
      <c r="W34" s="126">
        <v>-16.813580000000002</v>
      </c>
      <c r="X34" s="126">
        <v>9.49343</v>
      </c>
      <c r="Y34" s="126">
        <v>3.8433299999999999</v>
      </c>
      <c r="Z34" s="126">
        <v>-10.612440000000001</v>
      </c>
      <c r="AA34" s="126">
        <v>41.559800000000003</v>
      </c>
      <c r="AB34" s="126">
        <v>2.9969000000000001</v>
      </c>
      <c r="AC34" s="126">
        <v>6.9309099999999999</v>
      </c>
      <c r="AD34" s="126">
        <v>11.99058</v>
      </c>
      <c r="AE34" s="126">
        <v>-16.260439999999999</v>
      </c>
      <c r="AF34" s="126">
        <v>-22.835750000000001</v>
      </c>
      <c r="AG34" s="126">
        <v>21.93834</v>
      </c>
      <c r="AH34" s="126">
        <v>36.23865</v>
      </c>
      <c r="AI34" s="127">
        <v>36.61777</v>
      </c>
      <c r="AJ34" s="127">
        <v>9.9708400000000008</v>
      </c>
      <c r="AK34" s="127">
        <v>18.92069</v>
      </c>
      <c r="AL34" s="127">
        <v>11.734999999999999</v>
      </c>
      <c r="AM34" s="127">
        <v>32.128329999999998</v>
      </c>
      <c r="AN34" s="4"/>
      <c r="AO34" s="4"/>
      <c r="AP34" s="4"/>
      <c r="AQ34" s="4"/>
      <c r="AR34" s="4"/>
      <c r="AS34" s="4"/>
      <c r="AT34" s="4"/>
      <c r="AU34" s="4"/>
      <c r="AV34" s="4"/>
      <c r="AW34" s="4"/>
      <c r="AX34" s="4"/>
      <c r="AY34" s="4"/>
    </row>
    <row r="35" spans="1:51" ht="15" x14ac:dyDescent="0.25">
      <c r="A35" s="125">
        <f>YampaRiverInflow.TotalOutflow!A35</f>
        <v>44409</v>
      </c>
      <c r="B35" s="13"/>
      <c r="C35" s="13"/>
      <c r="D35" s="13">
        <v>49.62</v>
      </c>
      <c r="E35" s="126">
        <v>173.46905999999998</v>
      </c>
      <c r="F35" s="126">
        <v>181.92004</v>
      </c>
      <c r="G35" s="126">
        <v>27.910540000000001</v>
      </c>
      <c r="H35" s="126">
        <v>47.18244</v>
      </c>
      <c r="I35" s="126">
        <v>96.179249999999996</v>
      </c>
      <c r="J35" s="126">
        <v>61.017019999999995</v>
      </c>
      <c r="K35" s="126">
        <v>51.164999999999999</v>
      </c>
      <c r="L35" s="126">
        <v>53.872199999999999</v>
      </c>
      <c r="M35" s="126">
        <v>72.455490000000012</v>
      </c>
      <c r="N35" s="126">
        <v>75.402380000000008</v>
      </c>
      <c r="O35" s="126">
        <v>106.43533000000001</v>
      </c>
      <c r="P35" s="126">
        <v>67.57383999999999</v>
      </c>
      <c r="Q35" s="126">
        <v>52.7256</v>
      </c>
      <c r="R35" s="126">
        <v>30.167000000000002</v>
      </c>
      <c r="S35" s="126">
        <v>95.579899999999995</v>
      </c>
      <c r="T35" s="126">
        <v>79.560249999999996</v>
      </c>
      <c r="U35" s="126">
        <v>70.709090000000003</v>
      </c>
      <c r="V35" s="126">
        <v>34.237900000000003</v>
      </c>
      <c r="W35" s="126">
        <v>44.544559999999997</v>
      </c>
      <c r="X35" s="126">
        <v>14.0466</v>
      </c>
      <c r="Y35" s="126">
        <v>56.732959999999999</v>
      </c>
      <c r="Z35" s="126">
        <v>22.905419999999999</v>
      </c>
      <c r="AA35" s="126">
        <v>62.430010000000003</v>
      </c>
      <c r="AB35" s="126">
        <v>21.733169999999998</v>
      </c>
      <c r="AC35" s="126">
        <v>32.04927</v>
      </c>
      <c r="AD35" s="126">
        <v>31.077919999999999</v>
      </c>
      <c r="AE35" s="126">
        <v>9.1049699999999998</v>
      </c>
      <c r="AF35" s="126">
        <v>11.513950000000001</v>
      </c>
      <c r="AG35" s="126">
        <v>35.979999999999997</v>
      </c>
      <c r="AH35" s="126">
        <v>89.903379999999999</v>
      </c>
      <c r="AI35" s="127">
        <v>51.304139999999997</v>
      </c>
      <c r="AJ35" s="127">
        <v>54.512869999999999</v>
      </c>
      <c r="AK35" s="127">
        <v>55.313870000000001</v>
      </c>
      <c r="AL35" s="127">
        <v>113.31216000000001</v>
      </c>
      <c r="AM35" s="127">
        <v>58.910589999999999</v>
      </c>
      <c r="AN35" s="4"/>
      <c r="AO35" s="4"/>
      <c r="AP35" s="4"/>
      <c r="AQ35" s="4"/>
      <c r="AR35" s="4"/>
      <c r="AS35" s="4"/>
      <c r="AT35" s="4"/>
      <c r="AU35" s="4"/>
      <c r="AV35" s="4"/>
      <c r="AW35" s="4"/>
      <c r="AX35" s="4"/>
      <c r="AY35" s="4"/>
    </row>
    <row r="36" spans="1:51" ht="15" x14ac:dyDescent="0.25">
      <c r="A36" s="125">
        <f>YampaRiverInflow.TotalOutflow!A36</f>
        <v>44440</v>
      </c>
      <c r="B36" s="13"/>
      <c r="C36" s="13"/>
      <c r="D36" s="13">
        <v>49.561</v>
      </c>
      <c r="E36" s="126">
        <v>58.039279999999998</v>
      </c>
      <c r="F36" s="126">
        <v>49.537279999999996</v>
      </c>
      <c r="G36" s="126">
        <v>48.147349999999996</v>
      </c>
      <c r="H36" s="126">
        <v>19.100849999999998</v>
      </c>
      <c r="I36" s="126">
        <v>44.182519999999997</v>
      </c>
      <c r="J36" s="126">
        <v>39.570800000000006</v>
      </c>
      <c r="K36" s="126">
        <v>60.816720000000004</v>
      </c>
      <c r="L36" s="126">
        <v>123.70398</v>
      </c>
      <c r="M36" s="126">
        <v>66.820329999999998</v>
      </c>
      <c r="N36" s="126">
        <v>67.131079999999997</v>
      </c>
      <c r="O36" s="126">
        <v>74.204390000000004</v>
      </c>
      <c r="P36" s="126">
        <v>60.767949999999999</v>
      </c>
      <c r="Q36" s="126">
        <v>44.842580000000005</v>
      </c>
      <c r="R36" s="126">
        <v>21.581499999999998</v>
      </c>
      <c r="S36" s="126">
        <v>40.702069999999999</v>
      </c>
      <c r="T36" s="126">
        <v>105.37634</v>
      </c>
      <c r="U36" s="126">
        <v>66.257890000000003</v>
      </c>
      <c r="V36" s="126">
        <v>1.6861700000000002</v>
      </c>
      <c r="W36" s="126">
        <v>30.615169999999999</v>
      </c>
      <c r="X36" s="126">
        <v>57.502429999999997</v>
      </c>
      <c r="Y36" s="126">
        <v>34.311339999999994</v>
      </c>
      <c r="Z36" s="126">
        <v>33.011309999999995</v>
      </c>
      <c r="AA36" s="126">
        <v>31.35323</v>
      </c>
      <c r="AB36" s="126">
        <v>-3.86361</v>
      </c>
      <c r="AC36" s="126">
        <v>15.656870000000001</v>
      </c>
      <c r="AD36" s="126">
        <v>22.814970000000002</v>
      </c>
      <c r="AE36" s="126">
        <v>11.3721</v>
      </c>
      <c r="AF36" s="126">
        <v>27.015340000000002</v>
      </c>
      <c r="AG36" s="126">
        <v>19.485970000000002</v>
      </c>
      <c r="AH36" s="126">
        <v>51.889110000000002</v>
      </c>
      <c r="AI36" s="127">
        <v>69.938880000000012</v>
      </c>
      <c r="AJ36" s="127">
        <v>85.735799999999998</v>
      </c>
      <c r="AK36" s="127">
        <v>28.291240000000002</v>
      </c>
      <c r="AL36" s="127">
        <v>61.583260000000003</v>
      </c>
      <c r="AM36" s="127">
        <v>58.855499999999999</v>
      </c>
      <c r="AN36" s="4"/>
      <c r="AO36" s="4"/>
      <c r="AP36" s="4"/>
      <c r="AQ36" s="4"/>
      <c r="AR36" s="4"/>
      <c r="AS36" s="4"/>
      <c r="AT36" s="4"/>
      <c r="AU36" s="4"/>
      <c r="AV36" s="4"/>
      <c r="AW36" s="4"/>
      <c r="AX36" s="4"/>
      <c r="AY36" s="4"/>
    </row>
    <row r="37" spans="1:51" ht="15" x14ac:dyDescent="0.25">
      <c r="A37" s="125">
        <f>YampaRiverInflow.TotalOutflow!A37</f>
        <v>44470</v>
      </c>
      <c r="B37" s="13"/>
      <c r="C37" s="13"/>
      <c r="D37" s="13">
        <v>25.135000000000002</v>
      </c>
      <c r="E37" s="126">
        <v>94.210949999999997</v>
      </c>
      <c r="F37" s="126">
        <v>62.611580000000004</v>
      </c>
      <c r="G37" s="126">
        <v>44.29318</v>
      </c>
      <c r="H37" s="126">
        <v>76.503590000000003</v>
      </c>
      <c r="I37" s="126">
        <v>31.99305</v>
      </c>
      <c r="J37" s="126">
        <v>68.755240000000001</v>
      </c>
      <c r="K37" s="126">
        <v>34.473959999999998</v>
      </c>
      <c r="L37" s="126">
        <v>-5.0724499999999999</v>
      </c>
      <c r="M37" s="126">
        <v>8.4032400000000003</v>
      </c>
      <c r="N37" s="126">
        <v>58.572089999999996</v>
      </c>
      <c r="O37" s="126">
        <v>26.536560000000001</v>
      </c>
      <c r="P37" s="126">
        <v>30.619790000000002</v>
      </c>
      <c r="Q37" s="126">
        <v>17.437549999999998</v>
      </c>
      <c r="R37" s="126">
        <v>-6.8582700000000001</v>
      </c>
      <c r="S37" s="126">
        <v>-5.2950000000000004E-2</v>
      </c>
      <c r="T37" s="126">
        <v>34.554230000000004</v>
      </c>
      <c r="U37" s="126">
        <v>-2.5649999999999999</v>
      </c>
      <c r="V37" s="126">
        <v>14.550549999999999</v>
      </c>
      <c r="W37" s="126">
        <v>-9.9389500000000002</v>
      </c>
      <c r="X37" s="126">
        <v>23.19021</v>
      </c>
      <c r="Y37" s="126">
        <v>-14.36961</v>
      </c>
      <c r="Z37" s="126">
        <v>71.068789999999993</v>
      </c>
      <c r="AA37" s="126">
        <v>6.2742899999999997</v>
      </c>
      <c r="AB37" s="126">
        <v>27.342230000000001</v>
      </c>
      <c r="AC37" s="126">
        <v>-0.23946999999999999</v>
      </c>
      <c r="AD37" s="126">
        <v>-2.2455599999999998</v>
      </c>
      <c r="AE37" s="126">
        <v>-16.214659999999999</v>
      </c>
      <c r="AF37" s="126">
        <v>31.133290000000002</v>
      </c>
      <c r="AG37" s="126">
        <v>10.062709999999999</v>
      </c>
      <c r="AH37" s="126">
        <v>26.87743</v>
      </c>
      <c r="AI37" s="127">
        <v>16.168790000000001</v>
      </c>
      <c r="AJ37" s="127">
        <v>10.55016</v>
      </c>
      <c r="AK37" s="127">
        <v>53.043779999999998</v>
      </c>
      <c r="AL37" s="127">
        <v>3.4746300000000003</v>
      </c>
      <c r="AM37" s="127">
        <v>36.631749999999997</v>
      </c>
      <c r="AN37" s="4"/>
      <c r="AO37" s="4"/>
      <c r="AP37" s="4"/>
      <c r="AQ37" s="4"/>
      <c r="AR37" s="4"/>
      <c r="AS37" s="4"/>
      <c r="AT37" s="4"/>
      <c r="AU37" s="4"/>
      <c r="AV37" s="4"/>
      <c r="AW37" s="4"/>
      <c r="AX37" s="4"/>
      <c r="AY37" s="4"/>
    </row>
    <row r="38" spans="1:51" ht="15" x14ac:dyDescent="0.25">
      <c r="A38" s="125">
        <f>YampaRiverInflow.TotalOutflow!A38</f>
        <v>44501</v>
      </c>
      <c r="B38" s="13"/>
      <c r="C38" s="13"/>
      <c r="D38" s="13">
        <v>28.291</v>
      </c>
      <c r="E38" s="126">
        <v>74.925269999999998</v>
      </c>
      <c r="F38" s="126">
        <v>84.97354</v>
      </c>
      <c r="G38" s="126">
        <v>44.572330000000001</v>
      </c>
      <c r="H38" s="126">
        <v>61.21857</v>
      </c>
      <c r="I38" s="126">
        <v>61.653169999999996</v>
      </c>
      <c r="J38" s="126">
        <v>14.882989999999999</v>
      </c>
      <c r="K38" s="126">
        <v>-19.204990000000002</v>
      </c>
      <c r="L38" s="126">
        <v>-1.52424</v>
      </c>
      <c r="M38" s="126">
        <v>18.457650000000001</v>
      </c>
      <c r="N38" s="126">
        <v>34.945860000000003</v>
      </c>
      <c r="O38" s="126">
        <v>47.466260000000005</v>
      </c>
      <c r="P38" s="126">
        <v>4.8053999999999997</v>
      </c>
      <c r="Q38" s="126">
        <v>35.269769999999994</v>
      </c>
      <c r="R38" s="126">
        <v>42.339680000000001</v>
      </c>
      <c r="S38" s="126">
        <v>55.028739999999999</v>
      </c>
      <c r="T38" s="126">
        <v>49.55097</v>
      </c>
      <c r="U38" s="126">
        <v>12.85075</v>
      </c>
      <c r="V38" s="126">
        <v>-5.0983599999999996</v>
      </c>
      <c r="W38" s="126">
        <v>3.7396100000000003</v>
      </c>
      <c r="X38" s="126">
        <v>5.9197799999999994</v>
      </c>
      <c r="Y38" s="126">
        <v>13.224440000000001</v>
      </c>
      <c r="Z38" s="126">
        <v>88.19019999999999</v>
      </c>
      <c r="AA38" s="126">
        <v>3.3384200000000002</v>
      </c>
      <c r="AB38" s="126">
        <v>9.6611499999999992</v>
      </c>
      <c r="AC38" s="126">
        <v>28.934830000000002</v>
      </c>
      <c r="AD38" s="126">
        <v>23.146419999999999</v>
      </c>
      <c r="AE38" s="126">
        <v>6.9311699999999998</v>
      </c>
      <c r="AF38" s="126">
        <v>-18.565669999999997</v>
      </c>
      <c r="AG38" s="126">
        <v>6.0730000000000004</v>
      </c>
      <c r="AH38" s="126">
        <v>25.847069999999999</v>
      </c>
      <c r="AI38" s="127">
        <v>73.871279999999999</v>
      </c>
      <c r="AJ38" s="127">
        <v>16.733310000000003</v>
      </c>
      <c r="AK38" s="127">
        <v>13.000729999999999</v>
      </c>
      <c r="AL38" s="127">
        <v>60.45805</v>
      </c>
      <c r="AM38" s="127">
        <v>87.538119999999992</v>
      </c>
      <c r="AN38" s="4"/>
      <c r="AO38" s="4"/>
      <c r="AP38" s="4"/>
      <c r="AQ38" s="4"/>
      <c r="AR38" s="4"/>
      <c r="AS38" s="4"/>
      <c r="AT38" s="4"/>
      <c r="AU38" s="4"/>
      <c r="AV38" s="4"/>
      <c r="AW38" s="4"/>
      <c r="AX38" s="4"/>
      <c r="AY38" s="4"/>
    </row>
    <row r="39" spans="1:51" ht="15" x14ac:dyDescent="0.25">
      <c r="A39" s="125">
        <f>YampaRiverInflow.TotalOutflow!A39</f>
        <v>44531</v>
      </c>
      <c r="B39" s="13"/>
      <c r="C39" s="13"/>
      <c r="D39" s="13">
        <v>8.0760000000000005</v>
      </c>
      <c r="E39" s="126">
        <v>105.89599000000001</v>
      </c>
      <c r="F39" s="126">
        <v>94.589410000000001</v>
      </c>
      <c r="G39" s="126">
        <v>51.131320000000002</v>
      </c>
      <c r="H39" s="126">
        <v>61.849769999999999</v>
      </c>
      <c r="I39" s="126">
        <v>34.074580000000005</v>
      </c>
      <c r="J39" s="126">
        <v>38.824640000000002</v>
      </c>
      <c r="K39" s="126">
        <v>35.952129999999997</v>
      </c>
      <c r="L39" s="126">
        <v>20.8627</v>
      </c>
      <c r="M39" s="126">
        <v>57.803160000000005</v>
      </c>
      <c r="N39" s="126">
        <v>92.029710000000009</v>
      </c>
      <c r="O39" s="126">
        <v>54.482939999999999</v>
      </c>
      <c r="P39" s="126">
        <v>74.188720000000004</v>
      </c>
      <c r="Q39" s="126">
        <v>20.86449</v>
      </c>
      <c r="R39" s="126">
        <v>23.802630000000001</v>
      </c>
      <c r="S39" s="126">
        <v>17.31991</v>
      </c>
      <c r="T39" s="126">
        <v>3.7025900000000003</v>
      </c>
      <c r="U39" s="126">
        <v>4.0086300000000001</v>
      </c>
      <c r="V39" s="126">
        <v>16.006059999999998</v>
      </c>
      <c r="W39" s="126">
        <v>32.989669999999997</v>
      </c>
      <c r="X39" s="126">
        <v>24.059549999999998</v>
      </c>
      <c r="Y39" s="126">
        <v>18.055310000000002</v>
      </c>
      <c r="Z39" s="126">
        <v>72.941210000000012</v>
      </c>
      <c r="AA39" s="126">
        <v>9.4193499999999997</v>
      </c>
      <c r="AB39" s="126">
        <v>-6.6252899999999997</v>
      </c>
      <c r="AC39" s="126">
        <v>25.260439999999999</v>
      </c>
      <c r="AD39" s="126">
        <v>20.1906</v>
      </c>
      <c r="AE39" s="126">
        <v>8.2487399999999997</v>
      </c>
      <c r="AF39" s="126">
        <v>198.80347</v>
      </c>
      <c r="AG39" s="126">
        <v>47.475259999999999</v>
      </c>
      <c r="AH39" s="126">
        <v>29.025639999999999</v>
      </c>
      <c r="AI39" s="127">
        <v>23.17662</v>
      </c>
      <c r="AJ39" s="127">
        <v>8.44069</v>
      </c>
      <c r="AK39" s="127">
        <v>14.2028</v>
      </c>
      <c r="AL39" s="127">
        <v>16.20814</v>
      </c>
      <c r="AM39" s="127">
        <v>110.20038000000001</v>
      </c>
      <c r="AN39" s="4"/>
      <c r="AO39" s="4"/>
      <c r="AP39" s="4"/>
      <c r="AQ39" s="4"/>
      <c r="AR39" s="4"/>
      <c r="AS39" s="4"/>
      <c r="AT39" s="4"/>
      <c r="AU39" s="4"/>
      <c r="AV39" s="4"/>
      <c r="AW39" s="4"/>
      <c r="AX39" s="4"/>
      <c r="AY39" s="4"/>
    </row>
    <row r="40" spans="1:51" ht="15" x14ac:dyDescent="0.25">
      <c r="A40" s="125">
        <f>YampaRiverInflow.TotalOutflow!A40</f>
        <v>44562</v>
      </c>
      <c r="B40" s="13"/>
      <c r="C40" s="13"/>
      <c r="D40" s="13">
        <v>32.82</v>
      </c>
      <c r="E40" s="126">
        <v>67.109080000000006</v>
      </c>
      <c r="F40" s="126">
        <v>85.926450000000003</v>
      </c>
      <c r="G40" s="126">
        <v>22.962630000000001</v>
      </c>
      <c r="H40" s="126">
        <v>38.586370000000002</v>
      </c>
      <c r="I40" s="126">
        <v>50.149720000000002</v>
      </c>
      <c r="J40" s="126">
        <v>73.993719999999996</v>
      </c>
      <c r="K40" s="126">
        <v>66.085639999999998</v>
      </c>
      <c r="L40" s="126">
        <v>35.41386</v>
      </c>
      <c r="M40" s="126">
        <v>73.120070000000013</v>
      </c>
      <c r="N40" s="126">
        <v>216.50864000000001</v>
      </c>
      <c r="O40" s="126">
        <v>75.599890000000002</v>
      </c>
      <c r="P40" s="126">
        <v>153.67762999999999</v>
      </c>
      <c r="Q40" s="126">
        <v>19.93974</v>
      </c>
      <c r="R40" s="126">
        <v>50.25112</v>
      </c>
      <c r="S40" s="126">
        <v>51.307099999999998</v>
      </c>
      <c r="T40" s="126">
        <v>48.592469999999999</v>
      </c>
      <c r="U40" s="126">
        <v>21.595279999999999</v>
      </c>
      <c r="V40" s="126">
        <v>50.7896</v>
      </c>
      <c r="W40" s="126">
        <v>15.387979999999999</v>
      </c>
      <c r="X40" s="126">
        <v>33.643239999999999</v>
      </c>
      <c r="Y40" s="126">
        <v>8.7414400000000008</v>
      </c>
      <c r="Z40" s="126">
        <v>308.55319000000003</v>
      </c>
      <c r="AA40" s="126">
        <v>17.535499999999999</v>
      </c>
      <c r="AB40" s="126">
        <v>-4.3097500000000002</v>
      </c>
      <c r="AC40" s="126">
        <v>33.658019999999993</v>
      </c>
      <c r="AD40" s="126">
        <v>9.6820599999999999</v>
      </c>
      <c r="AE40" s="126">
        <v>57.667650000000002</v>
      </c>
      <c r="AF40" s="126">
        <v>40.798379999999995</v>
      </c>
      <c r="AG40" s="126">
        <v>20.18862</v>
      </c>
      <c r="AH40" s="126">
        <v>17.98648</v>
      </c>
      <c r="AI40" s="127">
        <v>11.416129999999999</v>
      </c>
      <c r="AJ40" s="127">
        <v>26.265250000000002</v>
      </c>
      <c r="AK40" s="127">
        <v>62.10371</v>
      </c>
      <c r="AL40" s="127">
        <v>34.369769999999995</v>
      </c>
      <c r="AM40" s="127">
        <v>73.864550000000008</v>
      </c>
      <c r="AN40" s="4"/>
      <c r="AO40" s="4"/>
      <c r="AP40" s="4"/>
      <c r="AQ40" s="4"/>
      <c r="AR40" s="4"/>
      <c r="AS40" s="4"/>
      <c r="AT40" s="4"/>
      <c r="AU40" s="4"/>
      <c r="AV40" s="4"/>
      <c r="AW40" s="4"/>
      <c r="AX40" s="4"/>
      <c r="AY40" s="4"/>
    </row>
    <row r="41" spans="1:51" ht="15" x14ac:dyDescent="0.25">
      <c r="A41" s="125">
        <f>YampaRiverInflow.TotalOutflow!A41</f>
        <v>44593</v>
      </c>
      <c r="B41" s="13"/>
      <c r="C41" s="13"/>
      <c r="D41" s="13">
        <v>46.11</v>
      </c>
      <c r="E41" s="126">
        <v>61.891629999999999</v>
      </c>
      <c r="F41" s="126">
        <v>81.362130000000008</v>
      </c>
      <c r="G41" s="126">
        <v>65.860690000000005</v>
      </c>
      <c r="H41" s="126">
        <v>96.742260000000002</v>
      </c>
      <c r="I41" s="126">
        <v>56.577669999999998</v>
      </c>
      <c r="J41" s="126">
        <v>76.689610000000002</v>
      </c>
      <c r="K41" s="126">
        <v>27.47861</v>
      </c>
      <c r="L41" s="126">
        <v>58.670389999999998</v>
      </c>
      <c r="M41" s="126">
        <v>103.05712</v>
      </c>
      <c r="N41" s="126">
        <v>217.21960000000001</v>
      </c>
      <c r="O41" s="126">
        <v>68.652330000000006</v>
      </c>
      <c r="P41" s="126">
        <v>95.266850000000005</v>
      </c>
      <c r="Q41" s="126">
        <v>30.53435</v>
      </c>
      <c r="R41" s="126">
        <v>0.87429999999999997</v>
      </c>
      <c r="S41" s="126">
        <v>79.516630000000006</v>
      </c>
      <c r="T41" s="126">
        <v>42.740839999999999</v>
      </c>
      <c r="U41" s="126">
        <v>27.866959999999999</v>
      </c>
      <c r="V41" s="126">
        <v>42.402940000000001</v>
      </c>
      <c r="W41" s="126">
        <v>9.2639599999999991</v>
      </c>
      <c r="X41" s="126">
        <v>42.885899999999999</v>
      </c>
      <c r="Y41" s="126">
        <v>23.858460000000001</v>
      </c>
      <c r="Z41" s="126">
        <v>198.39957999999999</v>
      </c>
      <c r="AA41" s="126">
        <v>14.859780000000001</v>
      </c>
      <c r="AB41" s="126">
        <v>22.055709999999998</v>
      </c>
      <c r="AC41" s="126">
        <v>46.185139999999997</v>
      </c>
      <c r="AD41" s="126">
        <v>33.257949999999994</v>
      </c>
      <c r="AE41" s="126">
        <v>61.041400000000003</v>
      </c>
      <c r="AF41" s="126">
        <v>40.438339999999997</v>
      </c>
      <c r="AG41" s="126">
        <v>24.008119999999998</v>
      </c>
      <c r="AH41" s="126">
        <v>33.928449999999998</v>
      </c>
      <c r="AI41" s="127">
        <v>39.258580000000002</v>
      </c>
      <c r="AJ41" s="127">
        <v>44.198879999999996</v>
      </c>
      <c r="AK41" s="127">
        <v>81.362470000000002</v>
      </c>
      <c r="AL41" s="127">
        <v>51.700089999999996</v>
      </c>
      <c r="AM41" s="127">
        <v>67.515590000000003</v>
      </c>
      <c r="AN41" s="4"/>
      <c r="AO41" s="4"/>
      <c r="AP41" s="4"/>
      <c r="AQ41" s="4"/>
      <c r="AR41" s="4"/>
      <c r="AS41" s="4"/>
      <c r="AT41" s="4"/>
      <c r="AU41" s="4"/>
      <c r="AV41" s="4"/>
      <c r="AW41" s="4"/>
      <c r="AX41" s="4"/>
      <c r="AY41" s="4"/>
    </row>
    <row r="42" spans="1:51" ht="15" x14ac:dyDescent="0.25">
      <c r="A42" s="125">
        <f>YampaRiverInflow.TotalOutflow!A42</f>
        <v>44621</v>
      </c>
      <c r="B42" s="13"/>
      <c r="C42" s="13"/>
      <c r="D42" s="13">
        <v>4.97</v>
      </c>
      <c r="E42" s="126">
        <v>66.457669999999993</v>
      </c>
      <c r="F42" s="126">
        <v>78.140059999999991</v>
      </c>
      <c r="G42" s="126">
        <v>46.975250000000003</v>
      </c>
      <c r="H42" s="126">
        <v>33.411790000000003</v>
      </c>
      <c r="I42" s="126">
        <v>9.7218199999999992</v>
      </c>
      <c r="J42" s="126">
        <v>-6.2396000000000003</v>
      </c>
      <c r="K42" s="126">
        <v>11.97274</v>
      </c>
      <c r="L42" s="126">
        <v>69.191539999999989</v>
      </c>
      <c r="M42" s="126">
        <v>135.81139999999999</v>
      </c>
      <c r="N42" s="126">
        <v>231.93197000000001</v>
      </c>
      <c r="O42" s="126">
        <v>51.73753</v>
      </c>
      <c r="P42" s="126">
        <v>184.00505999999999</v>
      </c>
      <c r="Q42" s="126">
        <v>-49.657410000000006</v>
      </c>
      <c r="R42" s="126">
        <v>44.784990000000001</v>
      </c>
      <c r="S42" s="126">
        <v>91.549779999999998</v>
      </c>
      <c r="T42" s="126">
        <v>-1.9535199999999999</v>
      </c>
      <c r="U42" s="126">
        <v>-1.3108900000000001</v>
      </c>
      <c r="V42" s="126">
        <v>38.696649999999998</v>
      </c>
      <c r="W42" s="126">
        <v>-25.373279999999998</v>
      </c>
      <c r="X42" s="126">
        <v>13.9216</v>
      </c>
      <c r="Y42" s="126">
        <v>0.71389999999999998</v>
      </c>
      <c r="Z42" s="126">
        <v>113.0411</v>
      </c>
      <c r="AA42" s="126">
        <v>23.902099999999997</v>
      </c>
      <c r="AB42" s="126">
        <v>-3.2670700000000004</v>
      </c>
      <c r="AC42" s="126">
        <v>14.70945</v>
      </c>
      <c r="AD42" s="126">
        <v>-18.02298</v>
      </c>
      <c r="AE42" s="126">
        <v>19.158650000000002</v>
      </c>
      <c r="AF42" s="126">
        <v>22.104689999999998</v>
      </c>
      <c r="AG42" s="126">
        <v>14.295219999999999</v>
      </c>
      <c r="AH42" s="126">
        <v>17.065750000000001</v>
      </c>
      <c r="AI42" s="127">
        <v>-8.489469999999999</v>
      </c>
      <c r="AJ42" s="127">
        <v>9.3208599999999997</v>
      </c>
      <c r="AK42" s="127">
        <v>51.526900000000005</v>
      </c>
      <c r="AL42" s="127">
        <v>43.174469999999999</v>
      </c>
      <c r="AM42" s="127">
        <v>144.17287999999999</v>
      </c>
      <c r="AN42" s="4"/>
      <c r="AO42" s="4"/>
      <c r="AP42" s="4"/>
      <c r="AQ42" s="4"/>
      <c r="AR42" s="4"/>
      <c r="AS42" s="4"/>
      <c r="AT42" s="4"/>
      <c r="AU42" s="4"/>
      <c r="AV42" s="4"/>
      <c r="AW42" s="4"/>
      <c r="AX42" s="4"/>
      <c r="AY42" s="4"/>
    </row>
    <row r="43" spans="1:51" ht="15" x14ac:dyDescent="0.25">
      <c r="A43" s="125">
        <f>YampaRiverInflow.TotalOutflow!A43</f>
        <v>44652</v>
      </c>
      <c r="B43" s="13"/>
      <c r="C43" s="13"/>
      <c r="D43" s="13">
        <v>10.46</v>
      </c>
      <c r="E43" s="126">
        <v>93.1066</v>
      </c>
      <c r="F43" s="126">
        <v>113.65612</v>
      </c>
      <c r="G43" s="126">
        <v>66.630200000000002</v>
      </c>
      <c r="H43" s="126">
        <v>71.963399999999993</v>
      </c>
      <c r="I43" s="126">
        <v>66.69935000000001</v>
      </c>
      <c r="J43" s="126">
        <v>32.739060000000002</v>
      </c>
      <c r="K43" s="126">
        <v>14.244879999999998</v>
      </c>
      <c r="L43" s="126">
        <v>31.657869999999999</v>
      </c>
      <c r="M43" s="126">
        <v>78.978619999999992</v>
      </c>
      <c r="N43" s="126">
        <v>163.68356</v>
      </c>
      <c r="O43" s="126">
        <v>33.634209999999996</v>
      </c>
      <c r="P43" s="126">
        <v>85.047899999999998</v>
      </c>
      <c r="Q43" s="126">
        <v>90.867329999999995</v>
      </c>
      <c r="R43" s="126">
        <v>42.873559999999998</v>
      </c>
      <c r="S43" s="126">
        <v>92.717320000000001</v>
      </c>
      <c r="T43" s="126">
        <v>-50.942349999999998</v>
      </c>
      <c r="U43" s="126">
        <v>-20.665459999999999</v>
      </c>
      <c r="V43" s="126">
        <v>-6.8614199999999999</v>
      </c>
      <c r="W43" s="126">
        <v>-36.738260000000004</v>
      </c>
      <c r="X43" s="126">
        <v>-5.1315900000000001</v>
      </c>
      <c r="Y43" s="126">
        <v>8.6379099999999998</v>
      </c>
      <c r="Z43" s="126">
        <v>92.931869999999989</v>
      </c>
      <c r="AA43" s="126">
        <v>8.7707999999999995</v>
      </c>
      <c r="AB43" s="126">
        <v>-11.025589999999999</v>
      </c>
      <c r="AC43" s="126">
        <v>-2.8896199999999999</v>
      </c>
      <c r="AD43" s="126">
        <v>-12.4717</v>
      </c>
      <c r="AE43" s="126">
        <v>37.547419999999995</v>
      </c>
      <c r="AF43" s="126">
        <v>73.938360000000003</v>
      </c>
      <c r="AG43" s="126">
        <v>23.613019999999999</v>
      </c>
      <c r="AH43" s="126">
        <v>12.379110000000001</v>
      </c>
      <c r="AI43" s="127">
        <v>-15.7683</v>
      </c>
      <c r="AJ43" s="127">
        <v>-8.9777900000000006</v>
      </c>
      <c r="AK43" s="127">
        <v>26.227169999999997</v>
      </c>
      <c r="AL43" s="127">
        <v>28.672889999999999</v>
      </c>
      <c r="AM43" s="127">
        <v>88.52458</v>
      </c>
      <c r="AN43" s="4"/>
      <c r="AO43" s="4"/>
      <c r="AP43" s="4"/>
      <c r="AQ43" s="4"/>
      <c r="AR43" s="4"/>
      <c r="AS43" s="4"/>
      <c r="AT43" s="4"/>
      <c r="AU43" s="4"/>
      <c r="AV43" s="4"/>
      <c r="AW43" s="4"/>
      <c r="AX43" s="4"/>
      <c r="AY43" s="4"/>
    </row>
    <row r="44" spans="1:51" ht="15" x14ac:dyDescent="0.25">
      <c r="A44" s="125">
        <f>YampaRiverInflow.TotalOutflow!A44</f>
        <v>44682</v>
      </c>
      <c r="B44" s="13"/>
      <c r="C44" s="13"/>
      <c r="D44" s="13">
        <v>-3.97</v>
      </c>
      <c r="E44" s="126">
        <v>79.716399999999993</v>
      </c>
      <c r="F44" s="126">
        <v>34.539989999999996</v>
      </c>
      <c r="G44" s="126">
        <v>-75.702719999999999</v>
      </c>
      <c r="H44" s="126">
        <v>26.673189999999998</v>
      </c>
      <c r="I44" s="126">
        <v>47.744349999999997</v>
      </c>
      <c r="J44" s="126">
        <v>-46.262440000000005</v>
      </c>
      <c r="K44" s="126">
        <v>-30.300249999999998</v>
      </c>
      <c r="L44" s="126">
        <v>12.60849</v>
      </c>
      <c r="M44" s="126">
        <v>48.945730000000005</v>
      </c>
      <c r="N44" s="126">
        <v>120.83439999999999</v>
      </c>
      <c r="O44" s="126">
        <v>43.791910000000001</v>
      </c>
      <c r="P44" s="126">
        <v>143.51311999999999</v>
      </c>
      <c r="Q44" s="126">
        <v>14.462389999999999</v>
      </c>
      <c r="R44" s="126">
        <v>25.07938</v>
      </c>
      <c r="S44" s="126">
        <v>110.48378</v>
      </c>
      <c r="T44" s="126">
        <v>4.4198699999999995</v>
      </c>
      <c r="U44" s="126">
        <v>-9.4710400000000003</v>
      </c>
      <c r="V44" s="126">
        <v>-11.55878</v>
      </c>
      <c r="W44" s="126">
        <v>-20.12107</v>
      </c>
      <c r="X44" s="126">
        <v>-6.2686999999999999</v>
      </c>
      <c r="Y44" s="126">
        <v>3.8273699999999997</v>
      </c>
      <c r="Z44" s="126">
        <v>135.48492000000002</v>
      </c>
      <c r="AA44" s="126">
        <v>-18.09918</v>
      </c>
      <c r="AB44" s="126">
        <v>-26.76895</v>
      </c>
      <c r="AC44" s="126">
        <v>12.218399999999999</v>
      </c>
      <c r="AD44" s="126">
        <v>8.8367199999999997</v>
      </c>
      <c r="AE44" s="126">
        <v>40.216769999999997</v>
      </c>
      <c r="AF44" s="126">
        <v>62.942929999999997</v>
      </c>
      <c r="AG44" s="126">
        <v>-7.97098</v>
      </c>
      <c r="AH44" s="126">
        <v>-0.19831000000000001</v>
      </c>
      <c r="AI44" s="127">
        <v>-19.161000000000001</v>
      </c>
      <c r="AJ44" s="127">
        <v>-13.035030000000001</v>
      </c>
      <c r="AK44" s="127">
        <v>50.601709999999997</v>
      </c>
      <c r="AL44" s="127">
        <v>65.539070000000009</v>
      </c>
      <c r="AM44" s="127">
        <v>154.51563000000002</v>
      </c>
      <c r="AN44" s="4"/>
      <c r="AO44" s="4"/>
      <c r="AP44" s="4"/>
      <c r="AQ44" s="4"/>
      <c r="AR44" s="4"/>
      <c r="AS44" s="4"/>
      <c r="AT44" s="4"/>
      <c r="AU44" s="4"/>
      <c r="AV44" s="4"/>
      <c r="AW44" s="4"/>
      <c r="AX44" s="4"/>
      <c r="AY44" s="4"/>
    </row>
    <row r="45" spans="1:51" ht="15" x14ac:dyDescent="0.25">
      <c r="A45" s="125">
        <f>YampaRiverInflow.TotalOutflow!A45</f>
        <v>44713</v>
      </c>
      <c r="B45" s="13"/>
      <c r="C45" s="13"/>
      <c r="D45" s="13">
        <v>-22.01</v>
      </c>
      <c r="E45" s="126">
        <v>59.826749999999997</v>
      </c>
      <c r="F45" s="126">
        <v>109.47535999999999</v>
      </c>
      <c r="G45" s="126">
        <v>52.728230000000003</v>
      </c>
      <c r="H45" s="126">
        <v>39.237310000000001</v>
      </c>
      <c r="I45" s="126">
        <v>-5.3495100000000004</v>
      </c>
      <c r="J45" s="126">
        <v>-3.2524600000000001</v>
      </c>
      <c r="K45" s="126">
        <v>22.28257</v>
      </c>
      <c r="L45" s="126">
        <v>74.744810000000001</v>
      </c>
      <c r="M45" s="126">
        <v>-3.0993200000000001</v>
      </c>
      <c r="N45" s="126">
        <v>7.29115</v>
      </c>
      <c r="O45" s="126">
        <v>-5.7815200000000004</v>
      </c>
      <c r="P45" s="126">
        <v>44.457190000000004</v>
      </c>
      <c r="Q45" s="126">
        <v>6.8165200000000006</v>
      </c>
      <c r="R45" s="126">
        <v>-20.784119999999998</v>
      </c>
      <c r="S45" s="126">
        <v>54.98883</v>
      </c>
      <c r="T45" s="126">
        <v>15.635149999999999</v>
      </c>
      <c r="U45" s="126">
        <v>-4.4930099999999999</v>
      </c>
      <c r="V45" s="126">
        <v>-44.942190000000004</v>
      </c>
      <c r="W45" s="126">
        <v>-28.13184</v>
      </c>
      <c r="X45" s="126">
        <v>-44.289410000000004</v>
      </c>
      <c r="Y45" s="126">
        <v>-35.671800000000005</v>
      </c>
      <c r="Z45" s="126">
        <v>27.88485</v>
      </c>
      <c r="AA45" s="126">
        <v>-19.299349999999997</v>
      </c>
      <c r="AB45" s="126">
        <v>-31.8673</v>
      </c>
      <c r="AC45" s="126">
        <v>12.303469999999999</v>
      </c>
      <c r="AD45" s="126">
        <v>-30.751990000000003</v>
      </c>
      <c r="AE45" s="126">
        <v>-8.8943600000000007</v>
      </c>
      <c r="AF45" s="126">
        <v>32.357529999999997</v>
      </c>
      <c r="AG45" s="126">
        <v>-19.29664</v>
      </c>
      <c r="AH45" s="126">
        <v>-30.338090000000001</v>
      </c>
      <c r="AI45" s="127">
        <v>-26.509810000000002</v>
      </c>
      <c r="AJ45" s="127">
        <v>-10.61144</v>
      </c>
      <c r="AK45" s="127">
        <v>25.167849999999998</v>
      </c>
      <c r="AL45" s="127">
        <v>1.52935</v>
      </c>
      <c r="AM45" s="127">
        <v>-32.185220000000001</v>
      </c>
      <c r="AN45" s="4"/>
      <c r="AO45" s="4"/>
      <c r="AP45" s="4"/>
      <c r="AQ45" s="4"/>
      <c r="AR45" s="4"/>
      <c r="AS45" s="4"/>
      <c r="AT45" s="4"/>
      <c r="AU45" s="4"/>
      <c r="AV45" s="4"/>
      <c r="AW45" s="4"/>
      <c r="AX45" s="4"/>
      <c r="AY45" s="4"/>
    </row>
    <row r="46" spans="1:51" ht="15" x14ac:dyDescent="0.25">
      <c r="A46" s="125">
        <f>YampaRiverInflow.TotalOutflow!A46</f>
        <v>44743</v>
      </c>
      <c r="B46" s="13"/>
      <c r="C46" s="13"/>
      <c r="D46" s="13">
        <v>25.68</v>
      </c>
      <c r="E46" s="126">
        <v>263.92844000000002</v>
      </c>
      <c r="F46" s="126">
        <v>81.789079999999998</v>
      </c>
      <c r="G46" s="126">
        <v>-37.088639999999998</v>
      </c>
      <c r="H46" s="126">
        <v>41.058320000000002</v>
      </c>
      <c r="I46" s="126">
        <v>23.067810000000001</v>
      </c>
      <c r="J46" s="126">
        <v>96.231220000000008</v>
      </c>
      <c r="K46" s="126">
        <v>36.173430000000003</v>
      </c>
      <c r="L46" s="126">
        <v>14.53885</v>
      </c>
      <c r="M46" s="126">
        <v>48.365290000000002</v>
      </c>
      <c r="N46" s="126">
        <v>13.52698</v>
      </c>
      <c r="O46" s="126">
        <v>41.234610000000004</v>
      </c>
      <c r="P46" s="126">
        <v>51.91695</v>
      </c>
      <c r="Q46" s="126">
        <v>63.193040000000003</v>
      </c>
      <c r="R46" s="126">
        <v>38.002940000000002</v>
      </c>
      <c r="S46" s="126">
        <v>100.30158999999999</v>
      </c>
      <c r="T46" s="126">
        <v>89.86345</v>
      </c>
      <c r="U46" s="126">
        <v>-26.052589999999999</v>
      </c>
      <c r="V46" s="126">
        <v>-16.813580000000002</v>
      </c>
      <c r="W46" s="126">
        <v>9.49343</v>
      </c>
      <c r="X46" s="126">
        <v>3.8433299999999999</v>
      </c>
      <c r="Y46" s="126">
        <v>-10.612440000000001</v>
      </c>
      <c r="Z46" s="126">
        <v>41.559800000000003</v>
      </c>
      <c r="AA46" s="126">
        <v>2.9969000000000001</v>
      </c>
      <c r="AB46" s="126">
        <v>6.9309099999999999</v>
      </c>
      <c r="AC46" s="126">
        <v>11.99058</v>
      </c>
      <c r="AD46" s="126">
        <v>-16.260439999999999</v>
      </c>
      <c r="AE46" s="126">
        <v>-22.835750000000001</v>
      </c>
      <c r="AF46" s="126">
        <v>21.93834</v>
      </c>
      <c r="AG46" s="126">
        <v>36.23865</v>
      </c>
      <c r="AH46" s="126">
        <v>36.61777</v>
      </c>
      <c r="AI46" s="127">
        <v>9.9708400000000008</v>
      </c>
      <c r="AJ46" s="127">
        <v>18.92069</v>
      </c>
      <c r="AK46" s="127">
        <v>11.734999999999999</v>
      </c>
      <c r="AL46" s="127">
        <v>32.128329999999998</v>
      </c>
      <c r="AM46" s="127">
        <v>158.17092000000002</v>
      </c>
      <c r="AN46" s="4"/>
      <c r="AO46" s="4"/>
      <c r="AP46" s="4"/>
      <c r="AQ46" s="4"/>
      <c r="AR46" s="4"/>
      <c r="AS46" s="4"/>
      <c r="AT46" s="4"/>
      <c r="AU46" s="4"/>
      <c r="AV46" s="4"/>
      <c r="AW46" s="4"/>
      <c r="AX46" s="4"/>
      <c r="AY46" s="4"/>
    </row>
    <row r="47" spans="1:51" ht="15" x14ac:dyDescent="0.25">
      <c r="A47" s="125">
        <f>YampaRiverInflow.TotalOutflow!A47</f>
        <v>44774</v>
      </c>
      <c r="B47" s="13"/>
      <c r="C47" s="13"/>
      <c r="D47" s="13">
        <v>49.62</v>
      </c>
      <c r="E47" s="126">
        <v>181.92004</v>
      </c>
      <c r="F47" s="126">
        <v>27.910540000000001</v>
      </c>
      <c r="G47" s="126">
        <v>47.18244</v>
      </c>
      <c r="H47" s="126">
        <v>96.179249999999996</v>
      </c>
      <c r="I47" s="126">
        <v>61.017019999999995</v>
      </c>
      <c r="J47" s="126">
        <v>51.164999999999999</v>
      </c>
      <c r="K47" s="126">
        <v>53.872199999999999</v>
      </c>
      <c r="L47" s="126">
        <v>72.455490000000012</v>
      </c>
      <c r="M47" s="126">
        <v>75.402380000000008</v>
      </c>
      <c r="N47" s="126">
        <v>106.43533000000001</v>
      </c>
      <c r="O47" s="126">
        <v>67.57383999999999</v>
      </c>
      <c r="P47" s="126">
        <v>52.7256</v>
      </c>
      <c r="Q47" s="126">
        <v>30.167000000000002</v>
      </c>
      <c r="R47" s="126">
        <v>95.579899999999995</v>
      </c>
      <c r="S47" s="126">
        <v>79.560249999999996</v>
      </c>
      <c r="T47" s="126">
        <v>70.709090000000003</v>
      </c>
      <c r="U47" s="126">
        <v>34.237900000000003</v>
      </c>
      <c r="V47" s="126">
        <v>44.544559999999997</v>
      </c>
      <c r="W47" s="126">
        <v>14.0466</v>
      </c>
      <c r="X47" s="126">
        <v>56.732959999999999</v>
      </c>
      <c r="Y47" s="126">
        <v>22.905419999999999</v>
      </c>
      <c r="Z47" s="126">
        <v>62.430010000000003</v>
      </c>
      <c r="AA47" s="126">
        <v>21.733169999999998</v>
      </c>
      <c r="AB47" s="126">
        <v>32.04927</v>
      </c>
      <c r="AC47" s="126">
        <v>31.077919999999999</v>
      </c>
      <c r="AD47" s="126">
        <v>9.1049699999999998</v>
      </c>
      <c r="AE47" s="126">
        <v>11.513950000000001</v>
      </c>
      <c r="AF47" s="126">
        <v>35.979999999999997</v>
      </c>
      <c r="AG47" s="126">
        <v>89.903379999999999</v>
      </c>
      <c r="AH47" s="126">
        <v>51.304139999999997</v>
      </c>
      <c r="AI47" s="127">
        <v>54.512869999999999</v>
      </c>
      <c r="AJ47" s="127">
        <v>55.313870000000001</v>
      </c>
      <c r="AK47" s="127">
        <v>113.31216000000001</v>
      </c>
      <c r="AL47" s="127">
        <v>58.910589999999999</v>
      </c>
      <c r="AM47" s="127">
        <v>171.29213000000001</v>
      </c>
      <c r="AN47" s="4"/>
      <c r="AO47" s="4"/>
      <c r="AP47" s="4"/>
      <c r="AQ47" s="4"/>
      <c r="AR47" s="4"/>
      <c r="AS47" s="4"/>
      <c r="AT47" s="4"/>
      <c r="AU47" s="4"/>
      <c r="AV47" s="4"/>
      <c r="AW47" s="4"/>
      <c r="AX47" s="4"/>
      <c r="AY47" s="4"/>
    </row>
    <row r="48" spans="1:51" ht="15" x14ac:dyDescent="0.25">
      <c r="A48" s="125">
        <f>YampaRiverInflow.TotalOutflow!A48</f>
        <v>44805</v>
      </c>
      <c r="B48" s="13"/>
      <c r="C48" s="13"/>
      <c r="D48" s="13">
        <v>49.561</v>
      </c>
      <c r="E48" s="126">
        <v>49.537279999999996</v>
      </c>
      <c r="F48" s="126">
        <v>48.147349999999996</v>
      </c>
      <c r="G48" s="126">
        <v>19.100849999999998</v>
      </c>
      <c r="H48" s="126">
        <v>44.182519999999997</v>
      </c>
      <c r="I48" s="126">
        <v>39.570800000000006</v>
      </c>
      <c r="J48" s="126">
        <v>60.816720000000004</v>
      </c>
      <c r="K48" s="126">
        <v>123.70398</v>
      </c>
      <c r="L48" s="126">
        <v>66.820329999999998</v>
      </c>
      <c r="M48" s="126">
        <v>67.131079999999997</v>
      </c>
      <c r="N48" s="126">
        <v>74.204390000000004</v>
      </c>
      <c r="O48" s="126">
        <v>60.767949999999999</v>
      </c>
      <c r="P48" s="126">
        <v>44.842580000000005</v>
      </c>
      <c r="Q48" s="126">
        <v>21.581499999999998</v>
      </c>
      <c r="R48" s="126">
        <v>40.702069999999999</v>
      </c>
      <c r="S48" s="126">
        <v>105.37634</v>
      </c>
      <c r="T48" s="126">
        <v>66.257890000000003</v>
      </c>
      <c r="U48" s="126">
        <v>1.6861700000000002</v>
      </c>
      <c r="V48" s="126">
        <v>30.615169999999999</v>
      </c>
      <c r="W48" s="126">
        <v>57.502429999999997</v>
      </c>
      <c r="X48" s="126">
        <v>34.311339999999994</v>
      </c>
      <c r="Y48" s="126">
        <v>33.011309999999995</v>
      </c>
      <c r="Z48" s="126">
        <v>31.35323</v>
      </c>
      <c r="AA48" s="126">
        <v>-3.86361</v>
      </c>
      <c r="AB48" s="126">
        <v>15.656870000000001</v>
      </c>
      <c r="AC48" s="126">
        <v>22.814970000000002</v>
      </c>
      <c r="AD48" s="126">
        <v>11.3721</v>
      </c>
      <c r="AE48" s="126">
        <v>27.015340000000002</v>
      </c>
      <c r="AF48" s="126">
        <v>19.485970000000002</v>
      </c>
      <c r="AG48" s="126">
        <v>51.889110000000002</v>
      </c>
      <c r="AH48" s="126">
        <v>69.938880000000012</v>
      </c>
      <c r="AI48" s="127">
        <v>85.735799999999998</v>
      </c>
      <c r="AJ48" s="127">
        <v>28.291240000000002</v>
      </c>
      <c r="AK48" s="127">
        <v>61.583260000000003</v>
      </c>
      <c r="AL48" s="127">
        <v>58.855499999999999</v>
      </c>
      <c r="AM48" s="127">
        <v>54.591169999999998</v>
      </c>
      <c r="AN48" s="4"/>
      <c r="AO48" s="4"/>
      <c r="AP48" s="4"/>
      <c r="AQ48" s="4"/>
      <c r="AR48" s="4"/>
      <c r="AS48" s="4"/>
      <c r="AT48" s="4"/>
      <c r="AU48" s="4"/>
      <c r="AV48" s="4"/>
      <c r="AW48" s="4"/>
      <c r="AX48" s="4"/>
      <c r="AY48" s="4"/>
    </row>
    <row r="49" spans="1:1005" ht="15" x14ac:dyDescent="0.25">
      <c r="A49" s="125">
        <f>YampaRiverInflow.TotalOutflow!A49</f>
        <v>44835</v>
      </c>
      <c r="B49" s="13"/>
      <c r="C49" s="13"/>
      <c r="D49" s="13">
        <v>25.135000000000002</v>
      </c>
      <c r="E49" s="126">
        <v>62.611580000000004</v>
      </c>
      <c r="F49" s="126">
        <v>44.29318</v>
      </c>
      <c r="G49" s="126">
        <v>76.503590000000003</v>
      </c>
      <c r="H49" s="126">
        <v>31.99305</v>
      </c>
      <c r="I49" s="126">
        <v>68.755240000000001</v>
      </c>
      <c r="J49" s="126">
        <v>34.473959999999998</v>
      </c>
      <c r="K49" s="126">
        <v>-5.0724499999999999</v>
      </c>
      <c r="L49" s="126">
        <v>8.4032400000000003</v>
      </c>
      <c r="M49" s="126">
        <v>58.572089999999996</v>
      </c>
      <c r="N49" s="126">
        <v>26.536560000000001</v>
      </c>
      <c r="O49" s="126">
        <v>30.619790000000002</v>
      </c>
      <c r="P49" s="126">
        <v>17.437549999999998</v>
      </c>
      <c r="Q49" s="126">
        <v>-6.8582700000000001</v>
      </c>
      <c r="R49" s="126">
        <v>-5.2950000000000004E-2</v>
      </c>
      <c r="S49" s="126">
        <v>34.554230000000004</v>
      </c>
      <c r="T49" s="126">
        <v>-2.5649999999999999</v>
      </c>
      <c r="U49" s="126">
        <v>14.550549999999999</v>
      </c>
      <c r="V49" s="126">
        <v>-9.9389500000000002</v>
      </c>
      <c r="W49" s="126">
        <v>23.19021</v>
      </c>
      <c r="X49" s="126">
        <v>-14.36961</v>
      </c>
      <c r="Y49" s="126">
        <v>71.068789999999993</v>
      </c>
      <c r="Z49" s="126">
        <v>6.2742899999999997</v>
      </c>
      <c r="AA49" s="126">
        <v>27.342230000000001</v>
      </c>
      <c r="AB49" s="126">
        <v>-0.23946999999999999</v>
      </c>
      <c r="AC49" s="126">
        <v>-2.2455599999999998</v>
      </c>
      <c r="AD49" s="126">
        <v>-16.214659999999999</v>
      </c>
      <c r="AE49" s="126">
        <v>31.133290000000002</v>
      </c>
      <c r="AF49" s="126">
        <v>10.062709999999999</v>
      </c>
      <c r="AG49" s="126">
        <v>26.87743</v>
      </c>
      <c r="AH49" s="126">
        <v>16.168790000000001</v>
      </c>
      <c r="AI49" s="127">
        <v>10.55016</v>
      </c>
      <c r="AJ49" s="127">
        <v>53.043779999999998</v>
      </c>
      <c r="AK49" s="127">
        <v>3.4746300000000003</v>
      </c>
      <c r="AL49" s="127">
        <v>36.631749999999997</v>
      </c>
      <c r="AM49" s="127">
        <v>85.245990000000006</v>
      </c>
      <c r="AN49" s="4"/>
      <c r="AO49" s="4"/>
      <c r="AP49" s="4"/>
      <c r="AQ49" s="4"/>
      <c r="AR49" s="4"/>
      <c r="AS49" s="4"/>
      <c r="AT49" s="4"/>
      <c r="AU49" s="4"/>
      <c r="AV49" s="4"/>
      <c r="AW49" s="4"/>
      <c r="AX49" s="4"/>
      <c r="AY49" s="4"/>
    </row>
    <row r="50" spans="1:1005" ht="15" x14ac:dyDescent="0.25">
      <c r="A50" s="125">
        <f>YampaRiverInflow.TotalOutflow!A50</f>
        <v>44866</v>
      </c>
      <c r="B50" s="13"/>
      <c r="C50" s="13"/>
      <c r="D50" s="13">
        <v>28.291</v>
      </c>
      <c r="E50" s="126">
        <v>84.97354</v>
      </c>
      <c r="F50" s="126">
        <v>44.572330000000001</v>
      </c>
      <c r="G50" s="126">
        <v>61.21857</v>
      </c>
      <c r="H50" s="126">
        <v>61.653169999999996</v>
      </c>
      <c r="I50" s="126">
        <v>14.882989999999999</v>
      </c>
      <c r="J50" s="126">
        <v>-19.204990000000002</v>
      </c>
      <c r="K50" s="126">
        <v>-1.52424</v>
      </c>
      <c r="L50" s="126">
        <v>18.457650000000001</v>
      </c>
      <c r="M50" s="126">
        <v>34.945860000000003</v>
      </c>
      <c r="N50" s="126">
        <v>47.466260000000005</v>
      </c>
      <c r="O50" s="126">
        <v>4.8053999999999997</v>
      </c>
      <c r="P50" s="126">
        <v>35.269769999999994</v>
      </c>
      <c r="Q50" s="126">
        <v>42.339680000000001</v>
      </c>
      <c r="R50" s="126">
        <v>55.028739999999999</v>
      </c>
      <c r="S50" s="126">
        <v>49.55097</v>
      </c>
      <c r="T50" s="126">
        <v>12.85075</v>
      </c>
      <c r="U50" s="126">
        <v>-5.0983599999999996</v>
      </c>
      <c r="V50" s="126">
        <v>3.7396100000000003</v>
      </c>
      <c r="W50" s="126">
        <v>5.9197799999999994</v>
      </c>
      <c r="X50" s="126">
        <v>13.224440000000001</v>
      </c>
      <c r="Y50" s="126">
        <v>88.19019999999999</v>
      </c>
      <c r="Z50" s="126">
        <v>3.3384200000000002</v>
      </c>
      <c r="AA50" s="126">
        <v>9.6611499999999992</v>
      </c>
      <c r="AB50" s="126">
        <v>28.934830000000002</v>
      </c>
      <c r="AC50" s="126">
        <v>23.146419999999999</v>
      </c>
      <c r="AD50" s="126">
        <v>6.9311699999999998</v>
      </c>
      <c r="AE50" s="126">
        <v>-18.565669999999997</v>
      </c>
      <c r="AF50" s="126">
        <v>6.0730000000000004</v>
      </c>
      <c r="AG50" s="126">
        <v>25.847069999999999</v>
      </c>
      <c r="AH50" s="126">
        <v>73.871279999999999</v>
      </c>
      <c r="AI50" s="127">
        <v>16.733310000000003</v>
      </c>
      <c r="AJ50" s="127">
        <v>13.000729999999999</v>
      </c>
      <c r="AK50" s="127">
        <v>60.45805</v>
      </c>
      <c r="AL50" s="127">
        <v>87.538119999999992</v>
      </c>
      <c r="AM50" s="127">
        <v>64.758309999999994</v>
      </c>
      <c r="AN50" s="4"/>
      <c r="AO50" s="4"/>
      <c r="AP50" s="4"/>
      <c r="AQ50" s="4"/>
      <c r="AR50" s="4"/>
      <c r="AS50" s="4"/>
      <c r="AT50" s="4"/>
      <c r="AU50" s="4"/>
      <c r="AV50" s="4"/>
      <c r="AW50" s="4"/>
      <c r="AX50" s="4"/>
      <c r="AY50" s="4"/>
    </row>
    <row r="51" spans="1:1005" ht="15" x14ac:dyDescent="0.25">
      <c r="A51" s="125">
        <f>YampaRiverInflow.TotalOutflow!A51</f>
        <v>44896</v>
      </c>
      <c r="B51" s="13"/>
      <c r="C51" s="13"/>
      <c r="D51" s="13">
        <v>8.0760000000000005</v>
      </c>
      <c r="E51" s="126">
        <v>94.589410000000001</v>
      </c>
      <c r="F51" s="126">
        <v>51.131320000000002</v>
      </c>
      <c r="G51" s="126">
        <v>61.849769999999999</v>
      </c>
      <c r="H51" s="126">
        <v>34.074580000000005</v>
      </c>
      <c r="I51" s="126">
        <v>38.824640000000002</v>
      </c>
      <c r="J51" s="126">
        <v>35.952129999999997</v>
      </c>
      <c r="K51" s="126">
        <v>20.8627</v>
      </c>
      <c r="L51" s="126">
        <v>57.803160000000005</v>
      </c>
      <c r="M51" s="126">
        <v>92.029710000000009</v>
      </c>
      <c r="N51" s="126">
        <v>54.482939999999999</v>
      </c>
      <c r="O51" s="126">
        <v>74.188720000000004</v>
      </c>
      <c r="P51" s="126">
        <v>20.86449</v>
      </c>
      <c r="Q51" s="126">
        <v>23.802630000000001</v>
      </c>
      <c r="R51" s="126">
        <v>17.31991</v>
      </c>
      <c r="S51" s="126">
        <v>3.7025900000000003</v>
      </c>
      <c r="T51" s="126">
        <v>4.0086300000000001</v>
      </c>
      <c r="U51" s="126">
        <v>16.006059999999998</v>
      </c>
      <c r="V51" s="126">
        <v>32.989669999999997</v>
      </c>
      <c r="W51" s="126">
        <v>24.059549999999998</v>
      </c>
      <c r="X51" s="126">
        <v>18.055310000000002</v>
      </c>
      <c r="Y51" s="126">
        <v>72.941210000000012</v>
      </c>
      <c r="Z51" s="126">
        <v>9.4193499999999997</v>
      </c>
      <c r="AA51" s="126">
        <v>-6.6252899999999997</v>
      </c>
      <c r="AB51" s="126">
        <v>25.260439999999999</v>
      </c>
      <c r="AC51" s="126">
        <v>20.1906</v>
      </c>
      <c r="AD51" s="126">
        <v>8.2487399999999997</v>
      </c>
      <c r="AE51" s="126">
        <v>198.80347</v>
      </c>
      <c r="AF51" s="126">
        <v>47.475259999999999</v>
      </c>
      <c r="AG51" s="126">
        <v>29.025639999999999</v>
      </c>
      <c r="AH51" s="126">
        <v>23.17662</v>
      </c>
      <c r="AI51" s="127">
        <v>8.44069</v>
      </c>
      <c r="AJ51" s="127">
        <v>14.2028</v>
      </c>
      <c r="AK51" s="127">
        <v>16.20814</v>
      </c>
      <c r="AL51" s="127">
        <v>110.20038000000001</v>
      </c>
      <c r="AM51" s="127">
        <v>97.266190000000009</v>
      </c>
      <c r="AN51" s="4"/>
      <c r="AO51" s="4"/>
      <c r="AP51" s="4"/>
      <c r="AQ51" s="4"/>
      <c r="AR51" s="4"/>
      <c r="AS51" s="4"/>
      <c r="AT51" s="4"/>
      <c r="AU51" s="4"/>
      <c r="AV51" s="4"/>
      <c r="AW51" s="4"/>
      <c r="AX51" s="4"/>
      <c r="AY51" s="4"/>
    </row>
    <row r="52" spans="1:1005" ht="15" x14ac:dyDescent="0.25">
      <c r="A52" s="125">
        <f>YampaRiverInflow.TotalOutflow!A52</f>
        <v>44927</v>
      </c>
      <c r="B52" s="13"/>
      <c r="C52" s="13"/>
      <c r="D52" s="13">
        <v>32.82</v>
      </c>
      <c r="E52" s="126">
        <v>85.926450000000003</v>
      </c>
      <c r="F52" s="126">
        <v>22.962630000000001</v>
      </c>
      <c r="G52" s="126">
        <v>38.586370000000002</v>
      </c>
      <c r="H52" s="126">
        <v>50.149720000000002</v>
      </c>
      <c r="I52" s="126">
        <v>73.993719999999996</v>
      </c>
      <c r="J52" s="126">
        <v>66.085639999999998</v>
      </c>
      <c r="K52" s="126">
        <v>35.41386</v>
      </c>
      <c r="L52" s="126">
        <v>73.120070000000013</v>
      </c>
      <c r="M52" s="126">
        <v>216.50864000000001</v>
      </c>
      <c r="N52" s="126">
        <v>75.599890000000002</v>
      </c>
      <c r="O52" s="126">
        <v>153.67762999999999</v>
      </c>
      <c r="P52" s="126">
        <v>19.93974</v>
      </c>
      <c r="Q52" s="126">
        <v>50.25112</v>
      </c>
      <c r="R52" s="126">
        <v>51.307099999999998</v>
      </c>
      <c r="S52" s="126">
        <v>48.592469999999999</v>
      </c>
      <c r="T52" s="126">
        <v>21.595279999999999</v>
      </c>
      <c r="U52" s="126">
        <v>50.7896</v>
      </c>
      <c r="V52" s="126">
        <v>15.387979999999999</v>
      </c>
      <c r="W52" s="126">
        <v>33.643239999999999</v>
      </c>
      <c r="X52" s="126">
        <v>8.7414400000000008</v>
      </c>
      <c r="Y52" s="126">
        <v>308.55319000000003</v>
      </c>
      <c r="Z52" s="126">
        <v>17.535499999999999</v>
      </c>
      <c r="AA52" s="126">
        <v>-4.3097500000000002</v>
      </c>
      <c r="AB52" s="126">
        <v>33.658019999999993</v>
      </c>
      <c r="AC52" s="126">
        <v>9.6820599999999999</v>
      </c>
      <c r="AD52" s="126">
        <v>57.667650000000002</v>
      </c>
      <c r="AE52" s="126">
        <v>40.798379999999995</v>
      </c>
      <c r="AF52" s="126">
        <v>20.18862</v>
      </c>
      <c r="AG52" s="126">
        <v>17.98648</v>
      </c>
      <c r="AH52" s="126">
        <v>11.416129999999999</v>
      </c>
      <c r="AI52" s="127">
        <v>26.265250000000002</v>
      </c>
      <c r="AJ52" s="127">
        <v>62.10371</v>
      </c>
      <c r="AK52" s="127">
        <v>34.369769999999995</v>
      </c>
      <c r="AL52" s="127">
        <v>73.864550000000008</v>
      </c>
      <c r="AM52" s="127">
        <v>68.841039999999992</v>
      </c>
      <c r="AN52" s="4"/>
      <c r="AO52" s="4"/>
      <c r="AP52" s="4"/>
      <c r="AQ52" s="4"/>
      <c r="AR52" s="4"/>
      <c r="AS52" s="4"/>
      <c r="AT52" s="4"/>
      <c r="AU52" s="4"/>
      <c r="AV52" s="4"/>
      <c r="AW52" s="4"/>
      <c r="AX52" s="4"/>
      <c r="AY52" s="4"/>
    </row>
    <row r="53" spans="1:1005" ht="15" x14ac:dyDescent="0.25">
      <c r="A53" s="125">
        <f>YampaRiverInflow.TotalOutflow!A53</f>
        <v>44958</v>
      </c>
      <c r="B53" s="13"/>
      <c r="C53" s="13"/>
      <c r="D53" s="13">
        <v>46.11</v>
      </c>
      <c r="E53" s="126">
        <v>81.362130000000008</v>
      </c>
      <c r="F53" s="126">
        <v>65.860690000000005</v>
      </c>
      <c r="G53" s="126">
        <v>96.742260000000002</v>
      </c>
      <c r="H53" s="126">
        <v>56.577669999999998</v>
      </c>
      <c r="I53" s="126">
        <v>76.689610000000002</v>
      </c>
      <c r="J53" s="126">
        <v>27.47861</v>
      </c>
      <c r="K53" s="126">
        <v>58.670389999999998</v>
      </c>
      <c r="L53" s="126">
        <v>103.05712</v>
      </c>
      <c r="M53" s="126">
        <v>217.21960000000001</v>
      </c>
      <c r="N53" s="126">
        <v>68.652330000000006</v>
      </c>
      <c r="O53" s="126">
        <v>95.266850000000005</v>
      </c>
      <c r="P53" s="126">
        <v>30.53435</v>
      </c>
      <c r="Q53" s="126">
        <v>0.87429999999999997</v>
      </c>
      <c r="R53" s="126">
        <v>79.516630000000006</v>
      </c>
      <c r="S53" s="126">
        <v>42.740839999999999</v>
      </c>
      <c r="T53" s="126">
        <v>27.866959999999999</v>
      </c>
      <c r="U53" s="126">
        <v>42.402940000000001</v>
      </c>
      <c r="V53" s="126">
        <v>9.2639599999999991</v>
      </c>
      <c r="W53" s="126">
        <v>42.885899999999999</v>
      </c>
      <c r="X53" s="126">
        <v>23.858460000000001</v>
      </c>
      <c r="Y53" s="126">
        <v>198.39957999999999</v>
      </c>
      <c r="Z53" s="126">
        <v>14.859780000000001</v>
      </c>
      <c r="AA53" s="126">
        <v>22.055709999999998</v>
      </c>
      <c r="AB53" s="126">
        <v>46.185139999999997</v>
      </c>
      <c r="AC53" s="126">
        <v>33.257949999999994</v>
      </c>
      <c r="AD53" s="126">
        <v>61.041400000000003</v>
      </c>
      <c r="AE53" s="126">
        <v>40.438339999999997</v>
      </c>
      <c r="AF53" s="126">
        <v>24.008119999999998</v>
      </c>
      <c r="AG53" s="126">
        <v>33.928449999999998</v>
      </c>
      <c r="AH53" s="126">
        <v>39.258580000000002</v>
      </c>
      <c r="AI53" s="127">
        <v>44.198879999999996</v>
      </c>
      <c r="AJ53" s="127">
        <v>81.362470000000002</v>
      </c>
      <c r="AK53" s="127">
        <v>51.700089999999996</v>
      </c>
      <c r="AL53" s="127">
        <v>67.515590000000003</v>
      </c>
      <c r="AM53" s="127">
        <v>63.425650000000005</v>
      </c>
      <c r="AN53" s="4"/>
      <c r="AO53" s="4"/>
      <c r="AP53" s="4"/>
      <c r="AQ53" s="4"/>
      <c r="AR53" s="4"/>
      <c r="AS53" s="4"/>
      <c r="AT53" s="4"/>
      <c r="AU53" s="4"/>
      <c r="AV53" s="4"/>
      <c r="AW53" s="4"/>
      <c r="AX53" s="4"/>
      <c r="AY53" s="4"/>
    </row>
    <row r="54" spans="1:1005" ht="15" x14ac:dyDescent="0.25">
      <c r="A54" s="125">
        <f>YampaRiverInflow.TotalOutflow!A54</f>
        <v>44986</v>
      </c>
      <c r="B54" s="13"/>
      <c r="C54" s="13"/>
      <c r="D54" s="13">
        <v>4.97</v>
      </c>
      <c r="E54" s="126">
        <v>78.140059999999991</v>
      </c>
      <c r="F54" s="126">
        <v>46.975250000000003</v>
      </c>
      <c r="G54" s="126">
        <v>33.411790000000003</v>
      </c>
      <c r="H54" s="126">
        <v>9.7218199999999992</v>
      </c>
      <c r="I54" s="126">
        <v>-6.2396000000000003</v>
      </c>
      <c r="J54" s="126">
        <v>11.97274</v>
      </c>
      <c r="K54" s="126">
        <v>69.191539999999989</v>
      </c>
      <c r="L54" s="126">
        <v>135.81139999999999</v>
      </c>
      <c r="M54" s="126">
        <v>231.93197000000001</v>
      </c>
      <c r="N54" s="126">
        <v>51.73753</v>
      </c>
      <c r="O54" s="126">
        <v>184.00505999999999</v>
      </c>
      <c r="P54" s="126">
        <v>-49.657410000000006</v>
      </c>
      <c r="Q54" s="126">
        <v>44.784990000000001</v>
      </c>
      <c r="R54" s="126">
        <v>91.549779999999998</v>
      </c>
      <c r="S54" s="126">
        <v>-1.9535199999999999</v>
      </c>
      <c r="T54" s="126">
        <v>-1.3108900000000001</v>
      </c>
      <c r="U54" s="126">
        <v>38.696649999999998</v>
      </c>
      <c r="V54" s="126">
        <v>-25.373279999999998</v>
      </c>
      <c r="W54" s="126">
        <v>13.9216</v>
      </c>
      <c r="X54" s="126">
        <v>0.71389999999999998</v>
      </c>
      <c r="Y54" s="126">
        <v>113.0411</v>
      </c>
      <c r="Z54" s="126">
        <v>23.902099999999997</v>
      </c>
      <c r="AA54" s="126">
        <v>-3.2670700000000004</v>
      </c>
      <c r="AB54" s="126">
        <v>14.70945</v>
      </c>
      <c r="AC54" s="126">
        <v>-18.02298</v>
      </c>
      <c r="AD54" s="126">
        <v>19.158650000000002</v>
      </c>
      <c r="AE54" s="126">
        <v>22.104689999999998</v>
      </c>
      <c r="AF54" s="126">
        <v>14.295219999999999</v>
      </c>
      <c r="AG54" s="126">
        <v>17.065750000000001</v>
      </c>
      <c r="AH54" s="126">
        <v>-8.489469999999999</v>
      </c>
      <c r="AI54" s="127">
        <v>9.3208599999999997</v>
      </c>
      <c r="AJ54" s="127">
        <v>51.526900000000005</v>
      </c>
      <c r="AK54" s="127">
        <v>43.174469999999999</v>
      </c>
      <c r="AL54" s="127">
        <v>144.17287999999999</v>
      </c>
      <c r="AM54" s="127">
        <v>67.391630000000006</v>
      </c>
      <c r="AN54" s="4"/>
      <c r="AO54" s="4"/>
      <c r="AP54" s="4"/>
      <c r="AQ54" s="4"/>
      <c r="AR54" s="4"/>
      <c r="AS54" s="4"/>
      <c r="AT54" s="4"/>
      <c r="AU54" s="4"/>
      <c r="AV54" s="4"/>
      <c r="AW54" s="4"/>
      <c r="AX54" s="4"/>
      <c r="AY54" s="4"/>
    </row>
    <row r="55" spans="1:1005" ht="15" x14ac:dyDescent="0.25">
      <c r="A55" s="125">
        <f>YampaRiverInflow.TotalOutflow!A55</f>
        <v>45017</v>
      </c>
      <c r="B55" s="13"/>
      <c r="C55" s="13"/>
      <c r="D55" s="13">
        <v>10.46</v>
      </c>
      <c r="E55" s="126">
        <v>113.65612</v>
      </c>
      <c r="F55" s="126">
        <v>66.630200000000002</v>
      </c>
      <c r="G55" s="126">
        <v>71.963399999999993</v>
      </c>
      <c r="H55" s="126">
        <v>66.69935000000001</v>
      </c>
      <c r="I55" s="126">
        <v>32.739060000000002</v>
      </c>
      <c r="J55" s="126">
        <v>14.244879999999998</v>
      </c>
      <c r="K55" s="126">
        <v>31.657869999999999</v>
      </c>
      <c r="L55" s="126">
        <v>78.978619999999992</v>
      </c>
      <c r="M55" s="126">
        <v>163.68356</v>
      </c>
      <c r="N55" s="126">
        <v>33.634209999999996</v>
      </c>
      <c r="O55" s="126">
        <v>85.047899999999998</v>
      </c>
      <c r="P55" s="126">
        <v>90.867329999999995</v>
      </c>
      <c r="Q55" s="126">
        <v>42.873559999999998</v>
      </c>
      <c r="R55" s="126">
        <v>92.717320000000001</v>
      </c>
      <c r="S55" s="126">
        <v>-50.942349999999998</v>
      </c>
      <c r="T55" s="126">
        <v>-20.665459999999999</v>
      </c>
      <c r="U55" s="126">
        <v>-6.8614199999999999</v>
      </c>
      <c r="V55" s="126">
        <v>-36.738260000000004</v>
      </c>
      <c r="W55" s="126">
        <v>-5.1315900000000001</v>
      </c>
      <c r="X55" s="126">
        <v>8.6379099999999998</v>
      </c>
      <c r="Y55" s="126">
        <v>92.931869999999989</v>
      </c>
      <c r="Z55" s="126">
        <v>8.7707999999999995</v>
      </c>
      <c r="AA55" s="126">
        <v>-11.025589999999999</v>
      </c>
      <c r="AB55" s="126">
        <v>-2.8896199999999999</v>
      </c>
      <c r="AC55" s="126">
        <v>-12.4717</v>
      </c>
      <c r="AD55" s="126">
        <v>37.547419999999995</v>
      </c>
      <c r="AE55" s="126">
        <v>73.938360000000003</v>
      </c>
      <c r="AF55" s="126">
        <v>23.613019999999999</v>
      </c>
      <c r="AG55" s="126">
        <v>12.379110000000001</v>
      </c>
      <c r="AH55" s="126">
        <v>-15.7683</v>
      </c>
      <c r="AI55" s="127">
        <v>-8.9777900000000006</v>
      </c>
      <c r="AJ55" s="127">
        <v>26.227169999999997</v>
      </c>
      <c r="AK55" s="127">
        <v>28.672889999999999</v>
      </c>
      <c r="AL55" s="127">
        <v>88.52458</v>
      </c>
      <c r="AM55" s="127">
        <v>92.907570000000007</v>
      </c>
      <c r="AN55" s="4"/>
      <c r="AO55" s="4"/>
      <c r="AP55" s="4"/>
      <c r="AQ55" s="4"/>
      <c r="AR55" s="4"/>
      <c r="AS55" s="4"/>
      <c r="AT55" s="4"/>
      <c r="AU55" s="4"/>
      <c r="AV55" s="4"/>
      <c r="AW55" s="4"/>
      <c r="AX55" s="4"/>
      <c r="AY55" s="4"/>
    </row>
    <row r="56" spans="1:1005" ht="15" x14ac:dyDescent="0.25">
      <c r="A56" s="125">
        <f>YampaRiverInflow.TotalOutflow!A56</f>
        <v>45047</v>
      </c>
      <c r="B56" s="13"/>
      <c r="C56" s="13"/>
      <c r="D56" s="13">
        <v>-3.97</v>
      </c>
      <c r="E56" s="126">
        <v>34.539989999999996</v>
      </c>
      <c r="F56" s="126">
        <v>-75.702719999999999</v>
      </c>
      <c r="G56" s="126">
        <v>26.673189999999998</v>
      </c>
      <c r="H56" s="126">
        <v>47.744349999999997</v>
      </c>
      <c r="I56" s="126">
        <v>-46.262440000000005</v>
      </c>
      <c r="J56" s="126">
        <v>-30.300249999999998</v>
      </c>
      <c r="K56" s="126">
        <v>12.60849</v>
      </c>
      <c r="L56" s="126">
        <v>48.945730000000005</v>
      </c>
      <c r="M56" s="126">
        <v>120.83439999999999</v>
      </c>
      <c r="N56" s="126">
        <v>43.791910000000001</v>
      </c>
      <c r="O56" s="126">
        <v>143.51311999999999</v>
      </c>
      <c r="P56" s="126">
        <v>14.462389999999999</v>
      </c>
      <c r="Q56" s="126">
        <v>25.07938</v>
      </c>
      <c r="R56" s="126">
        <v>110.48378</v>
      </c>
      <c r="S56" s="126">
        <v>4.4198699999999995</v>
      </c>
      <c r="T56" s="126">
        <v>-9.4710400000000003</v>
      </c>
      <c r="U56" s="126">
        <v>-11.55878</v>
      </c>
      <c r="V56" s="126">
        <v>-20.12107</v>
      </c>
      <c r="W56" s="126">
        <v>-6.2686999999999999</v>
      </c>
      <c r="X56" s="126">
        <v>3.8273699999999997</v>
      </c>
      <c r="Y56" s="126">
        <v>135.48492000000002</v>
      </c>
      <c r="Z56" s="126">
        <v>-18.09918</v>
      </c>
      <c r="AA56" s="126">
        <v>-26.76895</v>
      </c>
      <c r="AB56" s="126">
        <v>12.218399999999999</v>
      </c>
      <c r="AC56" s="126">
        <v>8.8367199999999997</v>
      </c>
      <c r="AD56" s="126">
        <v>40.216769999999997</v>
      </c>
      <c r="AE56" s="126">
        <v>62.942929999999997</v>
      </c>
      <c r="AF56" s="126">
        <v>-7.97098</v>
      </c>
      <c r="AG56" s="126">
        <v>-0.19831000000000001</v>
      </c>
      <c r="AH56" s="126">
        <v>-19.161000000000001</v>
      </c>
      <c r="AI56" s="127">
        <v>-13.035030000000001</v>
      </c>
      <c r="AJ56" s="127">
        <v>50.601709999999997</v>
      </c>
      <c r="AK56" s="127">
        <v>65.539070000000009</v>
      </c>
      <c r="AL56" s="127">
        <v>154.51563000000002</v>
      </c>
      <c r="AM56" s="127">
        <v>76.318989999999999</v>
      </c>
      <c r="AN56" s="4"/>
      <c r="AO56" s="4"/>
      <c r="AP56" s="4"/>
      <c r="AQ56" s="4"/>
      <c r="AR56" s="4"/>
      <c r="AS56" s="4"/>
      <c r="AT56" s="4"/>
      <c r="AU56" s="4"/>
      <c r="AV56" s="4"/>
      <c r="AW56" s="4"/>
      <c r="AX56" s="4"/>
      <c r="AY56" s="4"/>
    </row>
    <row r="57" spans="1:1005" ht="15" x14ac:dyDescent="0.25">
      <c r="A57" s="125">
        <f>YampaRiverInflow.TotalOutflow!A57</f>
        <v>45078</v>
      </c>
      <c r="B57" s="13"/>
      <c r="C57" s="13"/>
      <c r="D57" s="13">
        <v>-22.01</v>
      </c>
      <c r="E57" s="126">
        <v>109.47535999999999</v>
      </c>
      <c r="F57" s="126">
        <v>52.728230000000003</v>
      </c>
      <c r="G57" s="126">
        <v>39.237310000000001</v>
      </c>
      <c r="H57" s="126">
        <v>-5.3495100000000004</v>
      </c>
      <c r="I57" s="126">
        <v>-3.2524600000000001</v>
      </c>
      <c r="J57" s="126">
        <v>22.28257</v>
      </c>
      <c r="K57" s="126">
        <v>74.744810000000001</v>
      </c>
      <c r="L57" s="126">
        <v>-3.0993200000000001</v>
      </c>
      <c r="M57" s="126">
        <v>7.29115</v>
      </c>
      <c r="N57" s="126">
        <v>-5.7815200000000004</v>
      </c>
      <c r="O57" s="126">
        <v>44.457190000000004</v>
      </c>
      <c r="P57" s="126">
        <v>6.8165200000000006</v>
      </c>
      <c r="Q57" s="126">
        <v>-20.784119999999998</v>
      </c>
      <c r="R57" s="126">
        <v>54.98883</v>
      </c>
      <c r="S57" s="126">
        <v>15.635149999999999</v>
      </c>
      <c r="T57" s="126">
        <v>-4.4930099999999999</v>
      </c>
      <c r="U57" s="126">
        <v>-44.942190000000004</v>
      </c>
      <c r="V57" s="126">
        <v>-28.13184</v>
      </c>
      <c r="W57" s="126">
        <v>-44.289410000000004</v>
      </c>
      <c r="X57" s="126">
        <v>-35.671800000000005</v>
      </c>
      <c r="Y57" s="126">
        <v>27.88485</v>
      </c>
      <c r="Z57" s="126">
        <v>-19.299349999999997</v>
      </c>
      <c r="AA57" s="126">
        <v>-31.8673</v>
      </c>
      <c r="AB57" s="126">
        <v>12.303469999999999</v>
      </c>
      <c r="AC57" s="126">
        <v>-30.751990000000003</v>
      </c>
      <c r="AD57" s="126">
        <v>-8.8943600000000007</v>
      </c>
      <c r="AE57" s="126">
        <v>32.357529999999997</v>
      </c>
      <c r="AF57" s="126">
        <v>-19.29664</v>
      </c>
      <c r="AG57" s="126">
        <v>-30.338090000000001</v>
      </c>
      <c r="AH57" s="126">
        <v>-26.509810000000002</v>
      </c>
      <c r="AI57" s="127">
        <v>-10.61144</v>
      </c>
      <c r="AJ57" s="127">
        <v>25.167849999999998</v>
      </c>
      <c r="AK57" s="127">
        <v>1.52935</v>
      </c>
      <c r="AL57" s="127">
        <v>-32.185220000000001</v>
      </c>
      <c r="AM57" s="127">
        <v>57.311150000000005</v>
      </c>
      <c r="AN57" s="4"/>
      <c r="AO57" s="4"/>
      <c r="AP57" s="4"/>
      <c r="AQ57" s="4"/>
      <c r="AR57" s="4"/>
      <c r="AS57" s="4"/>
      <c r="AT57" s="4"/>
      <c r="AU57" s="4"/>
      <c r="AV57" s="4"/>
      <c r="AW57" s="4"/>
      <c r="AX57" s="4"/>
      <c r="AY57" s="4"/>
    </row>
    <row r="58" spans="1:1005" ht="15" x14ac:dyDescent="0.25">
      <c r="A58" s="125">
        <f>YampaRiverInflow.TotalOutflow!A58</f>
        <v>45108</v>
      </c>
      <c r="B58" s="13"/>
      <c r="C58" s="13"/>
      <c r="D58" s="13">
        <v>25.68</v>
      </c>
      <c r="E58" s="126">
        <v>81.789079999999998</v>
      </c>
      <c r="F58" s="126">
        <v>-37.088639999999998</v>
      </c>
      <c r="G58" s="126">
        <v>41.058320000000002</v>
      </c>
      <c r="H58" s="126">
        <v>23.067810000000001</v>
      </c>
      <c r="I58" s="126">
        <v>96.231220000000008</v>
      </c>
      <c r="J58" s="126">
        <v>36.173430000000003</v>
      </c>
      <c r="K58" s="126">
        <v>14.53885</v>
      </c>
      <c r="L58" s="126">
        <v>48.365290000000002</v>
      </c>
      <c r="M58" s="126">
        <v>13.52698</v>
      </c>
      <c r="N58" s="126">
        <v>41.234610000000004</v>
      </c>
      <c r="O58" s="126">
        <v>51.91695</v>
      </c>
      <c r="P58" s="126">
        <v>63.193040000000003</v>
      </c>
      <c r="Q58" s="126">
        <v>38.002940000000002</v>
      </c>
      <c r="R58" s="126">
        <v>100.30158999999999</v>
      </c>
      <c r="S58" s="126">
        <v>89.86345</v>
      </c>
      <c r="T58" s="126">
        <v>-26.052589999999999</v>
      </c>
      <c r="U58" s="126">
        <v>-16.813580000000002</v>
      </c>
      <c r="V58" s="126">
        <v>9.49343</v>
      </c>
      <c r="W58" s="126">
        <v>3.8433299999999999</v>
      </c>
      <c r="X58" s="126">
        <v>-10.612440000000001</v>
      </c>
      <c r="Y58" s="126">
        <v>41.559800000000003</v>
      </c>
      <c r="Z58" s="126">
        <v>2.9969000000000001</v>
      </c>
      <c r="AA58" s="126">
        <v>6.9309099999999999</v>
      </c>
      <c r="AB58" s="126">
        <v>11.99058</v>
      </c>
      <c r="AC58" s="126">
        <v>-16.260439999999999</v>
      </c>
      <c r="AD58" s="126">
        <v>-22.835750000000001</v>
      </c>
      <c r="AE58" s="126">
        <v>21.93834</v>
      </c>
      <c r="AF58" s="126">
        <v>36.23865</v>
      </c>
      <c r="AG58" s="126">
        <v>36.61777</v>
      </c>
      <c r="AH58" s="126">
        <v>9.9708400000000008</v>
      </c>
      <c r="AI58" s="127">
        <v>18.92069</v>
      </c>
      <c r="AJ58" s="127">
        <v>11.734999999999999</v>
      </c>
      <c r="AK58" s="127">
        <v>32.128329999999998</v>
      </c>
      <c r="AL58" s="127">
        <v>158.17092000000002</v>
      </c>
      <c r="AM58" s="127">
        <v>262.53990000000005</v>
      </c>
      <c r="AN58" s="4"/>
      <c r="AO58" s="4"/>
      <c r="AP58" s="4"/>
      <c r="AQ58" s="4"/>
      <c r="AR58" s="4"/>
      <c r="AS58" s="4"/>
      <c r="AT58" s="4"/>
      <c r="AU58" s="4"/>
      <c r="AV58" s="4"/>
      <c r="AW58" s="4"/>
      <c r="AX58" s="4"/>
      <c r="AY58" s="4"/>
    </row>
    <row r="59" spans="1:1005" ht="15" x14ac:dyDescent="0.25">
      <c r="A59" s="125">
        <f>YampaRiverInflow.TotalOutflow!A59</f>
        <v>45139</v>
      </c>
      <c r="B59" s="13"/>
      <c r="C59" s="13"/>
      <c r="D59" s="13">
        <v>49.62</v>
      </c>
      <c r="E59" s="126">
        <v>27.910540000000001</v>
      </c>
      <c r="F59" s="126">
        <v>47.18244</v>
      </c>
      <c r="G59" s="126">
        <v>96.179249999999996</v>
      </c>
      <c r="H59" s="126">
        <v>61.017019999999995</v>
      </c>
      <c r="I59" s="126">
        <v>51.164999999999999</v>
      </c>
      <c r="J59" s="126">
        <v>53.872199999999999</v>
      </c>
      <c r="K59" s="126">
        <v>72.455490000000012</v>
      </c>
      <c r="L59" s="126">
        <v>75.402380000000008</v>
      </c>
      <c r="M59" s="126">
        <v>106.43533000000001</v>
      </c>
      <c r="N59" s="126">
        <v>67.57383999999999</v>
      </c>
      <c r="O59" s="126">
        <v>52.7256</v>
      </c>
      <c r="P59" s="126">
        <v>30.167000000000002</v>
      </c>
      <c r="Q59" s="126">
        <v>95.579899999999995</v>
      </c>
      <c r="R59" s="126">
        <v>79.560249999999996</v>
      </c>
      <c r="S59" s="126">
        <v>70.709090000000003</v>
      </c>
      <c r="T59" s="126">
        <v>34.237900000000003</v>
      </c>
      <c r="U59" s="126">
        <v>44.544559999999997</v>
      </c>
      <c r="V59" s="126">
        <v>14.0466</v>
      </c>
      <c r="W59" s="126">
        <v>56.732959999999999</v>
      </c>
      <c r="X59" s="126">
        <v>22.905419999999999</v>
      </c>
      <c r="Y59" s="126">
        <v>62.430010000000003</v>
      </c>
      <c r="Z59" s="126">
        <v>21.733169999999998</v>
      </c>
      <c r="AA59" s="126">
        <v>32.04927</v>
      </c>
      <c r="AB59" s="126">
        <v>31.077919999999999</v>
      </c>
      <c r="AC59" s="126">
        <v>9.1049699999999998</v>
      </c>
      <c r="AD59" s="126">
        <v>11.513950000000001</v>
      </c>
      <c r="AE59" s="126">
        <v>35.979999999999997</v>
      </c>
      <c r="AF59" s="126">
        <v>89.903379999999999</v>
      </c>
      <c r="AG59" s="126">
        <v>51.304139999999997</v>
      </c>
      <c r="AH59" s="126">
        <v>54.512869999999999</v>
      </c>
      <c r="AI59" s="127">
        <v>55.313870000000001</v>
      </c>
      <c r="AJ59" s="127">
        <v>113.31216000000001</v>
      </c>
      <c r="AK59" s="127">
        <v>58.910589999999999</v>
      </c>
      <c r="AL59" s="127">
        <v>171.29213000000001</v>
      </c>
      <c r="AM59" s="127">
        <v>182.59195000000003</v>
      </c>
      <c r="AN59" s="4"/>
      <c r="AO59" s="4"/>
      <c r="AP59" s="4"/>
      <c r="AQ59" s="4"/>
      <c r="AR59" s="4"/>
      <c r="AS59" s="4"/>
      <c r="AT59" s="4"/>
      <c r="AU59" s="4"/>
      <c r="AV59" s="4"/>
      <c r="AW59" s="4"/>
      <c r="AX59" s="4"/>
      <c r="AY59" s="4"/>
    </row>
    <row r="60" spans="1:1005" ht="15" x14ac:dyDescent="0.25">
      <c r="A60" s="125">
        <f>YampaRiverInflow.TotalOutflow!A60</f>
        <v>45170</v>
      </c>
      <c r="B60" s="13"/>
      <c r="C60" s="13"/>
      <c r="D60" s="13">
        <v>49.561</v>
      </c>
      <c r="E60" s="126">
        <v>48.147349999999996</v>
      </c>
      <c r="F60" s="126">
        <v>19.100849999999998</v>
      </c>
      <c r="G60" s="126">
        <v>44.182519999999997</v>
      </c>
      <c r="H60" s="126">
        <v>39.570800000000006</v>
      </c>
      <c r="I60" s="126">
        <v>60.816720000000004</v>
      </c>
      <c r="J60" s="126">
        <v>123.70398</v>
      </c>
      <c r="K60" s="126">
        <v>66.820329999999998</v>
      </c>
      <c r="L60" s="126">
        <v>67.131079999999997</v>
      </c>
      <c r="M60" s="126">
        <v>74.204390000000004</v>
      </c>
      <c r="N60" s="126">
        <v>60.767949999999999</v>
      </c>
      <c r="O60" s="126">
        <v>44.842580000000005</v>
      </c>
      <c r="P60" s="126">
        <v>21.581499999999998</v>
      </c>
      <c r="Q60" s="126">
        <v>40.702069999999999</v>
      </c>
      <c r="R60" s="126">
        <v>105.37634</v>
      </c>
      <c r="S60" s="126">
        <v>66.257890000000003</v>
      </c>
      <c r="T60" s="126">
        <v>1.6861700000000002</v>
      </c>
      <c r="U60" s="126">
        <v>30.615169999999999</v>
      </c>
      <c r="V60" s="126">
        <v>57.502429999999997</v>
      </c>
      <c r="W60" s="126">
        <v>34.311339999999994</v>
      </c>
      <c r="X60" s="126">
        <v>33.011309999999995</v>
      </c>
      <c r="Y60" s="126">
        <v>31.35323</v>
      </c>
      <c r="Z60" s="126">
        <v>-3.86361</v>
      </c>
      <c r="AA60" s="126">
        <v>15.656870000000001</v>
      </c>
      <c r="AB60" s="126">
        <v>22.814970000000002</v>
      </c>
      <c r="AC60" s="126">
        <v>11.3721</v>
      </c>
      <c r="AD60" s="126">
        <v>27.015340000000002</v>
      </c>
      <c r="AE60" s="126">
        <v>19.485970000000002</v>
      </c>
      <c r="AF60" s="126">
        <v>51.889110000000002</v>
      </c>
      <c r="AG60" s="126">
        <v>69.938880000000012</v>
      </c>
      <c r="AH60" s="126">
        <v>85.735799999999998</v>
      </c>
      <c r="AI60" s="127">
        <v>28.291240000000002</v>
      </c>
      <c r="AJ60" s="127">
        <v>61.583260000000003</v>
      </c>
      <c r="AK60" s="127">
        <v>58.855499999999999</v>
      </c>
      <c r="AL60" s="127">
        <v>54.591169999999998</v>
      </c>
      <c r="AM60" s="127">
        <v>49.94079</v>
      </c>
      <c r="AN60" s="4"/>
      <c r="AO60" s="4"/>
      <c r="AP60" s="4"/>
      <c r="AQ60" s="4"/>
      <c r="AR60" s="4"/>
      <c r="AS60" s="4"/>
      <c r="AT60" s="4"/>
      <c r="AU60" s="4"/>
      <c r="AV60" s="4"/>
      <c r="AW60" s="4"/>
      <c r="AX60" s="4"/>
      <c r="AY60" s="4"/>
    </row>
    <row r="61" spans="1:1005" ht="15" x14ac:dyDescent="0.25">
      <c r="A61" s="125">
        <f>YampaRiverInflow.TotalOutflow!A61</f>
        <v>45200</v>
      </c>
      <c r="B61" s="13"/>
      <c r="C61" s="13"/>
      <c r="D61" s="13">
        <v>25.135000000000002</v>
      </c>
      <c r="E61" s="126">
        <v>44.29318</v>
      </c>
      <c r="F61" s="126">
        <v>76.503590000000003</v>
      </c>
      <c r="G61" s="126">
        <v>31.99305</v>
      </c>
      <c r="H61" s="126">
        <v>68.755240000000001</v>
      </c>
      <c r="I61" s="126">
        <v>34.473959999999998</v>
      </c>
      <c r="J61" s="126">
        <v>-5.0724499999999999</v>
      </c>
      <c r="K61" s="126">
        <v>8.4032400000000003</v>
      </c>
      <c r="L61" s="126">
        <v>58.572089999999996</v>
      </c>
      <c r="M61" s="126">
        <v>26.536560000000001</v>
      </c>
      <c r="N61" s="126">
        <v>30.619790000000002</v>
      </c>
      <c r="O61" s="126">
        <v>17.437549999999998</v>
      </c>
      <c r="P61" s="126">
        <v>-6.8582700000000001</v>
      </c>
      <c r="Q61" s="126">
        <v>-5.2950000000000004E-2</v>
      </c>
      <c r="R61" s="126">
        <v>34.554230000000004</v>
      </c>
      <c r="S61" s="126">
        <v>-2.5649999999999999</v>
      </c>
      <c r="T61" s="126">
        <v>14.550549999999999</v>
      </c>
      <c r="U61" s="126">
        <v>-9.9389500000000002</v>
      </c>
      <c r="V61" s="126">
        <v>23.19021</v>
      </c>
      <c r="W61" s="126">
        <v>-14.36961</v>
      </c>
      <c r="X61" s="126">
        <v>71.068789999999993</v>
      </c>
      <c r="Y61" s="126">
        <v>6.2742899999999997</v>
      </c>
      <c r="Z61" s="126">
        <v>27.342230000000001</v>
      </c>
      <c r="AA61" s="126">
        <v>-0.23946999999999999</v>
      </c>
      <c r="AB61" s="126">
        <v>-2.2455599999999998</v>
      </c>
      <c r="AC61" s="126">
        <v>-16.214659999999999</v>
      </c>
      <c r="AD61" s="126">
        <v>31.133290000000002</v>
      </c>
      <c r="AE61" s="126">
        <v>10.062709999999999</v>
      </c>
      <c r="AF61" s="126">
        <v>26.87743</v>
      </c>
      <c r="AG61" s="126">
        <v>16.168790000000001</v>
      </c>
      <c r="AH61" s="126">
        <v>10.55016</v>
      </c>
      <c r="AI61" s="127">
        <v>53.043779999999998</v>
      </c>
      <c r="AJ61" s="127">
        <v>3.4746300000000003</v>
      </c>
      <c r="AK61" s="127">
        <v>36.631749999999997</v>
      </c>
      <c r="AL61" s="127">
        <v>85.245990000000006</v>
      </c>
      <c r="AM61" s="127">
        <v>63.407040000000002</v>
      </c>
      <c r="AN61" s="4"/>
      <c r="AO61" s="4"/>
      <c r="AP61" s="4"/>
      <c r="AQ61" s="4"/>
      <c r="AR61" s="4"/>
      <c r="AS61" s="4"/>
      <c r="AT61" s="4"/>
      <c r="AU61" s="4"/>
      <c r="AV61" s="4"/>
      <c r="AW61" s="4"/>
      <c r="AX61" s="4"/>
      <c r="AY61" s="4"/>
    </row>
    <row r="62" spans="1:1005" ht="15" x14ac:dyDescent="0.25">
      <c r="A62" s="125">
        <f>YampaRiverInflow.TotalOutflow!A62</f>
        <v>45231</v>
      </c>
      <c r="B62" s="13"/>
      <c r="C62" s="13"/>
      <c r="D62" s="13">
        <v>28.291</v>
      </c>
      <c r="E62" s="126">
        <v>44.572330000000001</v>
      </c>
      <c r="F62" s="126">
        <v>61.21857</v>
      </c>
      <c r="G62" s="126">
        <v>61.653169999999996</v>
      </c>
      <c r="H62" s="126">
        <v>14.882989999999999</v>
      </c>
      <c r="I62" s="126">
        <v>-19.204990000000002</v>
      </c>
      <c r="J62" s="126">
        <v>-1.52424</v>
      </c>
      <c r="K62" s="126">
        <v>18.457650000000001</v>
      </c>
      <c r="L62" s="126">
        <v>34.945860000000003</v>
      </c>
      <c r="M62" s="126">
        <v>47.466260000000005</v>
      </c>
      <c r="N62" s="126">
        <v>4.8053999999999997</v>
      </c>
      <c r="O62" s="126">
        <v>35.269769999999994</v>
      </c>
      <c r="P62" s="126">
        <v>42.339680000000001</v>
      </c>
      <c r="Q62" s="126">
        <v>55.028739999999999</v>
      </c>
      <c r="R62" s="126">
        <v>49.55097</v>
      </c>
      <c r="S62" s="126">
        <v>12.85075</v>
      </c>
      <c r="T62" s="126">
        <v>-5.0983599999999996</v>
      </c>
      <c r="U62" s="126">
        <v>3.7396100000000003</v>
      </c>
      <c r="V62" s="126">
        <v>5.9197799999999994</v>
      </c>
      <c r="W62" s="126">
        <v>13.224440000000001</v>
      </c>
      <c r="X62" s="126">
        <v>88.19019999999999</v>
      </c>
      <c r="Y62" s="126">
        <v>3.3384200000000002</v>
      </c>
      <c r="Z62" s="126">
        <v>9.6611499999999992</v>
      </c>
      <c r="AA62" s="126">
        <v>28.934830000000002</v>
      </c>
      <c r="AB62" s="126">
        <v>23.146419999999999</v>
      </c>
      <c r="AC62" s="126">
        <v>6.9311699999999998</v>
      </c>
      <c r="AD62" s="126">
        <v>-18.565669999999997</v>
      </c>
      <c r="AE62" s="126">
        <v>6.0730000000000004</v>
      </c>
      <c r="AF62" s="126">
        <v>25.847069999999999</v>
      </c>
      <c r="AG62" s="126">
        <v>73.871279999999999</v>
      </c>
      <c r="AH62" s="126">
        <v>16.733310000000003</v>
      </c>
      <c r="AI62" s="127">
        <v>13.000729999999999</v>
      </c>
      <c r="AJ62" s="127">
        <v>60.45805</v>
      </c>
      <c r="AK62" s="127">
        <v>87.538119999999992</v>
      </c>
      <c r="AL62" s="127">
        <v>64.758309999999994</v>
      </c>
      <c r="AM62" s="127">
        <v>84.852829999999997</v>
      </c>
      <c r="AN62" s="4"/>
      <c r="AO62" s="4"/>
      <c r="AP62" s="4"/>
      <c r="AQ62" s="4"/>
      <c r="AR62" s="4"/>
      <c r="AS62" s="4"/>
      <c r="AT62" s="4"/>
      <c r="AU62" s="4"/>
      <c r="AV62" s="4"/>
      <c r="AW62" s="4"/>
      <c r="AX62" s="4"/>
      <c r="AY62" s="4"/>
    </row>
    <row r="63" spans="1:1005" ht="15" x14ac:dyDescent="0.25">
      <c r="A63" s="125">
        <f>YampaRiverInflow.TotalOutflow!A63</f>
        <v>45261</v>
      </c>
      <c r="B63" s="13"/>
      <c r="C63" s="13"/>
      <c r="D63" s="13">
        <v>8.0760000000000005</v>
      </c>
      <c r="E63" s="126">
        <v>51.131320000000002</v>
      </c>
      <c r="F63" s="126">
        <v>61.849769999999999</v>
      </c>
      <c r="G63" s="126">
        <v>34.074580000000005</v>
      </c>
      <c r="H63" s="126">
        <v>38.824640000000002</v>
      </c>
      <c r="I63" s="126">
        <v>35.952129999999997</v>
      </c>
      <c r="J63" s="126">
        <v>20.8627</v>
      </c>
      <c r="K63" s="126">
        <v>57.803160000000005</v>
      </c>
      <c r="L63" s="126">
        <v>92.029710000000009</v>
      </c>
      <c r="M63" s="126">
        <v>54.482939999999999</v>
      </c>
      <c r="N63" s="126">
        <v>74.188720000000004</v>
      </c>
      <c r="O63" s="126">
        <v>20.86449</v>
      </c>
      <c r="P63" s="126">
        <v>23.802630000000001</v>
      </c>
      <c r="Q63" s="126">
        <v>17.31991</v>
      </c>
      <c r="R63" s="126">
        <v>3.7025900000000003</v>
      </c>
      <c r="S63" s="126">
        <v>4.0086300000000001</v>
      </c>
      <c r="T63" s="126">
        <v>16.006059999999998</v>
      </c>
      <c r="U63" s="126">
        <v>32.989669999999997</v>
      </c>
      <c r="V63" s="126">
        <v>24.059549999999998</v>
      </c>
      <c r="W63" s="126">
        <v>18.055310000000002</v>
      </c>
      <c r="X63" s="126">
        <v>72.941210000000012</v>
      </c>
      <c r="Y63" s="126">
        <v>9.4193499999999997</v>
      </c>
      <c r="Z63" s="126">
        <v>-6.6252899999999997</v>
      </c>
      <c r="AA63" s="126">
        <v>25.260439999999999</v>
      </c>
      <c r="AB63" s="126">
        <v>20.1906</v>
      </c>
      <c r="AC63" s="126">
        <v>8.2487399999999997</v>
      </c>
      <c r="AD63" s="126">
        <v>198.80347</v>
      </c>
      <c r="AE63" s="126">
        <v>47.475259999999999</v>
      </c>
      <c r="AF63" s="126">
        <v>29.025639999999999</v>
      </c>
      <c r="AG63" s="126">
        <v>23.17662</v>
      </c>
      <c r="AH63" s="126">
        <v>8.44069</v>
      </c>
      <c r="AI63" s="127">
        <v>14.2028</v>
      </c>
      <c r="AJ63" s="127">
        <v>16.20814</v>
      </c>
      <c r="AK63" s="127">
        <v>110.20038000000001</v>
      </c>
      <c r="AL63" s="127">
        <v>97.266190000000009</v>
      </c>
      <c r="AM63" s="127">
        <v>94.573229999999995</v>
      </c>
      <c r="AN63" s="4"/>
      <c r="AO63" s="4"/>
      <c r="AP63" s="4"/>
      <c r="AQ63" s="4"/>
      <c r="AR63" s="4"/>
      <c r="AS63" s="4"/>
      <c r="AT63" s="4"/>
      <c r="AU63" s="4"/>
      <c r="AV63" s="4"/>
      <c r="AW63" s="4"/>
      <c r="AX63" s="4"/>
      <c r="AY63" s="4"/>
    </row>
    <row r="64" spans="1:1005" ht="15" x14ac:dyDescent="0.25">
      <c r="A64" s="125">
        <f>YampaRiverInflow.TotalOutflow!A64</f>
        <v>45292</v>
      </c>
      <c r="B64" s="13"/>
      <c r="C64" s="13"/>
      <c r="D64" s="13">
        <v>32.82</v>
      </c>
      <c r="E64" s="126">
        <v>22.962630000000001</v>
      </c>
      <c r="F64" s="126">
        <v>38.586370000000002</v>
      </c>
      <c r="G64" s="126">
        <v>50.149720000000002</v>
      </c>
      <c r="H64" s="126">
        <v>73.993719999999996</v>
      </c>
      <c r="I64" s="126">
        <v>66.085639999999998</v>
      </c>
      <c r="J64" s="126">
        <v>35.41386</v>
      </c>
      <c r="K64" s="126">
        <v>73.120070000000013</v>
      </c>
      <c r="L64" s="126">
        <v>216.50864000000001</v>
      </c>
      <c r="M64" s="126">
        <v>75.599890000000002</v>
      </c>
      <c r="N64" s="126">
        <v>153.67762999999999</v>
      </c>
      <c r="O64" s="126">
        <v>19.93974</v>
      </c>
      <c r="P64" s="126">
        <v>50.25112</v>
      </c>
      <c r="Q64" s="126">
        <v>51.307099999999998</v>
      </c>
      <c r="R64" s="126">
        <v>48.592469999999999</v>
      </c>
      <c r="S64" s="126">
        <v>21.595279999999999</v>
      </c>
      <c r="T64" s="126">
        <v>50.7896</v>
      </c>
      <c r="U64" s="126">
        <v>15.387979999999999</v>
      </c>
      <c r="V64" s="126">
        <v>33.643239999999999</v>
      </c>
      <c r="W64" s="126">
        <v>8.7414400000000008</v>
      </c>
      <c r="X64" s="126">
        <v>308.55319000000003</v>
      </c>
      <c r="Y64" s="126">
        <v>17.535499999999999</v>
      </c>
      <c r="Z64" s="126">
        <v>-4.3097500000000002</v>
      </c>
      <c r="AA64" s="126">
        <v>33.658019999999993</v>
      </c>
      <c r="AB64" s="126">
        <v>9.6820599999999999</v>
      </c>
      <c r="AC64" s="126">
        <v>57.667650000000002</v>
      </c>
      <c r="AD64" s="126">
        <v>40.798379999999995</v>
      </c>
      <c r="AE64" s="126">
        <v>20.18862</v>
      </c>
      <c r="AF64" s="126">
        <v>17.98648</v>
      </c>
      <c r="AG64" s="126">
        <v>11.416129999999999</v>
      </c>
      <c r="AH64" s="126">
        <v>26.265250000000002</v>
      </c>
      <c r="AI64" s="127">
        <v>62.10371</v>
      </c>
      <c r="AJ64" s="127">
        <v>34.369769999999995</v>
      </c>
      <c r="AK64" s="127">
        <v>73.864550000000008</v>
      </c>
      <c r="AL64" s="127">
        <v>68.841039999999992</v>
      </c>
      <c r="AM64" s="127">
        <v>88.531170000000003</v>
      </c>
      <c r="AN64" s="4"/>
      <c r="AO64" s="4"/>
      <c r="AP64" s="4"/>
      <c r="AQ64" s="4"/>
      <c r="AR64" s="4"/>
      <c r="AS64" s="4"/>
      <c r="AT64" s="4"/>
      <c r="AU64" s="4"/>
      <c r="AV64" s="4"/>
      <c r="AW64" s="4"/>
      <c r="AX64" s="4"/>
      <c r="AY64" s="4"/>
      <c r="ALQ64" s="9" t="e">
        <v>#N/A</v>
      </c>
    </row>
    <row r="65" spans="1:1005" ht="15" x14ac:dyDescent="0.25">
      <c r="A65" s="125">
        <f>YampaRiverInflow.TotalOutflow!A65</f>
        <v>45323</v>
      </c>
      <c r="B65" s="13"/>
      <c r="C65" s="13"/>
      <c r="D65" s="13">
        <v>46.11</v>
      </c>
      <c r="E65" s="126">
        <v>65.860690000000005</v>
      </c>
      <c r="F65" s="126">
        <v>96.742260000000002</v>
      </c>
      <c r="G65" s="126">
        <v>56.577669999999998</v>
      </c>
      <c r="H65" s="126">
        <v>76.689610000000002</v>
      </c>
      <c r="I65" s="126">
        <v>27.47861</v>
      </c>
      <c r="J65" s="126">
        <v>58.670389999999998</v>
      </c>
      <c r="K65" s="126">
        <v>103.05712</v>
      </c>
      <c r="L65" s="126">
        <v>217.21960000000001</v>
      </c>
      <c r="M65" s="126">
        <v>68.652330000000006</v>
      </c>
      <c r="N65" s="126">
        <v>95.266850000000005</v>
      </c>
      <c r="O65" s="126">
        <v>30.53435</v>
      </c>
      <c r="P65" s="126">
        <v>0.87429999999999997</v>
      </c>
      <c r="Q65" s="126">
        <v>79.516630000000006</v>
      </c>
      <c r="R65" s="126">
        <v>42.740839999999999</v>
      </c>
      <c r="S65" s="126">
        <v>27.866959999999999</v>
      </c>
      <c r="T65" s="126">
        <v>42.402940000000001</v>
      </c>
      <c r="U65" s="126">
        <v>9.2639599999999991</v>
      </c>
      <c r="V65" s="126">
        <v>42.885899999999999</v>
      </c>
      <c r="W65" s="126">
        <v>23.858460000000001</v>
      </c>
      <c r="X65" s="126">
        <v>198.39957999999999</v>
      </c>
      <c r="Y65" s="126">
        <v>14.859780000000001</v>
      </c>
      <c r="Z65" s="126">
        <v>22.055709999999998</v>
      </c>
      <c r="AA65" s="126">
        <v>46.185139999999997</v>
      </c>
      <c r="AB65" s="126">
        <v>33.257949999999994</v>
      </c>
      <c r="AC65" s="126">
        <v>61.041400000000003</v>
      </c>
      <c r="AD65" s="126">
        <v>40.438339999999997</v>
      </c>
      <c r="AE65" s="126">
        <v>24.008119999999998</v>
      </c>
      <c r="AF65" s="126">
        <v>33.928449999999998</v>
      </c>
      <c r="AG65" s="126">
        <v>39.258580000000002</v>
      </c>
      <c r="AH65" s="126">
        <v>44.198879999999996</v>
      </c>
      <c r="AI65" s="127">
        <v>81.362470000000002</v>
      </c>
      <c r="AJ65" s="127">
        <v>51.700089999999996</v>
      </c>
      <c r="AK65" s="127">
        <v>67.515590000000003</v>
      </c>
      <c r="AL65" s="127">
        <v>63.425650000000005</v>
      </c>
      <c r="AM65" s="127">
        <v>81.076830000000001</v>
      </c>
      <c r="AN65" s="4"/>
      <c r="AO65" s="4"/>
      <c r="AP65" s="4"/>
      <c r="AQ65" s="4"/>
      <c r="AR65" s="4"/>
      <c r="AS65" s="4"/>
      <c r="AT65" s="4"/>
      <c r="AU65" s="4"/>
      <c r="AV65" s="4"/>
      <c r="AW65" s="4"/>
      <c r="AX65" s="4"/>
      <c r="AY65" s="4"/>
      <c r="ALQ65" s="9" t="e">
        <v>#N/A</v>
      </c>
    </row>
    <row r="66" spans="1:1005" ht="15" x14ac:dyDescent="0.25">
      <c r="A66" s="125">
        <f>YampaRiverInflow.TotalOutflow!A66</f>
        <v>45352</v>
      </c>
      <c r="B66" s="13"/>
      <c r="C66" s="13"/>
      <c r="D66" s="13">
        <v>4.97</v>
      </c>
      <c r="E66" s="126">
        <v>46.975250000000003</v>
      </c>
      <c r="F66" s="126">
        <v>33.411790000000003</v>
      </c>
      <c r="G66" s="126">
        <v>9.7218199999999992</v>
      </c>
      <c r="H66" s="126">
        <v>-6.2396000000000003</v>
      </c>
      <c r="I66" s="126">
        <v>11.97274</v>
      </c>
      <c r="J66" s="126">
        <v>69.191539999999989</v>
      </c>
      <c r="K66" s="126">
        <v>135.81139999999999</v>
      </c>
      <c r="L66" s="126">
        <v>231.93197000000001</v>
      </c>
      <c r="M66" s="126">
        <v>51.73753</v>
      </c>
      <c r="N66" s="126">
        <v>184.00505999999999</v>
      </c>
      <c r="O66" s="126">
        <v>-49.657410000000006</v>
      </c>
      <c r="P66" s="126">
        <v>44.784990000000001</v>
      </c>
      <c r="Q66" s="126">
        <v>91.549779999999998</v>
      </c>
      <c r="R66" s="126">
        <v>-1.9535199999999999</v>
      </c>
      <c r="S66" s="126">
        <v>-1.3108900000000001</v>
      </c>
      <c r="T66" s="126">
        <v>38.696649999999998</v>
      </c>
      <c r="U66" s="126">
        <v>-25.373279999999998</v>
      </c>
      <c r="V66" s="126">
        <v>13.9216</v>
      </c>
      <c r="W66" s="126">
        <v>0.71389999999999998</v>
      </c>
      <c r="X66" s="126">
        <v>113.0411</v>
      </c>
      <c r="Y66" s="126">
        <v>23.902099999999997</v>
      </c>
      <c r="Z66" s="126">
        <v>-3.2670700000000004</v>
      </c>
      <c r="AA66" s="126">
        <v>14.70945</v>
      </c>
      <c r="AB66" s="126">
        <v>-18.02298</v>
      </c>
      <c r="AC66" s="126">
        <v>19.158650000000002</v>
      </c>
      <c r="AD66" s="126">
        <v>22.104689999999998</v>
      </c>
      <c r="AE66" s="126">
        <v>14.295219999999999</v>
      </c>
      <c r="AF66" s="126">
        <v>17.065750000000001</v>
      </c>
      <c r="AG66" s="126">
        <v>-8.489469999999999</v>
      </c>
      <c r="AH66" s="126">
        <v>9.3208599999999997</v>
      </c>
      <c r="AI66" s="127">
        <v>51.526900000000005</v>
      </c>
      <c r="AJ66" s="127">
        <v>43.174469999999999</v>
      </c>
      <c r="AK66" s="127">
        <v>144.17287999999999</v>
      </c>
      <c r="AL66" s="127">
        <v>67.391630000000006</v>
      </c>
      <c r="AM66" s="127">
        <v>74.75676</v>
      </c>
      <c r="AN66" s="4"/>
      <c r="AO66" s="4"/>
      <c r="AP66" s="4"/>
      <c r="AQ66" s="4"/>
      <c r="AR66" s="4"/>
      <c r="AS66" s="4"/>
      <c r="AT66" s="4"/>
      <c r="AU66" s="4"/>
      <c r="AV66" s="4"/>
      <c r="AW66" s="4"/>
      <c r="AX66" s="4"/>
      <c r="AY66" s="4"/>
      <c r="ALQ66" s="9" t="e">
        <v>#N/A</v>
      </c>
    </row>
    <row r="67" spans="1:1005" ht="15" x14ac:dyDescent="0.25">
      <c r="A67" s="125">
        <f>YampaRiverInflow.TotalOutflow!A67</f>
        <v>45383</v>
      </c>
      <c r="B67" s="13"/>
      <c r="C67" s="13"/>
      <c r="D67" s="13">
        <v>10.46</v>
      </c>
      <c r="E67" s="126">
        <v>66.630200000000002</v>
      </c>
      <c r="F67" s="126">
        <v>71.963399999999993</v>
      </c>
      <c r="G67" s="126">
        <v>66.69935000000001</v>
      </c>
      <c r="H67" s="126">
        <v>32.739060000000002</v>
      </c>
      <c r="I67" s="126">
        <v>14.244879999999998</v>
      </c>
      <c r="J67" s="126">
        <v>31.657869999999999</v>
      </c>
      <c r="K67" s="126">
        <v>78.978619999999992</v>
      </c>
      <c r="L67" s="126">
        <v>163.68356</v>
      </c>
      <c r="M67" s="126">
        <v>33.634209999999996</v>
      </c>
      <c r="N67" s="126">
        <v>85.047899999999998</v>
      </c>
      <c r="O67" s="126">
        <v>90.867329999999995</v>
      </c>
      <c r="P67" s="126">
        <v>42.873559999999998</v>
      </c>
      <c r="Q67" s="126">
        <v>92.717320000000001</v>
      </c>
      <c r="R67" s="126">
        <v>-50.942349999999998</v>
      </c>
      <c r="S67" s="126">
        <v>-20.665459999999999</v>
      </c>
      <c r="T67" s="126">
        <v>-6.8614199999999999</v>
      </c>
      <c r="U67" s="126">
        <v>-36.738260000000004</v>
      </c>
      <c r="V67" s="126">
        <v>-5.1315900000000001</v>
      </c>
      <c r="W67" s="126">
        <v>8.6379099999999998</v>
      </c>
      <c r="X67" s="126">
        <v>92.931869999999989</v>
      </c>
      <c r="Y67" s="126">
        <v>8.7707999999999995</v>
      </c>
      <c r="Z67" s="126">
        <v>-11.025589999999999</v>
      </c>
      <c r="AA67" s="126">
        <v>-2.8896199999999999</v>
      </c>
      <c r="AB67" s="126">
        <v>-12.4717</v>
      </c>
      <c r="AC67" s="126">
        <v>37.547419999999995</v>
      </c>
      <c r="AD67" s="126">
        <v>73.938360000000003</v>
      </c>
      <c r="AE67" s="126">
        <v>23.613019999999999</v>
      </c>
      <c r="AF67" s="126">
        <v>12.379110000000001</v>
      </c>
      <c r="AG67" s="126">
        <v>-15.7683</v>
      </c>
      <c r="AH67" s="126">
        <v>-8.9777900000000006</v>
      </c>
      <c r="AI67" s="127">
        <v>26.227169999999997</v>
      </c>
      <c r="AJ67" s="127">
        <v>28.672889999999999</v>
      </c>
      <c r="AK67" s="127">
        <v>88.52458</v>
      </c>
      <c r="AL67" s="127">
        <v>92.907570000000007</v>
      </c>
      <c r="AM67" s="127">
        <v>116.37782000000001</v>
      </c>
      <c r="AN67" s="4"/>
      <c r="AO67" s="4"/>
      <c r="AP67" s="4"/>
      <c r="AQ67" s="4"/>
      <c r="AR67" s="4"/>
      <c r="AS67" s="4"/>
      <c r="AT67" s="4"/>
      <c r="AU67" s="4"/>
      <c r="AV67" s="4"/>
      <c r="AW67" s="4"/>
      <c r="AX67" s="4"/>
      <c r="AY67" s="4"/>
      <c r="ALQ67" s="9" t="e">
        <v>#N/A</v>
      </c>
    </row>
    <row r="68" spans="1:1005" ht="15" x14ac:dyDescent="0.25">
      <c r="A68" s="125">
        <f>YampaRiverInflow.TotalOutflow!A68</f>
        <v>45413</v>
      </c>
      <c r="B68" s="13"/>
      <c r="C68" s="13"/>
      <c r="D68" s="13">
        <v>-3.97</v>
      </c>
      <c r="E68" s="126">
        <v>-75.702719999999999</v>
      </c>
      <c r="F68" s="126">
        <v>26.673189999999998</v>
      </c>
      <c r="G68" s="126">
        <v>47.744349999999997</v>
      </c>
      <c r="H68" s="126">
        <v>-46.262440000000005</v>
      </c>
      <c r="I68" s="126">
        <v>-30.300249999999998</v>
      </c>
      <c r="J68" s="126">
        <v>12.60849</v>
      </c>
      <c r="K68" s="126">
        <v>48.945730000000005</v>
      </c>
      <c r="L68" s="126">
        <v>120.83439999999999</v>
      </c>
      <c r="M68" s="126">
        <v>43.791910000000001</v>
      </c>
      <c r="N68" s="126">
        <v>143.51311999999999</v>
      </c>
      <c r="O68" s="126">
        <v>14.462389999999999</v>
      </c>
      <c r="P68" s="126">
        <v>25.07938</v>
      </c>
      <c r="Q68" s="126">
        <v>110.48378</v>
      </c>
      <c r="R68" s="126">
        <v>4.4198699999999995</v>
      </c>
      <c r="S68" s="126">
        <v>-9.4710400000000003</v>
      </c>
      <c r="T68" s="126">
        <v>-11.55878</v>
      </c>
      <c r="U68" s="126">
        <v>-20.12107</v>
      </c>
      <c r="V68" s="126">
        <v>-6.2686999999999999</v>
      </c>
      <c r="W68" s="126">
        <v>3.8273699999999997</v>
      </c>
      <c r="X68" s="126">
        <v>135.48492000000002</v>
      </c>
      <c r="Y68" s="126">
        <v>-18.09918</v>
      </c>
      <c r="Z68" s="126">
        <v>-26.76895</v>
      </c>
      <c r="AA68" s="126">
        <v>12.218399999999999</v>
      </c>
      <c r="AB68" s="126">
        <v>8.8367199999999997</v>
      </c>
      <c r="AC68" s="126">
        <v>40.216769999999997</v>
      </c>
      <c r="AD68" s="126">
        <v>62.942929999999997</v>
      </c>
      <c r="AE68" s="126">
        <v>-7.97098</v>
      </c>
      <c r="AF68" s="126">
        <v>-0.19831000000000001</v>
      </c>
      <c r="AG68" s="126">
        <v>-19.161000000000001</v>
      </c>
      <c r="AH68" s="126">
        <v>-13.035030000000001</v>
      </c>
      <c r="AI68" s="127">
        <v>50.601709999999997</v>
      </c>
      <c r="AJ68" s="127">
        <v>65.539070000000009</v>
      </c>
      <c r="AK68" s="127">
        <v>154.51563000000002</v>
      </c>
      <c r="AL68" s="127">
        <v>76.318989999999999</v>
      </c>
      <c r="AM68" s="127">
        <v>31.181950000000001</v>
      </c>
      <c r="AN68" s="4"/>
      <c r="AO68" s="4"/>
      <c r="AP68" s="4"/>
      <c r="AQ68" s="4"/>
      <c r="AR68" s="4"/>
      <c r="AS68" s="4"/>
      <c r="AT68" s="4"/>
      <c r="AU68" s="4"/>
      <c r="AV68" s="4"/>
      <c r="AW68" s="4"/>
      <c r="AX68" s="4"/>
      <c r="AY68" s="4"/>
      <c r="ALQ68" s="9" t="e">
        <v>#N/A</v>
      </c>
    </row>
    <row r="69" spans="1:1005" ht="15" x14ac:dyDescent="0.25">
      <c r="A69" s="125">
        <f>YampaRiverInflow.TotalOutflow!A69</f>
        <v>45444</v>
      </c>
      <c r="B69" s="13"/>
      <c r="C69" s="13"/>
      <c r="D69" s="13">
        <v>-22.01</v>
      </c>
      <c r="E69" s="126">
        <v>52.728230000000003</v>
      </c>
      <c r="F69" s="126">
        <v>39.237310000000001</v>
      </c>
      <c r="G69" s="126">
        <v>-5.3495100000000004</v>
      </c>
      <c r="H69" s="126">
        <v>-3.2524600000000001</v>
      </c>
      <c r="I69" s="126">
        <v>22.28257</v>
      </c>
      <c r="J69" s="126">
        <v>74.744810000000001</v>
      </c>
      <c r="K69" s="126">
        <v>-3.0993200000000001</v>
      </c>
      <c r="L69" s="126">
        <v>7.29115</v>
      </c>
      <c r="M69" s="126">
        <v>-5.7815200000000004</v>
      </c>
      <c r="N69" s="126">
        <v>44.457190000000004</v>
      </c>
      <c r="O69" s="126">
        <v>6.8165200000000006</v>
      </c>
      <c r="P69" s="126">
        <v>-20.784119999999998</v>
      </c>
      <c r="Q69" s="126">
        <v>54.98883</v>
      </c>
      <c r="R69" s="126">
        <v>15.635149999999999</v>
      </c>
      <c r="S69" s="126">
        <v>-4.4930099999999999</v>
      </c>
      <c r="T69" s="126">
        <v>-44.942190000000004</v>
      </c>
      <c r="U69" s="126">
        <v>-28.13184</v>
      </c>
      <c r="V69" s="126">
        <v>-44.289410000000004</v>
      </c>
      <c r="W69" s="126">
        <v>-35.671800000000005</v>
      </c>
      <c r="X69" s="126">
        <v>27.88485</v>
      </c>
      <c r="Y69" s="126">
        <v>-19.299349999999997</v>
      </c>
      <c r="Z69" s="126">
        <v>-31.8673</v>
      </c>
      <c r="AA69" s="126">
        <v>12.303469999999999</v>
      </c>
      <c r="AB69" s="126">
        <v>-30.751990000000003</v>
      </c>
      <c r="AC69" s="126">
        <v>-8.8943600000000007</v>
      </c>
      <c r="AD69" s="126">
        <v>32.357529999999997</v>
      </c>
      <c r="AE69" s="126">
        <v>-19.29664</v>
      </c>
      <c r="AF69" s="126">
        <v>-30.338090000000001</v>
      </c>
      <c r="AG69" s="126">
        <v>-26.509810000000002</v>
      </c>
      <c r="AH69" s="126">
        <v>-10.61144</v>
      </c>
      <c r="AI69" s="127">
        <v>25.167849999999998</v>
      </c>
      <c r="AJ69" s="127">
        <v>1.52935</v>
      </c>
      <c r="AK69" s="127">
        <v>-32.185220000000001</v>
      </c>
      <c r="AL69" s="127">
        <v>57.311150000000005</v>
      </c>
      <c r="AM69" s="127">
        <v>105.00774</v>
      </c>
      <c r="AN69" s="4"/>
      <c r="AO69" s="4"/>
      <c r="AP69" s="4"/>
      <c r="AQ69" s="4"/>
      <c r="AR69" s="4"/>
      <c r="AS69" s="4"/>
      <c r="AT69" s="4"/>
      <c r="AU69" s="4"/>
      <c r="AV69" s="4"/>
      <c r="AW69" s="4"/>
      <c r="AX69" s="4"/>
      <c r="AY69" s="4"/>
      <c r="ALQ69" s="9" t="e">
        <v>#N/A</v>
      </c>
    </row>
    <row r="70" spans="1:1005" ht="15" x14ac:dyDescent="0.25">
      <c r="A70" s="125">
        <f>YampaRiverInflow.TotalOutflow!A70</f>
        <v>45474</v>
      </c>
      <c r="B70" s="13"/>
      <c r="C70" s="13"/>
      <c r="D70" s="13">
        <v>25.68</v>
      </c>
      <c r="E70" s="126">
        <v>-37.088639999999998</v>
      </c>
      <c r="F70" s="126">
        <v>41.058320000000002</v>
      </c>
      <c r="G70" s="126">
        <v>23.067810000000001</v>
      </c>
      <c r="H70" s="126">
        <v>96.231220000000008</v>
      </c>
      <c r="I70" s="126">
        <v>36.173430000000003</v>
      </c>
      <c r="J70" s="126">
        <v>14.53885</v>
      </c>
      <c r="K70" s="126">
        <v>48.365290000000002</v>
      </c>
      <c r="L70" s="126">
        <v>13.52698</v>
      </c>
      <c r="M70" s="126">
        <v>41.234610000000004</v>
      </c>
      <c r="N70" s="126">
        <v>51.91695</v>
      </c>
      <c r="O70" s="126">
        <v>63.193040000000003</v>
      </c>
      <c r="P70" s="126">
        <v>38.002940000000002</v>
      </c>
      <c r="Q70" s="126">
        <v>100.30158999999999</v>
      </c>
      <c r="R70" s="126">
        <v>89.86345</v>
      </c>
      <c r="S70" s="126">
        <v>-26.052589999999999</v>
      </c>
      <c r="T70" s="126">
        <v>-16.813580000000002</v>
      </c>
      <c r="U70" s="126">
        <v>9.49343</v>
      </c>
      <c r="V70" s="126">
        <v>3.8433299999999999</v>
      </c>
      <c r="W70" s="126">
        <v>-10.612440000000001</v>
      </c>
      <c r="X70" s="126">
        <v>41.559800000000003</v>
      </c>
      <c r="Y70" s="126">
        <v>2.9969000000000001</v>
      </c>
      <c r="Z70" s="126">
        <v>6.9309099999999999</v>
      </c>
      <c r="AA70" s="126">
        <v>11.99058</v>
      </c>
      <c r="AB70" s="126">
        <v>-16.260439999999999</v>
      </c>
      <c r="AC70" s="126">
        <v>-22.835750000000001</v>
      </c>
      <c r="AD70" s="126">
        <v>21.93834</v>
      </c>
      <c r="AE70" s="126">
        <v>36.23865</v>
      </c>
      <c r="AF70" s="126">
        <v>36.61777</v>
      </c>
      <c r="AG70" s="126">
        <v>9.9708400000000008</v>
      </c>
      <c r="AH70" s="126">
        <v>18.92069</v>
      </c>
      <c r="AI70" s="127">
        <v>11.734999999999999</v>
      </c>
      <c r="AJ70" s="127">
        <v>32.128329999999998</v>
      </c>
      <c r="AK70" s="127">
        <v>158.17092000000002</v>
      </c>
      <c r="AL70" s="127">
        <v>262.53990000000005</v>
      </c>
      <c r="AM70" s="127">
        <v>81.421300000000002</v>
      </c>
      <c r="AN70" s="4"/>
      <c r="AO70" s="4"/>
      <c r="AP70" s="4"/>
      <c r="AQ70" s="4"/>
      <c r="AR70" s="4"/>
      <c r="AS70" s="4"/>
      <c r="AT70" s="4"/>
      <c r="AU70" s="4"/>
      <c r="AV70" s="4"/>
      <c r="AW70" s="4"/>
      <c r="AX70" s="4"/>
      <c r="AY70" s="4"/>
      <c r="ALQ70" s="9" t="e">
        <v>#N/A</v>
      </c>
    </row>
    <row r="71" spans="1:1005" ht="15" x14ac:dyDescent="0.25">
      <c r="A71" s="125">
        <f>YampaRiverInflow.TotalOutflow!A71</f>
        <v>45505</v>
      </c>
      <c r="B71" s="13"/>
      <c r="C71" s="13"/>
      <c r="D71" s="13">
        <v>49.62</v>
      </c>
      <c r="E71" s="126">
        <v>47.18244</v>
      </c>
      <c r="F71" s="126">
        <v>96.179249999999996</v>
      </c>
      <c r="G71" s="126">
        <v>61.017019999999995</v>
      </c>
      <c r="H71" s="126">
        <v>51.164999999999999</v>
      </c>
      <c r="I71" s="126">
        <v>53.872199999999999</v>
      </c>
      <c r="J71" s="126">
        <v>72.455490000000012</v>
      </c>
      <c r="K71" s="126">
        <v>75.402380000000008</v>
      </c>
      <c r="L71" s="126">
        <v>106.43533000000001</v>
      </c>
      <c r="M71" s="126">
        <v>67.57383999999999</v>
      </c>
      <c r="N71" s="126">
        <v>52.7256</v>
      </c>
      <c r="O71" s="126">
        <v>30.167000000000002</v>
      </c>
      <c r="P71" s="126">
        <v>95.579899999999995</v>
      </c>
      <c r="Q71" s="126">
        <v>79.560249999999996</v>
      </c>
      <c r="R71" s="126">
        <v>70.709090000000003</v>
      </c>
      <c r="S71" s="126">
        <v>34.237900000000003</v>
      </c>
      <c r="T71" s="126">
        <v>44.544559999999997</v>
      </c>
      <c r="U71" s="126">
        <v>14.0466</v>
      </c>
      <c r="V71" s="126">
        <v>56.732959999999999</v>
      </c>
      <c r="W71" s="126">
        <v>22.905419999999999</v>
      </c>
      <c r="X71" s="126">
        <v>62.430010000000003</v>
      </c>
      <c r="Y71" s="126">
        <v>21.733169999999998</v>
      </c>
      <c r="Z71" s="126">
        <v>32.04927</v>
      </c>
      <c r="AA71" s="126">
        <v>31.077919999999999</v>
      </c>
      <c r="AB71" s="126">
        <v>9.1049699999999998</v>
      </c>
      <c r="AC71" s="126">
        <v>11.513950000000001</v>
      </c>
      <c r="AD71" s="126">
        <v>35.979999999999997</v>
      </c>
      <c r="AE71" s="126">
        <v>89.903379999999999</v>
      </c>
      <c r="AF71" s="126">
        <v>51.304139999999997</v>
      </c>
      <c r="AG71" s="126">
        <v>54.512869999999999</v>
      </c>
      <c r="AH71" s="126">
        <v>55.313870000000001</v>
      </c>
      <c r="AI71" s="127">
        <v>113.31216000000001</v>
      </c>
      <c r="AJ71" s="127">
        <v>58.910589999999999</v>
      </c>
      <c r="AK71" s="127">
        <v>171.29213000000001</v>
      </c>
      <c r="AL71" s="127">
        <v>182.59195000000003</v>
      </c>
      <c r="AM71" s="127">
        <v>28.019849999999998</v>
      </c>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2"/>
      <c r="B1" s="118"/>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7"/>
      <c r="AJ1" s="117"/>
      <c r="AK1" s="117"/>
      <c r="AL1" s="117"/>
      <c r="AM1" s="117"/>
    </row>
    <row r="2" spans="1:54" ht="15" x14ac:dyDescent="0.25">
      <c r="A2" s="122"/>
      <c r="B2" s="117" t="s">
        <v>0</v>
      </c>
      <c r="C2" s="117" t="s">
        <v>1</v>
      </c>
      <c r="D2" s="117" t="s">
        <v>2</v>
      </c>
      <c r="E2" s="117">
        <v>1981</v>
      </c>
      <c r="F2" s="117">
        <v>1982</v>
      </c>
      <c r="G2" s="117">
        <v>1983</v>
      </c>
      <c r="H2" s="117">
        <v>1984</v>
      </c>
      <c r="I2" s="117">
        <v>1985</v>
      </c>
      <c r="J2" s="117">
        <v>1986</v>
      </c>
      <c r="K2" s="117">
        <v>1987</v>
      </c>
      <c r="L2" s="117">
        <v>1988</v>
      </c>
      <c r="M2" s="117">
        <v>1989</v>
      </c>
      <c r="N2" s="117">
        <v>1990</v>
      </c>
      <c r="O2" s="117">
        <v>1991</v>
      </c>
      <c r="P2" s="117">
        <v>1992</v>
      </c>
      <c r="Q2" s="117">
        <v>1993</v>
      </c>
      <c r="R2" s="117">
        <v>1994</v>
      </c>
      <c r="S2" s="117">
        <v>1995</v>
      </c>
      <c r="T2" s="117">
        <v>1996</v>
      </c>
      <c r="U2" s="117">
        <v>1997</v>
      </c>
      <c r="V2" s="117">
        <v>1998</v>
      </c>
      <c r="W2" s="117">
        <v>1999</v>
      </c>
      <c r="X2" s="117">
        <v>2000</v>
      </c>
      <c r="Y2" s="117">
        <v>2001</v>
      </c>
      <c r="Z2" s="117">
        <v>2002</v>
      </c>
      <c r="AA2" s="117">
        <v>2003</v>
      </c>
      <c r="AB2" s="117">
        <v>2004</v>
      </c>
      <c r="AC2" s="117">
        <v>2005</v>
      </c>
      <c r="AD2" s="117">
        <v>2006</v>
      </c>
      <c r="AE2" s="119">
        <v>2007</v>
      </c>
      <c r="AF2" s="117">
        <v>2008</v>
      </c>
      <c r="AG2" s="117">
        <v>2009</v>
      </c>
      <c r="AH2" s="117">
        <v>2010</v>
      </c>
      <c r="AI2" s="117">
        <v>2011</v>
      </c>
      <c r="AJ2" s="117">
        <v>2012</v>
      </c>
      <c r="AK2" s="117">
        <v>2013</v>
      </c>
      <c r="AL2" s="117">
        <v>2014</v>
      </c>
      <c r="AM2" s="117">
        <v>2015</v>
      </c>
      <c r="AN2" s="117">
        <v>2016</v>
      </c>
      <c r="AO2" s="117">
        <v>2017</v>
      </c>
      <c r="AP2" s="117">
        <v>2018</v>
      </c>
      <c r="AQ2" s="117">
        <v>2019</v>
      </c>
      <c r="AR2" s="117">
        <v>2020</v>
      </c>
      <c r="AS2" s="9">
        <v>2021</v>
      </c>
      <c r="AT2" s="9">
        <v>2022</v>
      </c>
      <c r="AU2" s="9">
        <v>2023</v>
      </c>
      <c r="AV2" s="9">
        <v>2024</v>
      </c>
      <c r="AW2" s="9">
        <v>2025</v>
      </c>
      <c r="AX2" s="9">
        <v>2026</v>
      </c>
      <c r="AY2" s="9">
        <v>2027</v>
      </c>
      <c r="AZ2" s="9">
        <v>2028</v>
      </c>
      <c r="BA2" s="9">
        <v>2029</v>
      </c>
      <c r="BB2" s="9">
        <v>2030</v>
      </c>
    </row>
    <row r="3" spans="1:54" ht="15" x14ac:dyDescent="0.25">
      <c r="A3" s="123" t="str">
        <f>$A$1&amp;A2</f>
        <v/>
      </c>
      <c r="B3" s="124" t="s">
        <v>3</v>
      </c>
      <c r="C3" s="124" t="s">
        <v>4</v>
      </c>
      <c r="D3" s="124" t="s">
        <v>5</v>
      </c>
      <c r="E3" s="124" t="s">
        <v>6</v>
      </c>
      <c r="F3" s="124" t="s">
        <v>7</v>
      </c>
      <c r="G3" s="124" t="s">
        <v>8</v>
      </c>
      <c r="H3" s="124" t="s">
        <v>9</v>
      </c>
      <c r="I3" s="124" t="s">
        <v>10</v>
      </c>
      <c r="J3" s="124" t="s">
        <v>11</v>
      </c>
      <c r="K3" s="124" t="s">
        <v>12</v>
      </c>
      <c r="L3" s="124" t="s">
        <v>13</v>
      </c>
      <c r="M3" s="124" t="s">
        <v>14</v>
      </c>
      <c r="N3" s="124" t="s">
        <v>15</v>
      </c>
      <c r="O3" s="124" t="s">
        <v>16</v>
      </c>
      <c r="P3" s="124" t="s">
        <v>17</v>
      </c>
      <c r="Q3" s="124" t="s">
        <v>18</v>
      </c>
      <c r="R3" s="124" t="s">
        <v>19</v>
      </c>
      <c r="S3" s="124" t="s">
        <v>20</v>
      </c>
      <c r="T3" s="124" t="s">
        <v>21</v>
      </c>
      <c r="U3" s="124" t="s">
        <v>22</v>
      </c>
      <c r="V3" s="124" t="s">
        <v>23</v>
      </c>
      <c r="W3" s="124" t="s">
        <v>24</v>
      </c>
      <c r="X3" s="124" t="s">
        <v>25</v>
      </c>
      <c r="Y3" s="124" t="s">
        <v>26</v>
      </c>
      <c r="Z3" s="124" t="s">
        <v>27</v>
      </c>
      <c r="AA3" s="124" t="s">
        <v>28</v>
      </c>
      <c r="AB3" s="124" t="s">
        <v>29</v>
      </c>
      <c r="AC3" s="124" t="s">
        <v>30</v>
      </c>
      <c r="AD3" s="124" t="s">
        <v>31</v>
      </c>
      <c r="AE3" s="124" t="s">
        <v>32</v>
      </c>
      <c r="AF3" s="124" t="s">
        <v>33</v>
      </c>
      <c r="AG3" s="124" t="s">
        <v>34</v>
      </c>
      <c r="AH3" s="124" t="s">
        <v>35</v>
      </c>
      <c r="AI3" s="124" t="s">
        <v>36</v>
      </c>
      <c r="AJ3" s="124" t="s">
        <v>37</v>
      </c>
      <c r="AK3" s="124" t="s">
        <v>38</v>
      </c>
      <c r="AL3" s="124" t="s">
        <v>39</v>
      </c>
      <c r="AM3" s="124" t="s">
        <v>40</v>
      </c>
      <c r="AN3" s="124" t="s">
        <v>41</v>
      </c>
      <c r="AO3" s="124" t="s">
        <v>42</v>
      </c>
      <c r="AP3" s="124" t="s">
        <v>43</v>
      </c>
      <c r="AQ3" s="124" t="s">
        <v>44</v>
      </c>
      <c r="AR3" s="124" t="s">
        <v>45</v>
      </c>
      <c r="AS3" s="9" t="s">
        <v>46</v>
      </c>
      <c r="AT3" s="9" t="s">
        <v>47</v>
      </c>
      <c r="AU3" s="9" t="s">
        <v>48</v>
      </c>
      <c r="AV3" s="9" t="s">
        <v>49</v>
      </c>
      <c r="AW3" s="9" t="s">
        <v>50</v>
      </c>
      <c r="AX3" s="9" t="s">
        <v>51</v>
      </c>
      <c r="AY3" s="9" t="s">
        <v>52</v>
      </c>
      <c r="AZ3" s="9" t="s">
        <v>53</v>
      </c>
      <c r="BA3" s="9" t="s">
        <v>54</v>
      </c>
      <c r="BB3" s="9" t="s">
        <v>55</v>
      </c>
    </row>
    <row r="4" spans="1:54" ht="15" x14ac:dyDescent="0.25">
      <c r="A4" s="125">
        <f>YampaRiverInflow.TotalOutflow!A4</f>
        <v>43466</v>
      </c>
      <c r="B4" s="13"/>
      <c r="C4" s="13"/>
      <c r="D4" s="13">
        <v>4.7990703100000003</v>
      </c>
      <c r="E4" s="126">
        <v>8.2353299999999994</v>
      </c>
      <c r="F4" s="126">
        <v>13.836252</v>
      </c>
      <c r="G4" s="126">
        <v>13.248782</v>
      </c>
      <c r="H4" s="126">
        <v>20.046610000000001</v>
      </c>
      <c r="I4" s="126">
        <v>26.309258000000003</v>
      </c>
      <c r="J4" s="126">
        <v>13.399138000000001</v>
      </c>
      <c r="K4" s="126">
        <v>7.5585960000000014</v>
      </c>
      <c r="L4" s="126">
        <v>17.579034</v>
      </c>
      <c r="M4" s="126">
        <v>17.167010000000001</v>
      </c>
      <c r="N4" s="126">
        <v>17.192004000000001</v>
      </c>
      <c r="O4" s="126">
        <v>16.305914000000001</v>
      </c>
      <c r="P4" s="126">
        <v>18.317238</v>
      </c>
      <c r="Q4" s="126">
        <v>101.21908400000001</v>
      </c>
      <c r="R4" s="126">
        <v>14.084605999999999</v>
      </c>
      <c r="S4" s="126">
        <v>35.531559999999999</v>
      </c>
      <c r="T4" s="126">
        <v>11.366462</v>
      </c>
      <c r="U4" s="126">
        <v>12.906422000000001</v>
      </c>
      <c r="V4" s="126">
        <v>-12.26146</v>
      </c>
      <c r="W4" s="126">
        <v>9.9685600000000001</v>
      </c>
      <c r="X4" s="126">
        <v>3.9182399999999999</v>
      </c>
      <c r="Y4" s="126">
        <v>5.2524799999999994</v>
      </c>
      <c r="Z4" s="126">
        <v>0.65434000000000003</v>
      </c>
      <c r="AA4" s="126">
        <v>10.38495</v>
      </c>
      <c r="AB4" s="126">
        <v>14.23559</v>
      </c>
      <c r="AC4" s="126">
        <v>9.8203300000000002</v>
      </c>
      <c r="AD4" s="126">
        <v>24.700430000000001</v>
      </c>
      <c r="AE4" s="126">
        <v>22.069479999999999</v>
      </c>
      <c r="AF4" s="126">
        <v>12.57952</v>
      </c>
      <c r="AG4" s="126">
        <v>19.210369999999998</v>
      </c>
      <c r="AH4" s="126">
        <v>24.414390000000001</v>
      </c>
      <c r="AI4" s="126">
        <v>14.356399999999999</v>
      </c>
      <c r="AJ4" s="126">
        <v>-5.5168900000000001</v>
      </c>
      <c r="AK4" s="126">
        <v>8.7599999999999997E-2</v>
      </c>
      <c r="AL4" s="126">
        <v>10.52117</v>
      </c>
      <c r="AM4" s="126">
        <v>15.80128</v>
      </c>
      <c r="AN4" s="4"/>
      <c r="AO4" s="4"/>
      <c r="AP4" s="4"/>
      <c r="AQ4" s="4"/>
      <c r="AR4" s="4"/>
      <c r="AS4" s="4"/>
      <c r="AT4" s="4"/>
      <c r="AU4" s="4"/>
      <c r="AV4" s="4"/>
      <c r="AW4" s="4"/>
      <c r="AX4" s="4"/>
      <c r="AY4" s="4"/>
    </row>
    <row r="5" spans="1:54" ht="15" x14ac:dyDescent="0.25">
      <c r="A5" s="125">
        <f>YampaRiverInflow.TotalOutflow!A5</f>
        <v>43497</v>
      </c>
      <c r="B5" s="13"/>
      <c r="C5" s="13"/>
      <c r="D5" s="13">
        <v>3.8969999999999998</v>
      </c>
      <c r="E5" s="126">
        <v>12.831674000000001</v>
      </c>
      <c r="F5" s="126">
        <v>24.945210000000003</v>
      </c>
      <c r="G5" s="126">
        <v>20.465412000000001</v>
      </c>
      <c r="H5" s="126">
        <v>17.773367999999998</v>
      </c>
      <c r="I5" s="126">
        <v>21.627798000000002</v>
      </c>
      <c r="J5" s="126">
        <v>24.398584000000003</v>
      </c>
      <c r="K5" s="126">
        <v>22.760021999999999</v>
      </c>
      <c r="L5" s="126">
        <v>20.288758000000001</v>
      </c>
      <c r="M5" s="126">
        <v>20.558418000000003</v>
      </c>
      <c r="N5" s="126">
        <v>7.514894</v>
      </c>
      <c r="O5" s="126">
        <v>19.425978000000001</v>
      </c>
      <c r="P5" s="126">
        <v>27.521836</v>
      </c>
      <c r="Q5" s="126">
        <v>75.754664000000005</v>
      </c>
      <c r="R5" s="126">
        <v>14.718234000000001</v>
      </c>
      <c r="S5" s="126">
        <v>33.481140000000003</v>
      </c>
      <c r="T5" s="126">
        <v>10.668854</v>
      </c>
      <c r="U5" s="126">
        <v>-2.5262600000000002</v>
      </c>
      <c r="V5" s="126">
        <v>-10.192350000000001</v>
      </c>
      <c r="W5" s="126">
        <v>6.2821099999999994</v>
      </c>
      <c r="X5" s="126">
        <v>3.13246</v>
      </c>
      <c r="Y5" s="126">
        <v>4.1601400000000002</v>
      </c>
      <c r="Z5" s="126">
        <v>2.8380700000000001</v>
      </c>
      <c r="AA5" s="126">
        <v>9.7490100000000002</v>
      </c>
      <c r="AB5" s="126">
        <v>16.001570000000001</v>
      </c>
      <c r="AC5" s="126">
        <v>9.5720700000000001</v>
      </c>
      <c r="AD5" s="126">
        <v>21.740169999999999</v>
      </c>
      <c r="AE5" s="126">
        <v>14.98456</v>
      </c>
      <c r="AF5" s="126">
        <v>10.01197</v>
      </c>
      <c r="AG5" s="126">
        <v>10.48507</v>
      </c>
      <c r="AH5" s="126">
        <v>13.671299999999999</v>
      </c>
      <c r="AI5" s="127">
        <v>11.7835</v>
      </c>
      <c r="AJ5" s="127">
        <v>1.5763499999999999</v>
      </c>
      <c r="AK5" s="127">
        <v>-4.5615100000000002</v>
      </c>
      <c r="AL5" s="127">
        <v>4.3772399999999996</v>
      </c>
      <c r="AM5" s="127">
        <v>6.30464</v>
      </c>
      <c r="AN5" s="4"/>
      <c r="AO5" s="4"/>
      <c r="AP5" s="4"/>
      <c r="AQ5" s="4"/>
      <c r="AR5" s="4"/>
      <c r="AS5" s="4"/>
      <c r="AT5" s="4"/>
      <c r="AU5" s="4"/>
      <c r="AV5" s="4"/>
      <c r="AW5" s="4"/>
      <c r="AX5" s="4"/>
      <c r="AY5" s="4"/>
    </row>
    <row r="6" spans="1:54" ht="15" x14ac:dyDescent="0.25">
      <c r="A6" s="125">
        <f>YampaRiverInflow.TotalOutflow!A6</f>
        <v>43525</v>
      </c>
      <c r="B6" s="13"/>
      <c r="C6" s="13"/>
      <c r="D6" s="13">
        <v>5.12</v>
      </c>
      <c r="E6" s="126">
        <v>14.661334</v>
      </c>
      <c r="F6" s="126">
        <v>25.872128</v>
      </c>
      <c r="G6" s="126">
        <v>49.723404000000002</v>
      </c>
      <c r="H6" s="126">
        <v>19.559304000000001</v>
      </c>
      <c r="I6" s="126">
        <v>35.780078000000003</v>
      </c>
      <c r="J6" s="126">
        <v>21.771910000000002</v>
      </c>
      <c r="K6" s="126">
        <v>6.9283080000000012</v>
      </c>
      <c r="L6" s="126">
        <v>9.9853559999999995</v>
      </c>
      <c r="M6" s="126">
        <v>4.6072879999999996</v>
      </c>
      <c r="N6" s="126">
        <v>9.3644660000000002</v>
      </c>
      <c r="O6" s="126">
        <v>26.794340000000005</v>
      </c>
      <c r="P6" s="126">
        <v>39.915998000000002</v>
      </c>
      <c r="Q6" s="126">
        <v>66.375816</v>
      </c>
      <c r="R6" s="126">
        <v>17.63081</v>
      </c>
      <c r="S6" s="126">
        <v>62.605969999999999</v>
      </c>
      <c r="T6" s="126">
        <v>-10.494788</v>
      </c>
      <c r="U6" s="126">
        <v>-5.3588699999999996</v>
      </c>
      <c r="V6" s="126">
        <v>-15.49112</v>
      </c>
      <c r="W6" s="126">
        <v>36.322969999999998</v>
      </c>
      <c r="X6" s="126">
        <v>9.210090000000001</v>
      </c>
      <c r="Y6" s="126">
        <v>5.7764899999999999</v>
      </c>
      <c r="Z6" s="126">
        <v>9.2872199999999996</v>
      </c>
      <c r="AA6" s="126">
        <v>8.1139899999999994</v>
      </c>
      <c r="AB6" s="126">
        <v>9.8301200000000009</v>
      </c>
      <c r="AC6" s="126">
        <v>14.49926</v>
      </c>
      <c r="AD6" s="126">
        <v>12.03308</v>
      </c>
      <c r="AE6" s="126">
        <v>4.5342399999999996</v>
      </c>
      <c r="AF6" s="126">
        <v>19.332849999999997</v>
      </c>
      <c r="AG6" s="126">
        <v>6.37479</v>
      </c>
      <c r="AH6" s="126">
        <v>9.2942099999999996</v>
      </c>
      <c r="AI6" s="127">
        <v>12.6425</v>
      </c>
      <c r="AJ6" s="127">
        <v>6.9273500000000006</v>
      </c>
      <c r="AK6" s="127">
        <v>-7.20953</v>
      </c>
      <c r="AL6" s="127">
        <v>6.0791599999999999</v>
      </c>
      <c r="AM6" s="127">
        <v>6.5443199999999999</v>
      </c>
      <c r="AN6" s="4"/>
      <c r="AO6" s="4"/>
      <c r="AP6" s="4"/>
      <c r="AQ6" s="4"/>
      <c r="AR6" s="4"/>
      <c r="AS6" s="4"/>
      <c r="AT6" s="4"/>
      <c r="AU6" s="4"/>
      <c r="AV6" s="4"/>
      <c r="AW6" s="4"/>
      <c r="AX6" s="4"/>
      <c r="AY6" s="4"/>
    </row>
    <row r="7" spans="1:54" ht="15" x14ac:dyDescent="0.25">
      <c r="A7" s="125">
        <f>YampaRiverInflow.TotalOutflow!A7</f>
        <v>43556</v>
      </c>
      <c r="B7" s="13"/>
      <c r="C7" s="13"/>
      <c r="D7" s="13">
        <v>8.1</v>
      </c>
      <c r="E7" s="126">
        <v>8.9184140000000003</v>
      </c>
      <c r="F7" s="126">
        <v>16.681022000000002</v>
      </c>
      <c r="G7" s="126">
        <v>25.769639999999999</v>
      </c>
      <c r="H7" s="126">
        <v>24.889088000000005</v>
      </c>
      <c r="I7" s="126">
        <v>28.007258</v>
      </c>
      <c r="J7" s="126">
        <v>23.441744000000003</v>
      </c>
      <c r="K7" s="126">
        <v>20.577144000000001</v>
      </c>
      <c r="L7" s="126">
        <v>25.502514000000001</v>
      </c>
      <c r="M7" s="126">
        <v>13.009960000000001</v>
      </c>
      <c r="N7" s="126">
        <v>4.4516200000000001</v>
      </c>
      <c r="O7" s="126">
        <v>18.399011999999999</v>
      </c>
      <c r="P7" s="126">
        <v>29.763325999999999</v>
      </c>
      <c r="Q7" s="126">
        <v>41.261670000000002</v>
      </c>
      <c r="R7" s="126">
        <v>7.7661820000000006</v>
      </c>
      <c r="S7" s="126">
        <v>14.708754000000001</v>
      </c>
      <c r="T7" s="126">
        <v>23.635946000000001</v>
      </c>
      <c r="U7" s="126">
        <v>6.8406400000000005</v>
      </c>
      <c r="V7" s="126">
        <v>-2.2138499999999999</v>
      </c>
      <c r="W7" s="126">
        <v>19.547470000000001</v>
      </c>
      <c r="X7" s="126">
        <v>11.52768</v>
      </c>
      <c r="Y7" s="126">
        <v>17.343669999999999</v>
      </c>
      <c r="Z7" s="126">
        <v>13.49269</v>
      </c>
      <c r="AA7" s="126">
        <v>4.6643299999999996</v>
      </c>
      <c r="AB7" s="126">
        <v>2.3306399999999998</v>
      </c>
      <c r="AC7" s="126">
        <v>9.179590000000001</v>
      </c>
      <c r="AD7" s="126">
        <v>14.534559999999999</v>
      </c>
      <c r="AE7" s="126">
        <v>4.0880400000000003</v>
      </c>
      <c r="AF7" s="126">
        <v>12.77216</v>
      </c>
      <c r="AG7" s="126">
        <v>7.4774700000000003</v>
      </c>
      <c r="AH7" s="126">
        <v>12.525</v>
      </c>
      <c r="AI7" s="127">
        <v>22.5366</v>
      </c>
      <c r="AJ7" s="127">
        <v>5.4246600000000003</v>
      </c>
      <c r="AK7" s="127">
        <v>-1.42597</v>
      </c>
      <c r="AL7" s="127">
        <v>9.8915199999999999</v>
      </c>
      <c r="AM7" s="127">
        <v>9.72743</v>
      </c>
      <c r="AN7" s="4"/>
      <c r="AO7" s="4"/>
      <c r="AP7" s="4"/>
      <c r="AQ7" s="4"/>
      <c r="AR7" s="4"/>
      <c r="AS7" s="4"/>
      <c r="AT7" s="4"/>
      <c r="AU7" s="4"/>
      <c r="AV7" s="4"/>
      <c r="AW7" s="4"/>
      <c r="AX7" s="4"/>
      <c r="AY7" s="4"/>
    </row>
    <row r="8" spans="1:54" ht="15" x14ac:dyDescent="0.25">
      <c r="A8" s="125">
        <f>YampaRiverInflow.TotalOutflow!A8</f>
        <v>43586</v>
      </c>
      <c r="B8" s="13"/>
      <c r="C8" s="13"/>
      <c r="D8" s="13">
        <v>6.0880000000000001</v>
      </c>
      <c r="E8" s="126">
        <v>10.194596000000001</v>
      </c>
      <c r="F8" s="126">
        <v>20.596146000000001</v>
      </c>
      <c r="G8" s="126">
        <v>42.715372000000002</v>
      </c>
      <c r="H8" s="126">
        <v>8.9217919999999999</v>
      </c>
      <c r="I8" s="126">
        <v>-0.27216800000000002</v>
      </c>
      <c r="J8" s="126">
        <v>-15.576908</v>
      </c>
      <c r="K8" s="126">
        <v>10.261580000000002</v>
      </c>
      <c r="L8" s="126">
        <v>14.939944000000001</v>
      </c>
      <c r="M8" s="126">
        <v>-6.4280240000000006</v>
      </c>
      <c r="N8" s="126">
        <v>-2.930132</v>
      </c>
      <c r="O8" s="126">
        <v>9.3170699999999993</v>
      </c>
      <c r="P8" s="126">
        <v>17.687328000000001</v>
      </c>
      <c r="Q8" s="126">
        <v>30.256135999999998</v>
      </c>
      <c r="R8" s="126">
        <v>9.5716059999999992</v>
      </c>
      <c r="S8" s="126">
        <v>29.325434000000005</v>
      </c>
      <c r="T8" s="126">
        <v>5.5503300000000007</v>
      </c>
      <c r="U8" s="126">
        <v>8.0619300000000003</v>
      </c>
      <c r="V8" s="126">
        <v>-4.66012</v>
      </c>
      <c r="W8" s="126">
        <v>9.683209999999999</v>
      </c>
      <c r="X8" s="126">
        <v>23.337949999999999</v>
      </c>
      <c r="Y8" s="126">
        <v>11.09249</v>
      </c>
      <c r="Z8" s="126">
        <v>14.89179</v>
      </c>
      <c r="AA8" s="126">
        <v>9.6852700000000009</v>
      </c>
      <c r="AB8" s="126">
        <v>5.5847100000000003</v>
      </c>
      <c r="AC8" s="126">
        <v>4.1686000000000005</v>
      </c>
      <c r="AD8" s="126">
        <v>14.016170000000001</v>
      </c>
      <c r="AE8" s="126">
        <v>5.02379</v>
      </c>
      <c r="AF8" s="126">
        <v>16.882990000000003</v>
      </c>
      <c r="AG8" s="126">
        <v>3.9549799999999999</v>
      </c>
      <c r="AH8" s="126">
        <v>10.53945</v>
      </c>
      <c r="AI8" s="127">
        <v>19.5229</v>
      </c>
      <c r="AJ8" s="127">
        <v>4.9721899999999994</v>
      </c>
      <c r="AK8" s="127">
        <v>1.2309300000000001</v>
      </c>
      <c r="AL8" s="127">
        <v>4.9847600000000005</v>
      </c>
      <c r="AM8" s="127">
        <v>9.3964200000000009</v>
      </c>
      <c r="AN8" s="4"/>
      <c r="AO8" s="4"/>
      <c r="AP8" s="4"/>
      <c r="AQ8" s="4"/>
      <c r="AR8" s="4"/>
      <c r="AS8" s="4"/>
      <c r="AT8" s="4"/>
      <c r="AU8" s="4"/>
      <c r="AV8" s="4"/>
      <c r="AW8" s="4"/>
      <c r="AX8" s="4"/>
      <c r="AY8" s="4"/>
    </row>
    <row r="9" spans="1:54" ht="15" x14ac:dyDescent="0.25">
      <c r="A9" s="125">
        <f>YampaRiverInflow.TotalOutflow!A9</f>
        <v>43617</v>
      </c>
      <c r="B9" s="13"/>
      <c r="C9" s="13"/>
      <c r="D9" s="13">
        <v>7.782</v>
      </c>
      <c r="E9" s="126">
        <v>5.9863260000000009</v>
      </c>
      <c r="F9" s="126">
        <v>4.958564</v>
      </c>
      <c r="G9" s="126">
        <v>-2.5423</v>
      </c>
      <c r="H9" s="126">
        <v>8.1491520000000008</v>
      </c>
      <c r="I9" s="126">
        <v>20.665317999999999</v>
      </c>
      <c r="J9" s="126">
        <v>14.274572000000001</v>
      </c>
      <c r="K9" s="126">
        <v>14.059692000000002</v>
      </c>
      <c r="L9" s="126">
        <v>2.4844780000000002</v>
      </c>
      <c r="M9" s="126">
        <v>1.888352</v>
      </c>
      <c r="N9" s="126">
        <v>10.006266000000002</v>
      </c>
      <c r="O9" s="126">
        <v>19.542680000000001</v>
      </c>
      <c r="P9" s="126">
        <v>1.2684000000000002</v>
      </c>
      <c r="Q9" s="126">
        <v>4.9412060000000002</v>
      </c>
      <c r="R9" s="126">
        <v>-1.180104</v>
      </c>
      <c r="S9" s="126">
        <v>16.706314000000003</v>
      </c>
      <c r="T9" s="126">
        <v>1.3633040000000001</v>
      </c>
      <c r="U9" s="126">
        <v>-0.79383999999999999</v>
      </c>
      <c r="V9" s="126">
        <v>-23.251810000000003</v>
      </c>
      <c r="W9" s="126">
        <v>12.69872</v>
      </c>
      <c r="X9" s="126">
        <v>19.039000000000001</v>
      </c>
      <c r="Y9" s="126">
        <v>6.8687700000000005</v>
      </c>
      <c r="Z9" s="126">
        <v>14.246139999999999</v>
      </c>
      <c r="AA9" s="126">
        <v>18.845080000000003</v>
      </c>
      <c r="AB9" s="126">
        <v>7.4909099999999995</v>
      </c>
      <c r="AC9" s="126">
        <v>13.8124</v>
      </c>
      <c r="AD9" s="126">
        <v>24.775919999999999</v>
      </c>
      <c r="AE9" s="126">
        <v>9.7531100000000013</v>
      </c>
      <c r="AF9" s="126">
        <v>18.740459999999999</v>
      </c>
      <c r="AG9" s="126">
        <v>5.9942099999999998</v>
      </c>
      <c r="AH9" s="126">
        <v>10.93661</v>
      </c>
      <c r="AI9" s="127">
        <v>14.07673</v>
      </c>
      <c r="AJ9" s="127">
        <v>3.54962</v>
      </c>
      <c r="AK9" s="127">
        <v>6.4226899999999993</v>
      </c>
      <c r="AL9" s="127">
        <v>10.59356</v>
      </c>
      <c r="AM9" s="127">
        <v>1.32226</v>
      </c>
      <c r="AN9" s="4"/>
      <c r="AO9" s="4"/>
      <c r="AP9" s="4"/>
      <c r="AQ9" s="4"/>
      <c r="AR9" s="4"/>
      <c r="AS9" s="4"/>
      <c r="AT9" s="4"/>
      <c r="AU9" s="4"/>
      <c r="AV9" s="4"/>
      <c r="AW9" s="4"/>
      <c r="AX9" s="4"/>
      <c r="AY9" s="4"/>
    </row>
    <row r="10" spans="1:54" ht="15" x14ac:dyDescent="0.25">
      <c r="A10" s="125">
        <f>YampaRiverInflow.TotalOutflow!A10</f>
        <v>43647</v>
      </c>
      <c r="B10" s="13"/>
      <c r="C10" s="13"/>
      <c r="D10" s="13">
        <v>18.847000000000001</v>
      </c>
      <c r="E10" s="126">
        <v>4.2121279999999999</v>
      </c>
      <c r="F10" s="126">
        <v>14.528888</v>
      </c>
      <c r="G10" s="126">
        <v>41.655764000000005</v>
      </c>
      <c r="H10" s="126">
        <v>46.755935999999998</v>
      </c>
      <c r="I10" s="126">
        <v>13.937982000000002</v>
      </c>
      <c r="J10" s="126">
        <v>-9.5202080000000002</v>
      </c>
      <c r="K10" s="126">
        <v>16.145548000000002</v>
      </c>
      <c r="L10" s="126">
        <v>8.3940580000000011</v>
      </c>
      <c r="M10" s="126">
        <v>24.153351999999998</v>
      </c>
      <c r="N10" s="126">
        <v>8.4327039999999993</v>
      </c>
      <c r="O10" s="126">
        <v>3.5028120000000005</v>
      </c>
      <c r="P10" s="126">
        <v>15.702810000000001</v>
      </c>
      <c r="Q10" s="126">
        <v>2.0310160000000002</v>
      </c>
      <c r="R10" s="126">
        <v>8.0089059999999996</v>
      </c>
      <c r="S10" s="126">
        <v>20.697440000000004</v>
      </c>
      <c r="T10" s="126">
        <v>17.755964000000002</v>
      </c>
      <c r="U10" s="126">
        <v>11.63293</v>
      </c>
      <c r="V10" s="126">
        <v>-12.476629999999998</v>
      </c>
      <c r="W10" s="126">
        <v>23.625509999999998</v>
      </c>
      <c r="X10" s="126">
        <v>20.54889</v>
      </c>
      <c r="Y10" s="126">
        <v>8.319090000000001</v>
      </c>
      <c r="Z10" s="126">
        <v>20.105460000000001</v>
      </c>
      <c r="AA10" s="126">
        <v>19.50067</v>
      </c>
      <c r="AB10" s="126">
        <v>8.3446700000000007</v>
      </c>
      <c r="AC10" s="126">
        <v>18.455950000000001</v>
      </c>
      <c r="AD10" s="126">
        <v>31.79073</v>
      </c>
      <c r="AE10" s="126">
        <v>14.55987</v>
      </c>
      <c r="AF10" s="126">
        <v>21.886839999999999</v>
      </c>
      <c r="AG10" s="126">
        <v>25.583909999999999</v>
      </c>
      <c r="AH10" s="126">
        <v>21.074020000000001</v>
      </c>
      <c r="AI10" s="127">
        <v>18.544400000000003</v>
      </c>
      <c r="AJ10" s="127">
        <v>6.5901300000000003</v>
      </c>
      <c r="AK10" s="127">
        <v>14.91146</v>
      </c>
      <c r="AL10" s="127">
        <v>14.38373</v>
      </c>
      <c r="AM10" s="127">
        <v>27.614090000000001</v>
      </c>
      <c r="AN10" s="4"/>
      <c r="AO10" s="4"/>
      <c r="AP10" s="4"/>
      <c r="AQ10" s="4"/>
      <c r="AR10" s="4"/>
      <c r="AS10" s="4"/>
      <c r="AT10" s="4"/>
      <c r="AU10" s="4"/>
      <c r="AV10" s="4"/>
      <c r="AW10" s="4"/>
      <c r="AX10" s="4"/>
      <c r="AY10" s="4"/>
    </row>
    <row r="11" spans="1:54" ht="15" x14ac:dyDescent="0.25">
      <c r="A11" s="125">
        <f>YampaRiverInflow.TotalOutflow!A11</f>
        <v>43678</v>
      </c>
      <c r="B11" s="13"/>
      <c r="C11" s="13"/>
      <c r="D11" s="13">
        <v>17.846</v>
      </c>
      <c r="E11" s="126">
        <v>25.242690000000003</v>
      </c>
      <c r="F11" s="126">
        <v>23.597766000000004</v>
      </c>
      <c r="G11" s="126">
        <v>33.662408000000006</v>
      </c>
      <c r="H11" s="126">
        <v>46.49971</v>
      </c>
      <c r="I11" s="126">
        <v>0.7424400000000001</v>
      </c>
      <c r="J11" s="126">
        <v>14.672851999999999</v>
      </c>
      <c r="K11" s="126">
        <v>32.564776000000002</v>
      </c>
      <c r="L11" s="126">
        <v>18.685385999999998</v>
      </c>
      <c r="M11" s="126">
        <v>18.337461999999999</v>
      </c>
      <c r="N11" s="126">
        <v>16.435265999999999</v>
      </c>
      <c r="O11" s="126">
        <v>21.988620000000001</v>
      </c>
      <c r="P11" s="126">
        <v>28.766426000000003</v>
      </c>
      <c r="Q11" s="126">
        <v>19.739957999999998</v>
      </c>
      <c r="R11" s="126">
        <v>11.451958000000001</v>
      </c>
      <c r="S11" s="126">
        <v>20.660824000000002</v>
      </c>
      <c r="T11" s="126">
        <v>13.796706</v>
      </c>
      <c r="U11" s="126">
        <v>9.7706299999999988</v>
      </c>
      <c r="V11" s="126">
        <v>7.4435000000000002</v>
      </c>
      <c r="W11" s="126">
        <v>20.504860000000001</v>
      </c>
      <c r="X11" s="126">
        <v>22.135639999999999</v>
      </c>
      <c r="Y11" s="126">
        <v>5.2130799999999997</v>
      </c>
      <c r="Z11" s="126">
        <v>14.802440000000001</v>
      </c>
      <c r="AA11" s="126">
        <v>21.94164</v>
      </c>
      <c r="AB11" s="126">
        <v>8.4181799999999996</v>
      </c>
      <c r="AC11" s="126">
        <v>21.659500000000001</v>
      </c>
      <c r="AD11" s="126">
        <v>35.8294</v>
      </c>
      <c r="AE11" s="126">
        <v>14.210139999999999</v>
      </c>
      <c r="AF11" s="126">
        <v>24.195160000000001</v>
      </c>
      <c r="AG11" s="126">
        <v>26.496269999999999</v>
      </c>
      <c r="AH11" s="126">
        <v>24.024999999999999</v>
      </c>
      <c r="AI11" s="127">
        <v>22.344560000000001</v>
      </c>
      <c r="AJ11" s="127">
        <v>9.8739599999999985</v>
      </c>
      <c r="AK11" s="127">
        <v>13.84548</v>
      </c>
      <c r="AL11" s="127">
        <v>16.93469</v>
      </c>
      <c r="AM11" s="127">
        <v>14.48996</v>
      </c>
      <c r="AN11" s="4"/>
      <c r="AO11" s="4"/>
      <c r="AP11" s="4"/>
      <c r="AQ11" s="4"/>
      <c r="AR11" s="4"/>
      <c r="AS11" s="4"/>
      <c r="AT11" s="4"/>
      <c r="AU11" s="4"/>
      <c r="AV11" s="4"/>
      <c r="AW11" s="4"/>
      <c r="AX11" s="4"/>
      <c r="AY11" s="4"/>
    </row>
    <row r="12" spans="1:54" ht="15" x14ac:dyDescent="0.25">
      <c r="A12" s="125">
        <f>YampaRiverInflow.TotalOutflow!A12</f>
        <v>43709</v>
      </c>
      <c r="B12" s="13"/>
      <c r="C12" s="13"/>
      <c r="D12" s="13">
        <v>10.945</v>
      </c>
      <c r="E12" s="126">
        <v>17.374620000000004</v>
      </c>
      <c r="F12" s="126">
        <v>24.377366000000002</v>
      </c>
      <c r="G12" s="126">
        <v>9.1880220000000001</v>
      </c>
      <c r="H12" s="126">
        <v>20.53886</v>
      </c>
      <c r="I12" s="126">
        <v>12.485670000000001</v>
      </c>
      <c r="J12" s="126">
        <v>12.587112000000001</v>
      </c>
      <c r="K12" s="126">
        <v>13.715842000000002</v>
      </c>
      <c r="L12" s="126">
        <v>14.078788000000001</v>
      </c>
      <c r="M12" s="126">
        <v>17.133922000000002</v>
      </c>
      <c r="N12" s="126">
        <v>36.728893999999997</v>
      </c>
      <c r="O12" s="126">
        <v>21.500264000000001</v>
      </c>
      <c r="P12" s="126">
        <v>26.366382000000002</v>
      </c>
      <c r="Q12" s="126">
        <v>15.737406</v>
      </c>
      <c r="R12" s="126">
        <v>14.914582000000003</v>
      </c>
      <c r="S12" s="126">
        <v>14.839589999999999</v>
      </c>
      <c r="T12" s="126">
        <v>10.647540000000001</v>
      </c>
      <c r="U12" s="126">
        <v>-6.0112700000000006</v>
      </c>
      <c r="V12" s="126">
        <v>19.914009999999998</v>
      </c>
      <c r="W12" s="126">
        <v>13.555149999999999</v>
      </c>
      <c r="X12" s="126">
        <v>15.397549999999999</v>
      </c>
      <c r="Y12" s="126">
        <v>7.1036899999999994</v>
      </c>
      <c r="Z12" s="126">
        <v>8.6973899999999986</v>
      </c>
      <c r="AA12" s="126">
        <v>11.841569999999999</v>
      </c>
      <c r="AB12" s="126">
        <v>3.6388400000000001</v>
      </c>
      <c r="AC12" s="126">
        <v>18.084299999999999</v>
      </c>
      <c r="AD12" s="126">
        <v>24.926950000000001</v>
      </c>
      <c r="AE12" s="126">
        <v>13.032249999999999</v>
      </c>
      <c r="AF12" s="126">
        <v>14.707469999999999</v>
      </c>
      <c r="AG12" s="126">
        <v>15.101129999999999</v>
      </c>
      <c r="AH12" s="126">
        <v>9.3519199999999998</v>
      </c>
      <c r="AI12" s="127">
        <v>35.037589999999994</v>
      </c>
      <c r="AJ12" s="127">
        <v>-2.8639899999999998</v>
      </c>
      <c r="AK12" s="127">
        <v>6.7481800000000005</v>
      </c>
      <c r="AL12" s="127">
        <v>15.02529</v>
      </c>
      <c r="AM12" s="127">
        <v>11.451879999999999</v>
      </c>
      <c r="AN12" s="4"/>
      <c r="AO12" s="4"/>
      <c r="AP12" s="4"/>
      <c r="AQ12" s="4"/>
      <c r="AR12" s="4"/>
      <c r="AS12" s="4"/>
      <c r="AT12" s="4"/>
      <c r="AU12" s="4"/>
      <c r="AV12" s="4"/>
      <c r="AW12" s="4"/>
      <c r="AX12" s="4"/>
      <c r="AY12" s="4"/>
    </row>
    <row r="13" spans="1:54" ht="15" x14ac:dyDescent="0.25">
      <c r="A13" s="125">
        <f>YampaRiverInflow.TotalOutflow!A13</f>
        <v>43739</v>
      </c>
      <c r="B13" s="13"/>
      <c r="C13" s="13"/>
      <c r="D13" s="13">
        <v>5.6680000000000001</v>
      </c>
      <c r="E13" s="126">
        <v>13.100300000000001</v>
      </c>
      <c r="F13" s="126">
        <v>0.89675000000000005</v>
      </c>
      <c r="G13" s="126">
        <v>27.212436</v>
      </c>
      <c r="H13" s="126">
        <v>21.019506</v>
      </c>
      <c r="I13" s="126">
        <v>15.296984</v>
      </c>
      <c r="J13" s="126">
        <v>17.363528000000002</v>
      </c>
      <c r="K13" s="126">
        <v>15.145718</v>
      </c>
      <c r="L13" s="126">
        <v>19.380140000000001</v>
      </c>
      <c r="M13" s="126">
        <v>13.376776000000001</v>
      </c>
      <c r="N13" s="126">
        <v>4.7494760000000005</v>
      </c>
      <c r="O13" s="126">
        <v>8.6108960000000003</v>
      </c>
      <c r="P13" s="126">
        <v>17.934583999999997</v>
      </c>
      <c r="Q13" s="126">
        <v>11.836898000000001</v>
      </c>
      <c r="R13" s="126">
        <v>11.503132000000001</v>
      </c>
      <c r="S13" s="126">
        <v>12.135444000000001</v>
      </c>
      <c r="T13" s="126">
        <v>6.3876860000000004</v>
      </c>
      <c r="U13" s="126">
        <v>-7.82599</v>
      </c>
      <c r="V13" s="126">
        <v>24.362849999999998</v>
      </c>
      <c r="W13" s="126">
        <v>10.95425</v>
      </c>
      <c r="X13" s="126">
        <v>11.723360000000001</v>
      </c>
      <c r="Y13" s="126">
        <v>4.6145899999999997</v>
      </c>
      <c r="Z13" s="126">
        <v>6.6953500000000004</v>
      </c>
      <c r="AA13" s="126">
        <v>9.5123700000000007</v>
      </c>
      <c r="AB13" s="126">
        <v>-0.49925999999999998</v>
      </c>
      <c r="AC13" s="126">
        <v>18.132660000000001</v>
      </c>
      <c r="AD13" s="126">
        <v>19.22006</v>
      </c>
      <c r="AE13" s="126">
        <v>10.97871</v>
      </c>
      <c r="AF13" s="126">
        <v>13.21185</v>
      </c>
      <c r="AG13" s="126">
        <v>14.04824</v>
      </c>
      <c r="AH13" s="126">
        <v>6.9533999999999994</v>
      </c>
      <c r="AI13" s="127">
        <v>23.35398</v>
      </c>
      <c r="AJ13" s="127">
        <v>-2.8656299999999999</v>
      </c>
      <c r="AK13" s="127">
        <v>2.3012199999999998</v>
      </c>
      <c r="AL13" s="127">
        <v>14.73507</v>
      </c>
      <c r="AM13" s="127">
        <v>8.505370000000001</v>
      </c>
      <c r="AN13" s="4"/>
      <c r="AO13" s="4"/>
      <c r="AP13" s="4"/>
      <c r="AQ13" s="4"/>
      <c r="AR13" s="4"/>
      <c r="AS13" s="4"/>
      <c r="AT13" s="4"/>
      <c r="AU13" s="4"/>
      <c r="AV13" s="4"/>
      <c r="AW13" s="4"/>
      <c r="AX13" s="4"/>
      <c r="AY13" s="4"/>
    </row>
    <row r="14" spans="1:54" ht="15" x14ac:dyDescent="0.25">
      <c r="A14" s="125">
        <f>YampaRiverInflow.TotalOutflow!A14</f>
        <v>43770</v>
      </c>
      <c r="B14" s="13"/>
      <c r="C14" s="13"/>
      <c r="D14" s="13">
        <v>5.7000000000000002E-2</v>
      </c>
      <c r="E14" s="126">
        <v>15.881826</v>
      </c>
      <c r="F14" s="126">
        <v>12.644528000000001</v>
      </c>
      <c r="G14" s="126">
        <v>20.419766000000003</v>
      </c>
      <c r="H14" s="126">
        <v>19.335204000000001</v>
      </c>
      <c r="I14" s="126">
        <v>16.094632000000001</v>
      </c>
      <c r="J14" s="126">
        <v>11.450326</v>
      </c>
      <c r="K14" s="126">
        <v>26.131626000000004</v>
      </c>
      <c r="L14" s="126">
        <v>8.3835399999999982</v>
      </c>
      <c r="M14" s="126">
        <v>1.6175140000000001</v>
      </c>
      <c r="N14" s="126">
        <v>4.4911860000000008</v>
      </c>
      <c r="O14" s="126">
        <v>8.991363999999999</v>
      </c>
      <c r="P14" s="126">
        <v>10.960080000000001</v>
      </c>
      <c r="Q14" s="126">
        <v>12.147136</v>
      </c>
      <c r="R14" s="126">
        <v>3.6625680000000003</v>
      </c>
      <c r="S14" s="126">
        <v>15.820898000000001</v>
      </c>
      <c r="T14" s="126">
        <v>14.533392000000001</v>
      </c>
      <c r="U14" s="126">
        <v>-12.37326</v>
      </c>
      <c r="V14" s="126">
        <v>14.93168</v>
      </c>
      <c r="W14" s="126">
        <v>-5.1652700000000005</v>
      </c>
      <c r="X14" s="126">
        <v>10.395850000000001</v>
      </c>
      <c r="Y14" s="126">
        <v>4.0648400000000002</v>
      </c>
      <c r="Z14" s="126">
        <v>3.5380700000000003</v>
      </c>
      <c r="AA14" s="126">
        <v>7.5272700000000006</v>
      </c>
      <c r="AB14" s="126">
        <v>13.11669</v>
      </c>
      <c r="AC14" s="126">
        <v>15.47784</v>
      </c>
      <c r="AD14" s="126">
        <v>21.893450000000001</v>
      </c>
      <c r="AE14" s="126">
        <v>12.1463</v>
      </c>
      <c r="AF14" s="126">
        <v>8.651209999999999</v>
      </c>
      <c r="AG14" s="126">
        <v>9.7618099999999988</v>
      </c>
      <c r="AH14" s="126">
        <v>16.488720000000001</v>
      </c>
      <c r="AI14" s="127">
        <v>4.6226700000000003</v>
      </c>
      <c r="AJ14" s="127">
        <v>5.9689499999999995</v>
      </c>
      <c r="AK14" s="127">
        <v>-1.0023</v>
      </c>
      <c r="AL14" s="127">
        <v>2.8529</v>
      </c>
      <c r="AM14" s="127">
        <v>5.8924399999999997</v>
      </c>
      <c r="AN14" s="4"/>
      <c r="AO14" s="4"/>
      <c r="AP14" s="4"/>
      <c r="AQ14" s="4"/>
      <c r="AR14" s="4"/>
      <c r="AS14" s="4"/>
      <c r="AT14" s="4"/>
      <c r="AU14" s="4"/>
      <c r="AV14" s="4"/>
      <c r="AW14" s="4"/>
      <c r="AX14" s="4"/>
      <c r="AY14" s="4"/>
    </row>
    <row r="15" spans="1:54" ht="15" x14ac:dyDescent="0.25">
      <c r="A15" s="125">
        <f>YampaRiverInflow.TotalOutflow!A15</f>
        <v>43800</v>
      </c>
      <c r="B15" s="13"/>
      <c r="C15" s="13"/>
      <c r="D15" s="13">
        <v>4.8710000000000004</v>
      </c>
      <c r="E15" s="126">
        <v>12.228878</v>
      </c>
      <c r="F15" s="126">
        <v>26.422100000000004</v>
      </c>
      <c r="G15" s="126">
        <v>30.541180000000001</v>
      </c>
      <c r="H15" s="126">
        <v>25.264988000000002</v>
      </c>
      <c r="I15" s="126">
        <v>17.192216000000002</v>
      </c>
      <c r="J15" s="126">
        <v>14.472434000000002</v>
      </c>
      <c r="K15" s="126">
        <v>14.617889999999999</v>
      </c>
      <c r="L15" s="126">
        <v>12.40625</v>
      </c>
      <c r="M15" s="126">
        <v>14.303154000000003</v>
      </c>
      <c r="N15" s="126">
        <v>8.5718779999999999</v>
      </c>
      <c r="O15" s="126">
        <v>16.566911999999999</v>
      </c>
      <c r="P15" s="126">
        <v>23.606604000000004</v>
      </c>
      <c r="Q15" s="126">
        <v>11.927992</v>
      </c>
      <c r="R15" s="126">
        <v>18.697578</v>
      </c>
      <c r="S15" s="126">
        <v>16.272072000000001</v>
      </c>
      <c r="T15" s="126">
        <v>6.2282960000000003</v>
      </c>
      <c r="U15" s="126">
        <v>-16.238409999999998</v>
      </c>
      <c r="V15" s="126">
        <v>12.00187</v>
      </c>
      <c r="W15" s="126">
        <v>6.5915499999999998</v>
      </c>
      <c r="X15" s="126">
        <v>12.228569999999999</v>
      </c>
      <c r="Y15" s="126">
        <v>1.01868</v>
      </c>
      <c r="Z15" s="126">
        <v>6.6875100000000005</v>
      </c>
      <c r="AA15" s="126">
        <v>11.483219999999999</v>
      </c>
      <c r="AB15" s="126">
        <v>-2.7016499999999999</v>
      </c>
      <c r="AC15" s="126">
        <v>25.948370000000001</v>
      </c>
      <c r="AD15" s="126">
        <v>22.778939999999999</v>
      </c>
      <c r="AE15" s="126">
        <v>11.792920000000001</v>
      </c>
      <c r="AF15" s="126">
        <v>17.610810000000001</v>
      </c>
      <c r="AG15" s="126">
        <v>24.307770000000001</v>
      </c>
      <c r="AH15" s="126">
        <v>18.407709999999998</v>
      </c>
      <c r="AI15" s="127">
        <v>2.61571</v>
      </c>
      <c r="AJ15" s="127">
        <v>-1.4079200000000001</v>
      </c>
      <c r="AK15" s="127">
        <v>-6.0315000000000003</v>
      </c>
      <c r="AL15" s="127">
        <v>15.691600000000001</v>
      </c>
      <c r="AM15" s="127">
        <v>6.0872700000000002</v>
      </c>
      <c r="AN15" s="4"/>
      <c r="AO15" s="4"/>
      <c r="AP15" s="4"/>
      <c r="AQ15" s="4"/>
      <c r="AR15" s="4"/>
      <c r="AS15" s="4"/>
      <c r="AT15" s="4"/>
      <c r="AU15" s="4"/>
      <c r="AV15" s="4"/>
      <c r="AW15" s="4"/>
      <c r="AX15" s="4"/>
      <c r="AY15" s="4"/>
    </row>
    <row r="16" spans="1:54" ht="15" x14ac:dyDescent="0.25">
      <c r="A16" s="125">
        <f>YampaRiverInflow.TotalOutflow!A16</f>
        <v>43831</v>
      </c>
      <c r="B16" s="13"/>
      <c r="C16" s="13"/>
      <c r="D16" s="13">
        <v>10.731999999999999</v>
      </c>
      <c r="E16" s="126">
        <v>13.836252</v>
      </c>
      <c r="F16" s="126">
        <v>13.248782</v>
      </c>
      <c r="G16" s="126">
        <v>20.046610000000001</v>
      </c>
      <c r="H16" s="126">
        <v>26.309258000000003</v>
      </c>
      <c r="I16" s="126">
        <v>13.399138000000001</v>
      </c>
      <c r="J16" s="126">
        <v>7.5585960000000014</v>
      </c>
      <c r="K16" s="126">
        <v>17.579034</v>
      </c>
      <c r="L16" s="126">
        <v>17.167010000000001</v>
      </c>
      <c r="M16" s="126">
        <v>17.192004000000001</v>
      </c>
      <c r="N16" s="126">
        <v>16.305914000000001</v>
      </c>
      <c r="O16" s="126">
        <v>18.317238</v>
      </c>
      <c r="P16" s="126">
        <v>101.21908400000001</v>
      </c>
      <c r="Q16" s="126">
        <v>14.084605999999999</v>
      </c>
      <c r="R16" s="126">
        <v>35.531559999999999</v>
      </c>
      <c r="S16" s="126">
        <v>11.366462</v>
      </c>
      <c r="T16" s="126">
        <v>12.906422000000001</v>
      </c>
      <c r="U16" s="126">
        <v>-12.26146</v>
      </c>
      <c r="V16" s="126">
        <v>9.9685600000000001</v>
      </c>
      <c r="W16" s="126">
        <v>3.9182399999999999</v>
      </c>
      <c r="X16" s="126">
        <v>5.2524799999999994</v>
      </c>
      <c r="Y16" s="126">
        <v>0.65434000000000003</v>
      </c>
      <c r="Z16" s="126">
        <v>10.38495</v>
      </c>
      <c r="AA16" s="126">
        <v>14.23559</v>
      </c>
      <c r="AB16" s="126">
        <v>9.8203300000000002</v>
      </c>
      <c r="AC16" s="126">
        <v>24.700430000000001</v>
      </c>
      <c r="AD16" s="126">
        <v>22.069479999999999</v>
      </c>
      <c r="AE16" s="126">
        <v>12.57952</v>
      </c>
      <c r="AF16" s="126">
        <v>19.210369999999998</v>
      </c>
      <c r="AG16" s="126">
        <v>24.414390000000001</v>
      </c>
      <c r="AH16" s="126">
        <v>14.356399999999999</v>
      </c>
      <c r="AI16" s="127">
        <v>-5.5168900000000001</v>
      </c>
      <c r="AJ16" s="127">
        <v>8.7599999999999997E-2</v>
      </c>
      <c r="AK16" s="127">
        <v>10.52117</v>
      </c>
      <c r="AL16" s="127">
        <v>15.80128</v>
      </c>
      <c r="AM16" s="127">
        <v>6.6924780000000004</v>
      </c>
      <c r="AN16" s="4"/>
      <c r="AO16" s="4"/>
      <c r="AP16" s="4"/>
      <c r="AQ16" s="4"/>
      <c r="AR16" s="4"/>
      <c r="AS16" s="4"/>
      <c r="AT16" s="4"/>
      <c r="AU16" s="4"/>
      <c r="AV16" s="4"/>
      <c r="AW16" s="4"/>
      <c r="AX16" s="4"/>
      <c r="AY16" s="4"/>
    </row>
    <row r="17" spans="1:51" ht="15" x14ac:dyDescent="0.25">
      <c r="A17" s="125">
        <f>YampaRiverInflow.TotalOutflow!A17</f>
        <v>43862</v>
      </c>
      <c r="B17" s="13"/>
      <c r="C17" s="13"/>
      <c r="D17" s="13">
        <v>3.8969999999999998</v>
      </c>
      <c r="E17" s="126">
        <v>24.945210000000003</v>
      </c>
      <c r="F17" s="126">
        <v>20.465412000000001</v>
      </c>
      <c r="G17" s="126">
        <v>17.773367999999998</v>
      </c>
      <c r="H17" s="126">
        <v>21.627798000000002</v>
      </c>
      <c r="I17" s="126">
        <v>24.398584000000003</v>
      </c>
      <c r="J17" s="126">
        <v>22.760021999999999</v>
      </c>
      <c r="K17" s="126">
        <v>20.288758000000001</v>
      </c>
      <c r="L17" s="126">
        <v>20.558418000000003</v>
      </c>
      <c r="M17" s="126">
        <v>7.514894</v>
      </c>
      <c r="N17" s="126">
        <v>19.425978000000001</v>
      </c>
      <c r="O17" s="126">
        <v>27.521836</v>
      </c>
      <c r="P17" s="126">
        <v>75.754664000000005</v>
      </c>
      <c r="Q17" s="126">
        <v>14.718234000000001</v>
      </c>
      <c r="R17" s="126">
        <v>33.481140000000003</v>
      </c>
      <c r="S17" s="126">
        <v>10.668854</v>
      </c>
      <c r="T17" s="126">
        <v>-2.5262600000000002</v>
      </c>
      <c r="U17" s="126">
        <v>-10.192350000000001</v>
      </c>
      <c r="V17" s="126">
        <v>6.2821099999999994</v>
      </c>
      <c r="W17" s="126">
        <v>3.13246</v>
      </c>
      <c r="X17" s="126">
        <v>4.1601400000000002</v>
      </c>
      <c r="Y17" s="126">
        <v>2.8380700000000001</v>
      </c>
      <c r="Z17" s="126">
        <v>9.7490100000000002</v>
      </c>
      <c r="AA17" s="126">
        <v>16.001570000000001</v>
      </c>
      <c r="AB17" s="126">
        <v>9.5720700000000001</v>
      </c>
      <c r="AC17" s="126">
        <v>21.740169999999999</v>
      </c>
      <c r="AD17" s="126">
        <v>14.98456</v>
      </c>
      <c r="AE17" s="126">
        <v>10.01197</v>
      </c>
      <c r="AF17" s="126">
        <v>10.48507</v>
      </c>
      <c r="AG17" s="126">
        <v>13.671299999999999</v>
      </c>
      <c r="AH17" s="126">
        <v>11.7835</v>
      </c>
      <c r="AI17" s="127">
        <v>1.5763499999999999</v>
      </c>
      <c r="AJ17" s="127">
        <v>-4.5615100000000002</v>
      </c>
      <c r="AK17" s="127">
        <v>4.3772399999999996</v>
      </c>
      <c r="AL17" s="127">
        <v>6.30464</v>
      </c>
      <c r="AM17" s="127">
        <v>11.420924000000001</v>
      </c>
      <c r="AN17" s="4"/>
      <c r="AO17" s="4"/>
      <c r="AP17" s="4"/>
      <c r="AQ17" s="4"/>
      <c r="AR17" s="4"/>
      <c r="AS17" s="4"/>
      <c r="AT17" s="4"/>
      <c r="AU17" s="4"/>
      <c r="AV17" s="4"/>
      <c r="AW17" s="4"/>
      <c r="AX17" s="4"/>
      <c r="AY17" s="4"/>
    </row>
    <row r="18" spans="1:51" ht="15" x14ac:dyDescent="0.25">
      <c r="A18" s="125">
        <f>YampaRiverInflow.TotalOutflow!A18</f>
        <v>43891</v>
      </c>
      <c r="B18" s="13"/>
      <c r="C18" s="13"/>
      <c r="D18" s="13">
        <v>5.12</v>
      </c>
      <c r="E18" s="126">
        <v>25.872128</v>
      </c>
      <c r="F18" s="126">
        <v>49.723404000000002</v>
      </c>
      <c r="G18" s="126">
        <v>19.559304000000001</v>
      </c>
      <c r="H18" s="126">
        <v>35.780078000000003</v>
      </c>
      <c r="I18" s="126">
        <v>21.771910000000002</v>
      </c>
      <c r="J18" s="126">
        <v>6.9283080000000012</v>
      </c>
      <c r="K18" s="126">
        <v>9.9853559999999995</v>
      </c>
      <c r="L18" s="126">
        <v>4.6072879999999996</v>
      </c>
      <c r="M18" s="126">
        <v>9.3644660000000002</v>
      </c>
      <c r="N18" s="126">
        <v>26.794340000000005</v>
      </c>
      <c r="O18" s="126">
        <v>39.915998000000002</v>
      </c>
      <c r="P18" s="126">
        <v>66.375816</v>
      </c>
      <c r="Q18" s="126">
        <v>17.63081</v>
      </c>
      <c r="R18" s="126">
        <v>62.605969999999999</v>
      </c>
      <c r="S18" s="126">
        <v>-10.494788</v>
      </c>
      <c r="T18" s="126">
        <v>-5.3588699999999996</v>
      </c>
      <c r="U18" s="126">
        <v>-15.49112</v>
      </c>
      <c r="V18" s="126">
        <v>36.322969999999998</v>
      </c>
      <c r="W18" s="126">
        <v>9.210090000000001</v>
      </c>
      <c r="X18" s="126">
        <v>5.7764899999999999</v>
      </c>
      <c r="Y18" s="126">
        <v>9.2872199999999996</v>
      </c>
      <c r="Z18" s="126">
        <v>8.1139899999999994</v>
      </c>
      <c r="AA18" s="126">
        <v>9.8301200000000009</v>
      </c>
      <c r="AB18" s="126">
        <v>14.49926</v>
      </c>
      <c r="AC18" s="126">
        <v>12.03308</v>
      </c>
      <c r="AD18" s="126">
        <v>4.5342399999999996</v>
      </c>
      <c r="AE18" s="126">
        <v>19.332849999999997</v>
      </c>
      <c r="AF18" s="126">
        <v>6.37479</v>
      </c>
      <c r="AG18" s="126">
        <v>9.2942099999999996</v>
      </c>
      <c r="AH18" s="126">
        <v>12.6425</v>
      </c>
      <c r="AI18" s="127">
        <v>6.9273500000000006</v>
      </c>
      <c r="AJ18" s="127">
        <v>-7.20953</v>
      </c>
      <c r="AK18" s="127">
        <v>6.0791599999999999</v>
      </c>
      <c r="AL18" s="127">
        <v>6.5443199999999999</v>
      </c>
      <c r="AM18" s="127">
        <v>13.23695</v>
      </c>
      <c r="AN18" s="4"/>
      <c r="AO18" s="4"/>
      <c r="AP18" s="4"/>
      <c r="AQ18" s="4"/>
      <c r="AR18" s="4"/>
      <c r="AS18" s="4"/>
      <c r="AT18" s="4"/>
      <c r="AU18" s="4"/>
      <c r="AV18" s="4"/>
      <c r="AW18" s="4"/>
      <c r="AX18" s="4"/>
      <c r="AY18" s="4"/>
    </row>
    <row r="19" spans="1:51" ht="15" x14ac:dyDescent="0.25">
      <c r="A19" s="125">
        <f>YampaRiverInflow.TotalOutflow!A19</f>
        <v>43922</v>
      </c>
      <c r="B19" s="13"/>
      <c r="C19" s="13"/>
      <c r="D19" s="13">
        <v>8.1</v>
      </c>
      <c r="E19" s="126">
        <v>16.681022000000002</v>
      </c>
      <c r="F19" s="126">
        <v>25.769639999999999</v>
      </c>
      <c r="G19" s="126">
        <v>24.889088000000005</v>
      </c>
      <c r="H19" s="126">
        <v>28.007258</v>
      </c>
      <c r="I19" s="126">
        <v>23.441744000000003</v>
      </c>
      <c r="J19" s="126">
        <v>20.577144000000001</v>
      </c>
      <c r="K19" s="126">
        <v>25.502514000000001</v>
      </c>
      <c r="L19" s="126">
        <v>13.009960000000001</v>
      </c>
      <c r="M19" s="126">
        <v>4.4516200000000001</v>
      </c>
      <c r="N19" s="126">
        <v>18.399011999999999</v>
      </c>
      <c r="O19" s="126">
        <v>29.763325999999999</v>
      </c>
      <c r="P19" s="126">
        <v>41.261670000000002</v>
      </c>
      <c r="Q19" s="126">
        <v>7.7661820000000006</v>
      </c>
      <c r="R19" s="126">
        <v>14.708754000000001</v>
      </c>
      <c r="S19" s="126">
        <v>23.635946000000001</v>
      </c>
      <c r="T19" s="126">
        <v>6.8406400000000005</v>
      </c>
      <c r="U19" s="126">
        <v>-2.2138499999999999</v>
      </c>
      <c r="V19" s="126">
        <v>19.547470000000001</v>
      </c>
      <c r="W19" s="126">
        <v>11.52768</v>
      </c>
      <c r="X19" s="126">
        <v>17.343669999999999</v>
      </c>
      <c r="Y19" s="126">
        <v>13.49269</v>
      </c>
      <c r="Z19" s="126">
        <v>4.6643299999999996</v>
      </c>
      <c r="AA19" s="126">
        <v>2.3306399999999998</v>
      </c>
      <c r="AB19" s="126">
        <v>9.179590000000001</v>
      </c>
      <c r="AC19" s="126">
        <v>14.534559999999999</v>
      </c>
      <c r="AD19" s="126">
        <v>4.0880400000000003</v>
      </c>
      <c r="AE19" s="126">
        <v>12.77216</v>
      </c>
      <c r="AF19" s="126">
        <v>7.4774700000000003</v>
      </c>
      <c r="AG19" s="126">
        <v>12.525</v>
      </c>
      <c r="AH19" s="126">
        <v>22.5366</v>
      </c>
      <c r="AI19" s="127">
        <v>5.4246600000000003</v>
      </c>
      <c r="AJ19" s="127">
        <v>-1.42597</v>
      </c>
      <c r="AK19" s="127">
        <v>9.8915199999999999</v>
      </c>
      <c r="AL19" s="127">
        <v>9.72743</v>
      </c>
      <c r="AM19" s="127">
        <v>7.0186580000000003</v>
      </c>
      <c r="AN19" s="4"/>
      <c r="AO19" s="4"/>
      <c r="AP19" s="4"/>
      <c r="AQ19" s="4"/>
      <c r="AR19" s="4"/>
      <c r="AS19" s="4"/>
      <c r="AT19" s="4"/>
      <c r="AU19" s="4"/>
      <c r="AV19" s="4"/>
      <c r="AW19" s="4"/>
      <c r="AX19" s="4"/>
      <c r="AY19" s="4"/>
    </row>
    <row r="20" spans="1:51" ht="15" x14ac:dyDescent="0.25">
      <c r="A20" s="125">
        <f>YampaRiverInflow.TotalOutflow!A20</f>
        <v>43952</v>
      </c>
      <c r="B20" s="13"/>
      <c r="C20" s="13"/>
      <c r="D20" s="13">
        <v>6.0880000000000001</v>
      </c>
      <c r="E20" s="126">
        <v>20.596146000000001</v>
      </c>
      <c r="F20" s="126">
        <v>42.715372000000002</v>
      </c>
      <c r="G20" s="126">
        <v>8.9217919999999999</v>
      </c>
      <c r="H20" s="126">
        <v>-0.27216800000000002</v>
      </c>
      <c r="I20" s="126">
        <v>-15.576908</v>
      </c>
      <c r="J20" s="126">
        <v>10.261580000000002</v>
      </c>
      <c r="K20" s="126">
        <v>14.939944000000001</v>
      </c>
      <c r="L20" s="126">
        <v>-6.4280240000000006</v>
      </c>
      <c r="M20" s="126">
        <v>-2.930132</v>
      </c>
      <c r="N20" s="126">
        <v>9.3170699999999993</v>
      </c>
      <c r="O20" s="126">
        <v>17.687328000000001</v>
      </c>
      <c r="P20" s="126">
        <v>30.256135999999998</v>
      </c>
      <c r="Q20" s="126">
        <v>9.5716059999999992</v>
      </c>
      <c r="R20" s="126">
        <v>29.325434000000005</v>
      </c>
      <c r="S20" s="126">
        <v>5.5503300000000007</v>
      </c>
      <c r="T20" s="126">
        <v>8.0619300000000003</v>
      </c>
      <c r="U20" s="126">
        <v>-4.66012</v>
      </c>
      <c r="V20" s="126">
        <v>9.683209999999999</v>
      </c>
      <c r="W20" s="126">
        <v>23.337949999999999</v>
      </c>
      <c r="X20" s="126">
        <v>11.09249</v>
      </c>
      <c r="Y20" s="126">
        <v>14.89179</v>
      </c>
      <c r="Z20" s="126">
        <v>9.6852700000000009</v>
      </c>
      <c r="AA20" s="126">
        <v>5.5847100000000003</v>
      </c>
      <c r="AB20" s="126">
        <v>4.1686000000000005</v>
      </c>
      <c r="AC20" s="126">
        <v>14.016170000000001</v>
      </c>
      <c r="AD20" s="126">
        <v>5.02379</v>
      </c>
      <c r="AE20" s="126">
        <v>16.882990000000003</v>
      </c>
      <c r="AF20" s="126">
        <v>3.9549799999999999</v>
      </c>
      <c r="AG20" s="126">
        <v>10.53945</v>
      </c>
      <c r="AH20" s="126">
        <v>19.5229</v>
      </c>
      <c r="AI20" s="127">
        <v>4.9721899999999994</v>
      </c>
      <c r="AJ20" s="127">
        <v>1.2309300000000001</v>
      </c>
      <c r="AK20" s="127">
        <v>4.9847600000000005</v>
      </c>
      <c r="AL20" s="127">
        <v>9.3964200000000009</v>
      </c>
      <c r="AM20" s="127">
        <v>8.1567039999999995</v>
      </c>
      <c r="AN20" s="4"/>
      <c r="AO20" s="4"/>
      <c r="AP20" s="4"/>
      <c r="AQ20" s="4"/>
      <c r="AR20" s="4"/>
      <c r="AS20" s="4"/>
      <c r="AT20" s="4"/>
      <c r="AU20" s="4"/>
      <c r="AV20" s="4"/>
      <c r="AW20" s="4"/>
      <c r="AX20" s="4"/>
      <c r="AY20" s="4"/>
    </row>
    <row r="21" spans="1:51" ht="15" x14ac:dyDescent="0.25">
      <c r="A21" s="125">
        <f>YampaRiverInflow.TotalOutflow!A21</f>
        <v>43983</v>
      </c>
      <c r="B21" s="13"/>
      <c r="C21" s="13"/>
      <c r="D21" s="13">
        <v>7.782</v>
      </c>
      <c r="E21" s="126">
        <v>4.958564</v>
      </c>
      <c r="F21" s="126">
        <v>-2.5423</v>
      </c>
      <c r="G21" s="126">
        <v>8.1491520000000008</v>
      </c>
      <c r="H21" s="126">
        <v>20.665317999999999</v>
      </c>
      <c r="I21" s="126">
        <v>14.274572000000001</v>
      </c>
      <c r="J21" s="126">
        <v>14.059692000000002</v>
      </c>
      <c r="K21" s="126">
        <v>2.4844780000000002</v>
      </c>
      <c r="L21" s="126">
        <v>1.888352</v>
      </c>
      <c r="M21" s="126">
        <v>10.006266000000002</v>
      </c>
      <c r="N21" s="126">
        <v>19.542680000000001</v>
      </c>
      <c r="O21" s="126">
        <v>1.2684000000000002</v>
      </c>
      <c r="P21" s="126">
        <v>4.9412060000000002</v>
      </c>
      <c r="Q21" s="126">
        <v>-1.180104</v>
      </c>
      <c r="R21" s="126">
        <v>16.706314000000003</v>
      </c>
      <c r="S21" s="126">
        <v>1.3633040000000001</v>
      </c>
      <c r="T21" s="126">
        <v>-0.79383999999999999</v>
      </c>
      <c r="U21" s="126">
        <v>-23.251810000000003</v>
      </c>
      <c r="V21" s="126">
        <v>12.69872</v>
      </c>
      <c r="W21" s="126">
        <v>19.039000000000001</v>
      </c>
      <c r="X21" s="126">
        <v>6.8687700000000005</v>
      </c>
      <c r="Y21" s="126">
        <v>14.246139999999999</v>
      </c>
      <c r="Z21" s="126">
        <v>18.845080000000003</v>
      </c>
      <c r="AA21" s="126">
        <v>7.4909099999999995</v>
      </c>
      <c r="AB21" s="126">
        <v>13.8124</v>
      </c>
      <c r="AC21" s="126">
        <v>24.775919999999999</v>
      </c>
      <c r="AD21" s="126">
        <v>9.7531100000000013</v>
      </c>
      <c r="AE21" s="126">
        <v>18.740459999999999</v>
      </c>
      <c r="AF21" s="126">
        <v>5.9942099999999998</v>
      </c>
      <c r="AG21" s="126">
        <v>10.93661</v>
      </c>
      <c r="AH21" s="126">
        <v>14.07673</v>
      </c>
      <c r="AI21" s="127">
        <v>3.54962</v>
      </c>
      <c r="AJ21" s="127">
        <v>6.4226899999999993</v>
      </c>
      <c r="AK21" s="127">
        <v>10.59356</v>
      </c>
      <c r="AL21" s="127">
        <v>1.32226</v>
      </c>
      <c r="AM21" s="127">
        <v>3.633238</v>
      </c>
      <c r="AN21" s="4"/>
      <c r="AO21" s="4"/>
      <c r="AP21" s="4"/>
      <c r="AQ21" s="4"/>
      <c r="AR21" s="4"/>
      <c r="AS21" s="4"/>
      <c r="AT21" s="4"/>
      <c r="AU21" s="4"/>
      <c r="AV21" s="4"/>
      <c r="AW21" s="4"/>
      <c r="AX21" s="4"/>
      <c r="AY21" s="4"/>
    </row>
    <row r="22" spans="1:51" ht="15" x14ac:dyDescent="0.25">
      <c r="A22" s="125">
        <f>YampaRiverInflow.TotalOutflow!A22</f>
        <v>44013</v>
      </c>
      <c r="B22" s="13"/>
      <c r="C22" s="13"/>
      <c r="D22" s="13">
        <v>18.847000000000001</v>
      </c>
      <c r="E22" s="126">
        <v>14.528888</v>
      </c>
      <c r="F22" s="126">
        <v>41.655764000000005</v>
      </c>
      <c r="G22" s="126">
        <v>46.755935999999998</v>
      </c>
      <c r="H22" s="126">
        <v>13.937982000000002</v>
      </c>
      <c r="I22" s="126">
        <v>-9.5202080000000002</v>
      </c>
      <c r="J22" s="126">
        <v>16.145548000000002</v>
      </c>
      <c r="K22" s="126">
        <v>8.3940580000000011</v>
      </c>
      <c r="L22" s="126">
        <v>24.153351999999998</v>
      </c>
      <c r="M22" s="126">
        <v>8.4327039999999993</v>
      </c>
      <c r="N22" s="126">
        <v>3.5028120000000005</v>
      </c>
      <c r="O22" s="126">
        <v>15.702810000000001</v>
      </c>
      <c r="P22" s="126">
        <v>2.0310160000000002</v>
      </c>
      <c r="Q22" s="126">
        <v>8.0089059999999996</v>
      </c>
      <c r="R22" s="126">
        <v>20.697440000000004</v>
      </c>
      <c r="S22" s="126">
        <v>17.755964000000002</v>
      </c>
      <c r="T22" s="126">
        <v>11.63293</v>
      </c>
      <c r="U22" s="126">
        <v>-12.476629999999998</v>
      </c>
      <c r="V22" s="126">
        <v>23.625509999999998</v>
      </c>
      <c r="W22" s="126">
        <v>20.54889</v>
      </c>
      <c r="X22" s="126">
        <v>8.319090000000001</v>
      </c>
      <c r="Y22" s="126">
        <v>20.105460000000001</v>
      </c>
      <c r="Z22" s="126">
        <v>19.50067</v>
      </c>
      <c r="AA22" s="126">
        <v>8.3446700000000007</v>
      </c>
      <c r="AB22" s="126">
        <v>18.455950000000001</v>
      </c>
      <c r="AC22" s="126">
        <v>31.79073</v>
      </c>
      <c r="AD22" s="126">
        <v>14.55987</v>
      </c>
      <c r="AE22" s="126">
        <v>21.886839999999999</v>
      </c>
      <c r="AF22" s="126">
        <v>25.583909999999999</v>
      </c>
      <c r="AG22" s="126">
        <v>21.074020000000001</v>
      </c>
      <c r="AH22" s="126">
        <v>18.544400000000003</v>
      </c>
      <c r="AI22" s="127">
        <v>6.5901300000000003</v>
      </c>
      <c r="AJ22" s="127">
        <v>14.91146</v>
      </c>
      <c r="AK22" s="127">
        <v>14.38373</v>
      </c>
      <c r="AL22" s="127">
        <v>27.614090000000001</v>
      </c>
      <c r="AM22" s="127">
        <v>1.747992</v>
      </c>
      <c r="AN22" s="4"/>
      <c r="AO22" s="4"/>
      <c r="AP22" s="4"/>
      <c r="AQ22" s="4"/>
      <c r="AR22" s="4"/>
      <c r="AS22" s="4"/>
      <c r="AT22" s="4"/>
      <c r="AU22" s="4"/>
      <c r="AV22" s="4"/>
      <c r="AW22" s="4"/>
      <c r="AX22" s="4"/>
      <c r="AY22" s="4"/>
    </row>
    <row r="23" spans="1:51" ht="15" x14ac:dyDescent="0.25">
      <c r="A23" s="125">
        <f>YampaRiverInflow.TotalOutflow!A23</f>
        <v>44044</v>
      </c>
      <c r="B23" s="13"/>
      <c r="C23" s="13"/>
      <c r="D23" s="13">
        <v>17.846</v>
      </c>
      <c r="E23" s="126">
        <v>23.597766000000004</v>
      </c>
      <c r="F23" s="126">
        <v>33.662408000000006</v>
      </c>
      <c r="G23" s="126">
        <v>46.49971</v>
      </c>
      <c r="H23" s="126">
        <v>0.7424400000000001</v>
      </c>
      <c r="I23" s="126">
        <v>14.672851999999999</v>
      </c>
      <c r="J23" s="126">
        <v>32.564776000000002</v>
      </c>
      <c r="K23" s="126">
        <v>18.685385999999998</v>
      </c>
      <c r="L23" s="126">
        <v>18.337461999999999</v>
      </c>
      <c r="M23" s="126">
        <v>16.435265999999999</v>
      </c>
      <c r="N23" s="126">
        <v>21.988620000000001</v>
      </c>
      <c r="O23" s="126">
        <v>28.766426000000003</v>
      </c>
      <c r="P23" s="126">
        <v>19.739957999999998</v>
      </c>
      <c r="Q23" s="126">
        <v>11.451958000000001</v>
      </c>
      <c r="R23" s="126">
        <v>20.660824000000002</v>
      </c>
      <c r="S23" s="126">
        <v>13.796706</v>
      </c>
      <c r="T23" s="126">
        <v>9.7706299999999988</v>
      </c>
      <c r="U23" s="126">
        <v>7.4435000000000002</v>
      </c>
      <c r="V23" s="126">
        <v>20.504860000000001</v>
      </c>
      <c r="W23" s="126">
        <v>22.135639999999999</v>
      </c>
      <c r="X23" s="126">
        <v>5.2130799999999997</v>
      </c>
      <c r="Y23" s="126">
        <v>14.802440000000001</v>
      </c>
      <c r="Z23" s="126">
        <v>21.94164</v>
      </c>
      <c r="AA23" s="126">
        <v>8.4181799999999996</v>
      </c>
      <c r="AB23" s="126">
        <v>21.659500000000001</v>
      </c>
      <c r="AC23" s="126">
        <v>35.8294</v>
      </c>
      <c r="AD23" s="126">
        <v>14.210139999999999</v>
      </c>
      <c r="AE23" s="126">
        <v>24.195160000000001</v>
      </c>
      <c r="AF23" s="126">
        <v>26.496269999999999</v>
      </c>
      <c r="AG23" s="126">
        <v>24.024999999999999</v>
      </c>
      <c r="AH23" s="126">
        <v>22.344560000000001</v>
      </c>
      <c r="AI23" s="127">
        <v>9.8739599999999985</v>
      </c>
      <c r="AJ23" s="127">
        <v>13.84548</v>
      </c>
      <c r="AK23" s="127">
        <v>16.93469</v>
      </c>
      <c r="AL23" s="127">
        <v>14.48996</v>
      </c>
      <c r="AM23" s="127">
        <v>23.217804000000005</v>
      </c>
      <c r="AN23" s="4"/>
      <c r="AO23" s="4"/>
      <c r="AP23" s="4"/>
      <c r="AQ23" s="4"/>
      <c r="AR23" s="4"/>
      <c r="AS23" s="4"/>
      <c r="AT23" s="4"/>
      <c r="AU23" s="4"/>
      <c r="AV23" s="4"/>
      <c r="AW23" s="4"/>
      <c r="AX23" s="4"/>
      <c r="AY23" s="4"/>
    </row>
    <row r="24" spans="1:51" ht="15" x14ac:dyDescent="0.25">
      <c r="A24" s="125">
        <f>YampaRiverInflow.TotalOutflow!A24</f>
        <v>44075</v>
      </c>
      <c r="B24" s="13"/>
      <c r="C24" s="13"/>
      <c r="D24" s="13">
        <v>10.945</v>
      </c>
      <c r="E24" s="126">
        <v>24.377366000000002</v>
      </c>
      <c r="F24" s="126">
        <v>9.1880220000000001</v>
      </c>
      <c r="G24" s="126">
        <v>20.53886</v>
      </c>
      <c r="H24" s="126">
        <v>12.485670000000001</v>
      </c>
      <c r="I24" s="126">
        <v>12.587112000000001</v>
      </c>
      <c r="J24" s="126">
        <v>13.715842000000002</v>
      </c>
      <c r="K24" s="126">
        <v>14.078788000000001</v>
      </c>
      <c r="L24" s="126">
        <v>17.133922000000002</v>
      </c>
      <c r="M24" s="126">
        <v>36.728893999999997</v>
      </c>
      <c r="N24" s="126">
        <v>21.500264000000001</v>
      </c>
      <c r="O24" s="126">
        <v>26.366382000000002</v>
      </c>
      <c r="P24" s="126">
        <v>15.737406</v>
      </c>
      <c r="Q24" s="126">
        <v>14.914582000000003</v>
      </c>
      <c r="R24" s="126">
        <v>14.839589999999999</v>
      </c>
      <c r="S24" s="126">
        <v>10.647540000000001</v>
      </c>
      <c r="T24" s="126">
        <v>-6.0112700000000006</v>
      </c>
      <c r="U24" s="126">
        <v>19.914009999999998</v>
      </c>
      <c r="V24" s="126">
        <v>13.555149999999999</v>
      </c>
      <c r="W24" s="126">
        <v>15.397549999999999</v>
      </c>
      <c r="X24" s="126">
        <v>7.1036899999999994</v>
      </c>
      <c r="Y24" s="126">
        <v>8.6973899999999986</v>
      </c>
      <c r="Z24" s="126">
        <v>11.841569999999999</v>
      </c>
      <c r="AA24" s="126">
        <v>3.6388400000000001</v>
      </c>
      <c r="AB24" s="126">
        <v>18.084299999999999</v>
      </c>
      <c r="AC24" s="126">
        <v>24.926950000000001</v>
      </c>
      <c r="AD24" s="126">
        <v>13.032249999999999</v>
      </c>
      <c r="AE24" s="126">
        <v>14.707469999999999</v>
      </c>
      <c r="AF24" s="126">
        <v>15.101129999999999</v>
      </c>
      <c r="AG24" s="126">
        <v>9.3519199999999998</v>
      </c>
      <c r="AH24" s="126">
        <v>35.037589999999994</v>
      </c>
      <c r="AI24" s="127">
        <v>-2.8639899999999998</v>
      </c>
      <c r="AJ24" s="127">
        <v>6.7481800000000005</v>
      </c>
      <c r="AK24" s="127">
        <v>15.02529</v>
      </c>
      <c r="AL24" s="127">
        <v>11.451879999999999</v>
      </c>
      <c r="AM24" s="127">
        <v>15.371198000000001</v>
      </c>
      <c r="AN24" s="4"/>
      <c r="AO24" s="4"/>
      <c r="AP24" s="4"/>
      <c r="AQ24" s="4"/>
      <c r="AR24" s="4"/>
      <c r="AS24" s="4"/>
      <c r="AT24" s="4"/>
      <c r="AU24" s="4"/>
      <c r="AV24" s="4"/>
      <c r="AW24" s="4"/>
      <c r="AX24" s="4"/>
      <c r="AY24" s="4"/>
    </row>
    <row r="25" spans="1:51" ht="15" x14ac:dyDescent="0.25">
      <c r="A25" s="125">
        <f>YampaRiverInflow.TotalOutflow!A25</f>
        <v>44105</v>
      </c>
      <c r="B25" s="13"/>
      <c r="C25" s="13"/>
      <c r="D25" s="13">
        <v>5.67</v>
      </c>
      <c r="E25" s="126">
        <v>0.89675000000000005</v>
      </c>
      <c r="F25" s="126">
        <v>27.212436</v>
      </c>
      <c r="G25" s="126">
        <v>21.019506</v>
      </c>
      <c r="H25" s="126">
        <v>15.296984</v>
      </c>
      <c r="I25" s="126">
        <v>17.363528000000002</v>
      </c>
      <c r="J25" s="126">
        <v>15.145718</v>
      </c>
      <c r="K25" s="126">
        <v>19.380140000000001</v>
      </c>
      <c r="L25" s="126">
        <v>13.376776000000001</v>
      </c>
      <c r="M25" s="126">
        <v>4.7494760000000005</v>
      </c>
      <c r="N25" s="126">
        <v>8.6108960000000003</v>
      </c>
      <c r="O25" s="126">
        <v>17.934583999999997</v>
      </c>
      <c r="P25" s="126">
        <v>11.836898000000001</v>
      </c>
      <c r="Q25" s="126">
        <v>11.503132000000001</v>
      </c>
      <c r="R25" s="126">
        <v>12.135444000000001</v>
      </c>
      <c r="S25" s="126">
        <v>6.3876860000000004</v>
      </c>
      <c r="T25" s="126">
        <v>-7.82599</v>
      </c>
      <c r="U25" s="126">
        <v>24.362849999999998</v>
      </c>
      <c r="V25" s="126">
        <v>10.95425</v>
      </c>
      <c r="W25" s="126">
        <v>11.723360000000001</v>
      </c>
      <c r="X25" s="126">
        <v>4.6145899999999997</v>
      </c>
      <c r="Y25" s="126">
        <v>6.6953500000000004</v>
      </c>
      <c r="Z25" s="126">
        <v>9.5123700000000007</v>
      </c>
      <c r="AA25" s="126">
        <v>-0.49925999999999998</v>
      </c>
      <c r="AB25" s="126">
        <v>18.132660000000001</v>
      </c>
      <c r="AC25" s="126">
        <v>19.22006</v>
      </c>
      <c r="AD25" s="126">
        <v>10.97871</v>
      </c>
      <c r="AE25" s="126">
        <v>13.21185</v>
      </c>
      <c r="AF25" s="126">
        <v>14.04824</v>
      </c>
      <c r="AG25" s="126">
        <v>6.9533999999999994</v>
      </c>
      <c r="AH25" s="126">
        <v>23.35398</v>
      </c>
      <c r="AI25" s="127">
        <v>-2.8656299999999999</v>
      </c>
      <c r="AJ25" s="127">
        <v>2.3012199999999998</v>
      </c>
      <c r="AK25" s="127">
        <v>14.73507</v>
      </c>
      <c r="AL25" s="127">
        <v>8.505370000000001</v>
      </c>
      <c r="AM25" s="127">
        <v>11.385834000000001</v>
      </c>
      <c r="AN25" s="4"/>
      <c r="AO25" s="4"/>
      <c r="AP25" s="4"/>
      <c r="AQ25" s="4"/>
      <c r="AR25" s="4"/>
      <c r="AS25" s="4"/>
      <c r="AT25" s="4"/>
      <c r="AU25" s="4"/>
      <c r="AV25" s="4"/>
      <c r="AW25" s="4"/>
      <c r="AX25" s="4"/>
      <c r="AY25" s="4"/>
    </row>
    <row r="26" spans="1:51" ht="15" x14ac:dyDescent="0.25">
      <c r="A26" s="125">
        <f>YampaRiverInflow.TotalOutflow!A26</f>
        <v>44136</v>
      </c>
      <c r="B26" s="13"/>
      <c r="C26" s="13"/>
      <c r="D26" s="13">
        <v>0.06</v>
      </c>
      <c r="E26" s="126">
        <v>12.644528000000001</v>
      </c>
      <c r="F26" s="126">
        <v>20.419766000000003</v>
      </c>
      <c r="G26" s="126">
        <v>19.335204000000001</v>
      </c>
      <c r="H26" s="126">
        <v>16.094632000000001</v>
      </c>
      <c r="I26" s="126">
        <v>11.450326</v>
      </c>
      <c r="J26" s="126">
        <v>26.131626000000004</v>
      </c>
      <c r="K26" s="126">
        <v>8.3835399999999982</v>
      </c>
      <c r="L26" s="126">
        <v>1.6175140000000001</v>
      </c>
      <c r="M26" s="126">
        <v>4.4911860000000008</v>
      </c>
      <c r="N26" s="126">
        <v>8.991363999999999</v>
      </c>
      <c r="O26" s="126">
        <v>10.960080000000001</v>
      </c>
      <c r="P26" s="126">
        <v>12.147136</v>
      </c>
      <c r="Q26" s="126">
        <v>3.6625680000000003</v>
      </c>
      <c r="R26" s="126">
        <v>15.820898000000001</v>
      </c>
      <c r="S26" s="126">
        <v>14.533392000000001</v>
      </c>
      <c r="T26" s="126">
        <v>-12.37326</v>
      </c>
      <c r="U26" s="126">
        <v>14.93168</v>
      </c>
      <c r="V26" s="126">
        <v>-5.1652700000000005</v>
      </c>
      <c r="W26" s="126">
        <v>10.395850000000001</v>
      </c>
      <c r="X26" s="126">
        <v>4.0648400000000002</v>
      </c>
      <c r="Y26" s="126">
        <v>3.5380700000000003</v>
      </c>
      <c r="Z26" s="126">
        <v>7.5272700000000006</v>
      </c>
      <c r="AA26" s="126">
        <v>13.11669</v>
      </c>
      <c r="AB26" s="126">
        <v>15.47784</v>
      </c>
      <c r="AC26" s="126">
        <v>21.893450000000001</v>
      </c>
      <c r="AD26" s="126">
        <v>12.1463</v>
      </c>
      <c r="AE26" s="126">
        <v>8.651209999999999</v>
      </c>
      <c r="AF26" s="126">
        <v>9.7618099999999988</v>
      </c>
      <c r="AG26" s="126">
        <v>16.488720000000001</v>
      </c>
      <c r="AH26" s="126">
        <v>4.6226700000000003</v>
      </c>
      <c r="AI26" s="127">
        <v>5.9689499999999995</v>
      </c>
      <c r="AJ26" s="127">
        <v>-1.0023</v>
      </c>
      <c r="AK26" s="127">
        <v>2.8529</v>
      </c>
      <c r="AL26" s="127">
        <v>5.8924399999999997</v>
      </c>
      <c r="AM26" s="127">
        <v>14.328964000000001</v>
      </c>
      <c r="AN26" s="4"/>
      <c r="AO26" s="4"/>
      <c r="AP26" s="4"/>
      <c r="AQ26" s="4"/>
      <c r="AR26" s="4"/>
      <c r="AS26" s="4"/>
      <c r="AT26" s="4"/>
      <c r="AU26" s="4"/>
      <c r="AV26" s="4"/>
      <c r="AW26" s="4"/>
      <c r="AX26" s="4"/>
      <c r="AY26" s="4"/>
    </row>
    <row r="27" spans="1:51" ht="15" x14ac:dyDescent="0.25">
      <c r="A27" s="125">
        <f>YampaRiverInflow.TotalOutflow!A27</f>
        <v>44166</v>
      </c>
      <c r="B27" s="13"/>
      <c r="C27" s="13"/>
      <c r="D27" s="13">
        <v>4.87</v>
      </c>
      <c r="E27" s="126">
        <v>26.422100000000004</v>
      </c>
      <c r="F27" s="126">
        <v>30.541180000000001</v>
      </c>
      <c r="G27" s="126">
        <v>25.264988000000002</v>
      </c>
      <c r="H27" s="126">
        <v>17.192216000000002</v>
      </c>
      <c r="I27" s="126">
        <v>14.472434000000002</v>
      </c>
      <c r="J27" s="126">
        <v>14.617889999999999</v>
      </c>
      <c r="K27" s="126">
        <v>12.40625</v>
      </c>
      <c r="L27" s="126">
        <v>14.303154000000003</v>
      </c>
      <c r="M27" s="126">
        <v>8.5718779999999999</v>
      </c>
      <c r="N27" s="126">
        <v>16.566911999999999</v>
      </c>
      <c r="O27" s="126">
        <v>23.606604000000004</v>
      </c>
      <c r="P27" s="126">
        <v>11.927992</v>
      </c>
      <c r="Q27" s="126">
        <v>18.697578</v>
      </c>
      <c r="R27" s="126">
        <v>16.272072000000001</v>
      </c>
      <c r="S27" s="126">
        <v>6.2282960000000003</v>
      </c>
      <c r="T27" s="126">
        <v>-16.238409999999998</v>
      </c>
      <c r="U27" s="126">
        <v>12.00187</v>
      </c>
      <c r="V27" s="126">
        <v>6.5915499999999998</v>
      </c>
      <c r="W27" s="126">
        <v>12.228569999999999</v>
      </c>
      <c r="X27" s="126">
        <v>1.01868</v>
      </c>
      <c r="Y27" s="126">
        <v>6.6875100000000005</v>
      </c>
      <c r="Z27" s="126">
        <v>11.483219999999999</v>
      </c>
      <c r="AA27" s="126">
        <v>-2.7016499999999999</v>
      </c>
      <c r="AB27" s="126">
        <v>25.948370000000001</v>
      </c>
      <c r="AC27" s="126">
        <v>22.778939999999999</v>
      </c>
      <c r="AD27" s="126">
        <v>11.792920000000001</v>
      </c>
      <c r="AE27" s="126">
        <v>17.610810000000001</v>
      </c>
      <c r="AF27" s="126">
        <v>24.307770000000001</v>
      </c>
      <c r="AG27" s="126">
        <v>18.407709999999998</v>
      </c>
      <c r="AH27" s="126">
        <v>2.61571</v>
      </c>
      <c r="AI27" s="127">
        <v>-1.4079200000000001</v>
      </c>
      <c r="AJ27" s="127">
        <v>-6.0315000000000003</v>
      </c>
      <c r="AK27" s="127">
        <v>15.691600000000001</v>
      </c>
      <c r="AL27" s="127">
        <v>6.0872700000000002</v>
      </c>
      <c r="AM27" s="127">
        <v>11.088239999999999</v>
      </c>
      <c r="AN27" s="4"/>
      <c r="AO27" s="4"/>
      <c r="AP27" s="4"/>
      <c r="AQ27" s="4"/>
      <c r="AR27" s="4"/>
      <c r="AS27" s="4"/>
      <c r="AT27" s="4"/>
      <c r="AU27" s="4"/>
      <c r="AV27" s="4"/>
      <c r="AW27" s="4"/>
      <c r="AX27" s="4"/>
      <c r="AY27" s="4"/>
    </row>
    <row r="28" spans="1:51" ht="15" x14ac:dyDescent="0.25">
      <c r="A28" s="125">
        <f>YampaRiverInflow.TotalOutflow!A28</f>
        <v>44197</v>
      </c>
      <c r="B28" s="13"/>
      <c r="C28" s="13"/>
      <c r="D28" s="13">
        <v>10.731999999999999</v>
      </c>
      <c r="E28" s="126">
        <v>13.248782</v>
      </c>
      <c r="F28" s="126">
        <v>20.046610000000001</v>
      </c>
      <c r="G28" s="126">
        <v>26.309258000000003</v>
      </c>
      <c r="H28" s="126">
        <v>13.399138000000001</v>
      </c>
      <c r="I28" s="126">
        <v>7.5585960000000014</v>
      </c>
      <c r="J28" s="126">
        <v>17.579034</v>
      </c>
      <c r="K28" s="126">
        <v>17.167010000000001</v>
      </c>
      <c r="L28" s="126">
        <v>17.192004000000001</v>
      </c>
      <c r="M28" s="126">
        <v>16.305914000000001</v>
      </c>
      <c r="N28" s="126">
        <v>18.317238</v>
      </c>
      <c r="O28" s="126">
        <v>101.21908400000001</v>
      </c>
      <c r="P28" s="126">
        <v>14.084605999999999</v>
      </c>
      <c r="Q28" s="126">
        <v>35.531559999999999</v>
      </c>
      <c r="R28" s="126">
        <v>11.366462</v>
      </c>
      <c r="S28" s="126">
        <v>12.906422000000001</v>
      </c>
      <c r="T28" s="126">
        <v>-12.26146</v>
      </c>
      <c r="U28" s="126">
        <v>9.9685600000000001</v>
      </c>
      <c r="V28" s="126">
        <v>3.9182399999999999</v>
      </c>
      <c r="W28" s="126">
        <v>5.2524799999999994</v>
      </c>
      <c r="X28" s="126">
        <v>0.65434000000000003</v>
      </c>
      <c r="Y28" s="126">
        <v>10.38495</v>
      </c>
      <c r="Z28" s="126">
        <v>14.23559</v>
      </c>
      <c r="AA28" s="126">
        <v>9.8203300000000002</v>
      </c>
      <c r="AB28" s="126">
        <v>24.700430000000001</v>
      </c>
      <c r="AC28" s="126">
        <v>22.069479999999999</v>
      </c>
      <c r="AD28" s="126">
        <v>12.57952</v>
      </c>
      <c r="AE28" s="126">
        <v>19.210369999999998</v>
      </c>
      <c r="AF28" s="126">
        <v>24.414390000000001</v>
      </c>
      <c r="AG28" s="126">
        <v>14.356399999999999</v>
      </c>
      <c r="AH28" s="126">
        <v>-5.5168900000000001</v>
      </c>
      <c r="AI28" s="127">
        <v>8.7599999999999997E-2</v>
      </c>
      <c r="AJ28" s="127">
        <v>10.52117</v>
      </c>
      <c r="AK28" s="127">
        <v>15.80128</v>
      </c>
      <c r="AL28" s="127">
        <v>6.6924780000000004</v>
      </c>
      <c r="AM28" s="127">
        <v>12.522880000000001</v>
      </c>
      <c r="AN28" s="4"/>
      <c r="AO28" s="4"/>
      <c r="AP28" s="4"/>
      <c r="AQ28" s="4"/>
      <c r="AR28" s="4"/>
      <c r="AS28" s="4"/>
      <c r="AT28" s="4"/>
      <c r="AU28" s="4"/>
      <c r="AV28" s="4"/>
      <c r="AW28" s="4"/>
      <c r="AX28" s="4"/>
      <c r="AY28" s="4"/>
    </row>
    <row r="29" spans="1:51" ht="15" x14ac:dyDescent="0.25">
      <c r="A29" s="125">
        <f>YampaRiverInflow.TotalOutflow!A29</f>
        <v>44228</v>
      </c>
      <c r="B29" s="13"/>
      <c r="C29" s="13"/>
      <c r="D29" s="13">
        <v>3.8969999999999998</v>
      </c>
      <c r="E29" s="126">
        <v>20.465412000000001</v>
      </c>
      <c r="F29" s="126">
        <v>17.773367999999998</v>
      </c>
      <c r="G29" s="126">
        <v>21.627798000000002</v>
      </c>
      <c r="H29" s="126">
        <v>24.398584000000003</v>
      </c>
      <c r="I29" s="126">
        <v>22.760021999999999</v>
      </c>
      <c r="J29" s="126">
        <v>20.288758000000001</v>
      </c>
      <c r="K29" s="126">
        <v>20.558418000000003</v>
      </c>
      <c r="L29" s="126">
        <v>7.514894</v>
      </c>
      <c r="M29" s="126">
        <v>19.425978000000001</v>
      </c>
      <c r="N29" s="126">
        <v>27.521836</v>
      </c>
      <c r="O29" s="126">
        <v>75.754664000000005</v>
      </c>
      <c r="P29" s="126">
        <v>14.718234000000001</v>
      </c>
      <c r="Q29" s="126">
        <v>33.481140000000003</v>
      </c>
      <c r="R29" s="126">
        <v>10.668854</v>
      </c>
      <c r="S29" s="126">
        <v>-2.5262600000000002</v>
      </c>
      <c r="T29" s="126">
        <v>-10.192350000000001</v>
      </c>
      <c r="U29" s="126">
        <v>6.2821099999999994</v>
      </c>
      <c r="V29" s="126">
        <v>3.13246</v>
      </c>
      <c r="W29" s="126">
        <v>4.1601400000000002</v>
      </c>
      <c r="X29" s="126">
        <v>2.8380700000000001</v>
      </c>
      <c r="Y29" s="126">
        <v>9.7490100000000002</v>
      </c>
      <c r="Z29" s="126">
        <v>16.001570000000001</v>
      </c>
      <c r="AA29" s="126">
        <v>9.5720700000000001</v>
      </c>
      <c r="AB29" s="126">
        <v>21.740169999999999</v>
      </c>
      <c r="AC29" s="126">
        <v>14.98456</v>
      </c>
      <c r="AD29" s="126">
        <v>10.01197</v>
      </c>
      <c r="AE29" s="126">
        <v>10.48507</v>
      </c>
      <c r="AF29" s="126">
        <v>13.671299999999999</v>
      </c>
      <c r="AG29" s="126">
        <v>11.7835</v>
      </c>
      <c r="AH29" s="126">
        <v>1.5763499999999999</v>
      </c>
      <c r="AI29" s="127">
        <v>-4.5615100000000002</v>
      </c>
      <c r="AJ29" s="127">
        <v>4.3772399999999996</v>
      </c>
      <c r="AK29" s="127">
        <v>6.30464</v>
      </c>
      <c r="AL29" s="127">
        <v>11.420924000000001</v>
      </c>
      <c r="AM29" s="127">
        <v>22.01473</v>
      </c>
      <c r="AN29" s="4"/>
      <c r="AO29" s="4"/>
      <c r="AP29" s="4"/>
      <c r="AQ29" s="4"/>
      <c r="AR29" s="4"/>
      <c r="AS29" s="4"/>
      <c r="AT29" s="4"/>
      <c r="AU29" s="4"/>
      <c r="AV29" s="4"/>
      <c r="AW29" s="4"/>
      <c r="AX29" s="4"/>
      <c r="AY29" s="4"/>
    </row>
    <row r="30" spans="1:51" ht="15" x14ac:dyDescent="0.25">
      <c r="A30" s="125">
        <f>YampaRiverInflow.TotalOutflow!A30</f>
        <v>44256</v>
      </c>
      <c r="B30" s="13"/>
      <c r="C30" s="13"/>
      <c r="D30" s="13">
        <v>5.12</v>
      </c>
      <c r="E30" s="126">
        <v>49.723404000000002</v>
      </c>
      <c r="F30" s="126">
        <v>19.559304000000001</v>
      </c>
      <c r="G30" s="126">
        <v>35.780078000000003</v>
      </c>
      <c r="H30" s="126">
        <v>21.771910000000002</v>
      </c>
      <c r="I30" s="126">
        <v>6.9283080000000012</v>
      </c>
      <c r="J30" s="126">
        <v>9.9853559999999995</v>
      </c>
      <c r="K30" s="126">
        <v>4.6072879999999996</v>
      </c>
      <c r="L30" s="126">
        <v>9.3644660000000002</v>
      </c>
      <c r="M30" s="126">
        <v>26.794340000000005</v>
      </c>
      <c r="N30" s="126">
        <v>39.915998000000002</v>
      </c>
      <c r="O30" s="126">
        <v>66.375816</v>
      </c>
      <c r="P30" s="126">
        <v>17.63081</v>
      </c>
      <c r="Q30" s="126">
        <v>62.605969999999999</v>
      </c>
      <c r="R30" s="126">
        <v>-10.494788</v>
      </c>
      <c r="S30" s="126">
        <v>-5.3588699999999996</v>
      </c>
      <c r="T30" s="126">
        <v>-15.49112</v>
      </c>
      <c r="U30" s="126">
        <v>36.322969999999998</v>
      </c>
      <c r="V30" s="126">
        <v>9.210090000000001</v>
      </c>
      <c r="W30" s="126">
        <v>5.7764899999999999</v>
      </c>
      <c r="X30" s="126">
        <v>9.2872199999999996</v>
      </c>
      <c r="Y30" s="126">
        <v>8.1139899999999994</v>
      </c>
      <c r="Z30" s="126">
        <v>9.8301200000000009</v>
      </c>
      <c r="AA30" s="126">
        <v>14.49926</v>
      </c>
      <c r="AB30" s="126">
        <v>12.03308</v>
      </c>
      <c r="AC30" s="126">
        <v>4.5342399999999996</v>
      </c>
      <c r="AD30" s="126">
        <v>19.332849999999997</v>
      </c>
      <c r="AE30" s="126">
        <v>6.37479</v>
      </c>
      <c r="AF30" s="126">
        <v>9.2942099999999996</v>
      </c>
      <c r="AG30" s="126">
        <v>12.6425</v>
      </c>
      <c r="AH30" s="126">
        <v>6.9273500000000006</v>
      </c>
      <c r="AI30" s="127">
        <v>-7.20953</v>
      </c>
      <c r="AJ30" s="127">
        <v>6.0791599999999999</v>
      </c>
      <c r="AK30" s="127">
        <v>6.5443199999999999</v>
      </c>
      <c r="AL30" s="127">
        <v>13.23695</v>
      </c>
      <c r="AM30" s="127">
        <v>24.268612000000001</v>
      </c>
      <c r="AN30" s="4"/>
      <c r="AO30" s="4"/>
      <c r="AP30" s="4"/>
      <c r="AQ30" s="4"/>
      <c r="AR30" s="4"/>
      <c r="AS30" s="4"/>
      <c r="AT30" s="4"/>
      <c r="AU30" s="4"/>
      <c r="AV30" s="4"/>
      <c r="AW30" s="4"/>
      <c r="AX30" s="4"/>
      <c r="AY30" s="4"/>
    </row>
    <row r="31" spans="1:51" ht="15" x14ac:dyDescent="0.25">
      <c r="A31" s="125">
        <f>YampaRiverInflow.TotalOutflow!A31</f>
        <v>44287</v>
      </c>
      <c r="B31" s="13"/>
      <c r="C31" s="13"/>
      <c r="D31" s="13">
        <v>8.1</v>
      </c>
      <c r="E31" s="126">
        <v>25.769639999999999</v>
      </c>
      <c r="F31" s="126">
        <v>24.889088000000005</v>
      </c>
      <c r="G31" s="126">
        <v>28.007258</v>
      </c>
      <c r="H31" s="126">
        <v>23.441744000000003</v>
      </c>
      <c r="I31" s="126">
        <v>20.577144000000001</v>
      </c>
      <c r="J31" s="126">
        <v>25.502514000000001</v>
      </c>
      <c r="K31" s="126">
        <v>13.009960000000001</v>
      </c>
      <c r="L31" s="126">
        <v>4.4516200000000001</v>
      </c>
      <c r="M31" s="126">
        <v>18.399011999999999</v>
      </c>
      <c r="N31" s="126">
        <v>29.763325999999999</v>
      </c>
      <c r="O31" s="126">
        <v>41.261670000000002</v>
      </c>
      <c r="P31" s="126">
        <v>7.7661820000000006</v>
      </c>
      <c r="Q31" s="126">
        <v>14.708754000000001</v>
      </c>
      <c r="R31" s="126">
        <v>23.635946000000001</v>
      </c>
      <c r="S31" s="126">
        <v>6.8406400000000005</v>
      </c>
      <c r="T31" s="126">
        <v>-2.2138499999999999</v>
      </c>
      <c r="U31" s="126">
        <v>19.547470000000001</v>
      </c>
      <c r="V31" s="126">
        <v>11.52768</v>
      </c>
      <c r="W31" s="126">
        <v>17.343669999999999</v>
      </c>
      <c r="X31" s="126">
        <v>13.49269</v>
      </c>
      <c r="Y31" s="126">
        <v>4.6643299999999996</v>
      </c>
      <c r="Z31" s="126">
        <v>2.3306399999999998</v>
      </c>
      <c r="AA31" s="126">
        <v>9.179590000000001</v>
      </c>
      <c r="AB31" s="126">
        <v>14.534559999999999</v>
      </c>
      <c r="AC31" s="126">
        <v>4.0880400000000003</v>
      </c>
      <c r="AD31" s="126">
        <v>12.77216</v>
      </c>
      <c r="AE31" s="126">
        <v>7.4774700000000003</v>
      </c>
      <c r="AF31" s="126">
        <v>12.525</v>
      </c>
      <c r="AG31" s="126">
        <v>22.5366</v>
      </c>
      <c r="AH31" s="126">
        <v>5.4246600000000003</v>
      </c>
      <c r="AI31" s="127">
        <v>-1.42597</v>
      </c>
      <c r="AJ31" s="127">
        <v>9.8915199999999999</v>
      </c>
      <c r="AK31" s="127">
        <v>9.72743</v>
      </c>
      <c r="AL31" s="127">
        <v>7.0186580000000003</v>
      </c>
      <c r="AM31" s="127">
        <v>14.715734000000001</v>
      </c>
      <c r="AN31" s="4"/>
      <c r="AO31" s="4"/>
      <c r="AP31" s="4"/>
      <c r="AQ31" s="4"/>
      <c r="AR31" s="4"/>
      <c r="AS31" s="4"/>
      <c r="AT31" s="4"/>
      <c r="AU31" s="4"/>
      <c r="AV31" s="4"/>
      <c r="AW31" s="4"/>
      <c r="AX31" s="4"/>
      <c r="AY31" s="4"/>
    </row>
    <row r="32" spans="1:51" ht="15" x14ac:dyDescent="0.25">
      <c r="A32" s="125">
        <f>YampaRiverInflow.TotalOutflow!A32</f>
        <v>44317</v>
      </c>
      <c r="B32" s="13"/>
      <c r="C32" s="13"/>
      <c r="D32" s="13">
        <v>6.0880000000000001</v>
      </c>
      <c r="E32" s="126">
        <v>42.715372000000002</v>
      </c>
      <c r="F32" s="126">
        <v>8.9217919999999999</v>
      </c>
      <c r="G32" s="126">
        <v>-0.27216800000000002</v>
      </c>
      <c r="H32" s="126">
        <v>-15.576908</v>
      </c>
      <c r="I32" s="126">
        <v>10.261580000000002</v>
      </c>
      <c r="J32" s="126">
        <v>14.939944000000001</v>
      </c>
      <c r="K32" s="126">
        <v>-6.4280240000000006</v>
      </c>
      <c r="L32" s="126">
        <v>-2.930132</v>
      </c>
      <c r="M32" s="126">
        <v>9.3170699999999993</v>
      </c>
      <c r="N32" s="126">
        <v>17.687328000000001</v>
      </c>
      <c r="O32" s="126">
        <v>30.256135999999998</v>
      </c>
      <c r="P32" s="126">
        <v>9.5716059999999992</v>
      </c>
      <c r="Q32" s="126">
        <v>29.325434000000005</v>
      </c>
      <c r="R32" s="126">
        <v>5.5503300000000007</v>
      </c>
      <c r="S32" s="126">
        <v>8.0619300000000003</v>
      </c>
      <c r="T32" s="126">
        <v>-4.66012</v>
      </c>
      <c r="U32" s="126">
        <v>9.683209999999999</v>
      </c>
      <c r="V32" s="126">
        <v>23.337949999999999</v>
      </c>
      <c r="W32" s="126">
        <v>11.09249</v>
      </c>
      <c r="X32" s="126">
        <v>14.89179</v>
      </c>
      <c r="Y32" s="126">
        <v>9.6852700000000009</v>
      </c>
      <c r="Z32" s="126">
        <v>5.5847100000000003</v>
      </c>
      <c r="AA32" s="126">
        <v>4.1686000000000005</v>
      </c>
      <c r="AB32" s="126">
        <v>14.016170000000001</v>
      </c>
      <c r="AC32" s="126">
        <v>5.02379</v>
      </c>
      <c r="AD32" s="126">
        <v>16.882990000000003</v>
      </c>
      <c r="AE32" s="126">
        <v>3.9549799999999999</v>
      </c>
      <c r="AF32" s="126">
        <v>10.53945</v>
      </c>
      <c r="AG32" s="126">
        <v>19.5229</v>
      </c>
      <c r="AH32" s="126">
        <v>4.9721899999999994</v>
      </c>
      <c r="AI32" s="127">
        <v>1.2309300000000001</v>
      </c>
      <c r="AJ32" s="127">
        <v>4.9847600000000005</v>
      </c>
      <c r="AK32" s="127">
        <v>9.3964200000000009</v>
      </c>
      <c r="AL32" s="127">
        <v>8.1567039999999995</v>
      </c>
      <c r="AM32" s="127">
        <v>18.447317999999999</v>
      </c>
      <c r="AN32" s="4"/>
      <c r="AO32" s="4"/>
      <c r="AP32" s="4"/>
      <c r="AQ32" s="4"/>
      <c r="AR32" s="4"/>
      <c r="AS32" s="4"/>
      <c r="AT32" s="4"/>
      <c r="AU32" s="4"/>
      <c r="AV32" s="4"/>
      <c r="AW32" s="4"/>
      <c r="AX32" s="4"/>
      <c r="AY32" s="4"/>
    </row>
    <row r="33" spans="1:51" ht="15" x14ac:dyDescent="0.25">
      <c r="A33" s="125">
        <f>YampaRiverInflow.TotalOutflow!A33</f>
        <v>44348</v>
      </c>
      <c r="B33" s="13"/>
      <c r="C33" s="13"/>
      <c r="D33" s="13">
        <v>7.782</v>
      </c>
      <c r="E33" s="126">
        <v>-2.5423</v>
      </c>
      <c r="F33" s="126">
        <v>8.1491520000000008</v>
      </c>
      <c r="G33" s="126">
        <v>20.665317999999999</v>
      </c>
      <c r="H33" s="126">
        <v>14.274572000000001</v>
      </c>
      <c r="I33" s="126">
        <v>14.059692000000002</v>
      </c>
      <c r="J33" s="126">
        <v>2.4844780000000002</v>
      </c>
      <c r="K33" s="126">
        <v>1.888352</v>
      </c>
      <c r="L33" s="126">
        <v>10.006266000000002</v>
      </c>
      <c r="M33" s="126">
        <v>19.542680000000001</v>
      </c>
      <c r="N33" s="126">
        <v>1.2684000000000002</v>
      </c>
      <c r="O33" s="126">
        <v>4.9412060000000002</v>
      </c>
      <c r="P33" s="126">
        <v>-1.180104</v>
      </c>
      <c r="Q33" s="126">
        <v>16.706314000000003</v>
      </c>
      <c r="R33" s="126">
        <v>1.3633040000000001</v>
      </c>
      <c r="S33" s="126">
        <v>-0.79383999999999999</v>
      </c>
      <c r="T33" s="126">
        <v>-23.251810000000003</v>
      </c>
      <c r="U33" s="126">
        <v>12.69872</v>
      </c>
      <c r="V33" s="126">
        <v>19.039000000000001</v>
      </c>
      <c r="W33" s="126">
        <v>6.8687700000000005</v>
      </c>
      <c r="X33" s="126">
        <v>14.246139999999999</v>
      </c>
      <c r="Y33" s="126">
        <v>18.845080000000003</v>
      </c>
      <c r="Z33" s="126">
        <v>7.4909099999999995</v>
      </c>
      <c r="AA33" s="126">
        <v>13.8124</v>
      </c>
      <c r="AB33" s="126">
        <v>24.775919999999999</v>
      </c>
      <c r="AC33" s="126">
        <v>9.7531100000000013</v>
      </c>
      <c r="AD33" s="126">
        <v>18.740459999999999</v>
      </c>
      <c r="AE33" s="126">
        <v>5.9942099999999998</v>
      </c>
      <c r="AF33" s="126">
        <v>10.93661</v>
      </c>
      <c r="AG33" s="126">
        <v>14.07673</v>
      </c>
      <c r="AH33" s="126">
        <v>3.54962</v>
      </c>
      <c r="AI33" s="127">
        <v>6.4226899999999993</v>
      </c>
      <c r="AJ33" s="127">
        <v>10.59356</v>
      </c>
      <c r="AK33" s="127">
        <v>1.32226</v>
      </c>
      <c r="AL33" s="127">
        <v>3.633238</v>
      </c>
      <c r="AM33" s="127">
        <v>2.8407460000000002</v>
      </c>
      <c r="AN33" s="4"/>
      <c r="AO33" s="4"/>
      <c r="AP33" s="4"/>
      <c r="AQ33" s="4"/>
      <c r="AR33" s="4"/>
      <c r="AS33" s="4"/>
      <c r="AT33" s="4"/>
      <c r="AU33" s="4"/>
      <c r="AV33" s="4"/>
      <c r="AW33" s="4"/>
      <c r="AX33" s="4"/>
      <c r="AY33" s="4"/>
    </row>
    <row r="34" spans="1:51" ht="15" x14ac:dyDescent="0.25">
      <c r="A34" s="125">
        <f>YampaRiverInflow.TotalOutflow!A34</f>
        <v>44378</v>
      </c>
      <c r="B34" s="13"/>
      <c r="C34" s="13"/>
      <c r="D34" s="13">
        <v>18.847000000000001</v>
      </c>
      <c r="E34" s="126">
        <v>41.655764000000005</v>
      </c>
      <c r="F34" s="126">
        <v>46.755935999999998</v>
      </c>
      <c r="G34" s="126">
        <v>13.937982000000002</v>
      </c>
      <c r="H34" s="126">
        <v>-9.5202080000000002</v>
      </c>
      <c r="I34" s="126">
        <v>16.145548000000002</v>
      </c>
      <c r="J34" s="126">
        <v>8.3940580000000011</v>
      </c>
      <c r="K34" s="126">
        <v>24.153351999999998</v>
      </c>
      <c r="L34" s="126">
        <v>8.4327039999999993</v>
      </c>
      <c r="M34" s="126">
        <v>3.5028120000000005</v>
      </c>
      <c r="N34" s="126">
        <v>15.702810000000001</v>
      </c>
      <c r="O34" s="126">
        <v>2.0310160000000002</v>
      </c>
      <c r="P34" s="126">
        <v>8.0089059999999996</v>
      </c>
      <c r="Q34" s="126">
        <v>20.697440000000004</v>
      </c>
      <c r="R34" s="126">
        <v>17.755964000000002</v>
      </c>
      <c r="S34" s="126">
        <v>11.63293</v>
      </c>
      <c r="T34" s="126">
        <v>-12.476629999999998</v>
      </c>
      <c r="U34" s="126">
        <v>23.625509999999998</v>
      </c>
      <c r="V34" s="126">
        <v>20.54889</v>
      </c>
      <c r="W34" s="126">
        <v>8.319090000000001</v>
      </c>
      <c r="X34" s="126">
        <v>20.105460000000001</v>
      </c>
      <c r="Y34" s="126">
        <v>19.50067</v>
      </c>
      <c r="Z34" s="126">
        <v>8.3446700000000007</v>
      </c>
      <c r="AA34" s="126">
        <v>18.455950000000001</v>
      </c>
      <c r="AB34" s="126">
        <v>31.79073</v>
      </c>
      <c r="AC34" s="126">
        <v>14.55987</v>
      </c>
      <c r="AD34" s="126">
        <v>21.886839999999999</v>
      </c>
      <c r="AE34" s="126">
        <v>25.583909999999999</v>
      </c>
      <c r="AF34" s="126">
        <v>21.074020000000001</v>
      </c>
      <c r="AG34" s="126">
        <v>18.544400000000003</v>
      </c>
      <c r="AH34" s="126">
        <v>6.5901300000000003</v>
      </c>
      <c r="AI34" s="127">
        <v>14.91146</v>
      </c>
      <c r="AJ34" s="127">
        <v>14.38373</v>
      </c>
      <c r="AK34" s="127">
        <v>27.614090000000001</v>
      </c>
      <c r="AL34" s="127">
        <v>1.747992</v>
      </c>
      <c r="AM34" s="127">
        <v>12.233666000000001</v>
      </c>
      <c r="AN34" s="4"/>
      <c r="AO34" s="4"/>
      <c r="AP34" s="4"/>
      <c r="AQ34" s="4"/>
      <c r="AR34" s="4"/>
      <c r="AS34" s="4"/>
      <c r="AT34" s="4"/>
      <c r="AU34" s="4"/>
      <c r="AV34" s="4"/>
      <c r="AW34" s="4"/>
      <c r="AX34" s="4"/>
      <c r="AY34" s="4"/>
    </row>
    <row r="35" spans="1:51" ht="15" x14ac:dyDescent="0.25">
      <c r="A35" s="125">
        <f>YampaRiverInflow.TotalOutflow!A35</f>
        <v>44409</v>
      </c>
      <c r="B35" s="13"/>
      <c r="C35" s="13"/>
      <c r="D35" s="13">
        <v>17.846</v>
      </c>
      <c r="E35" s="126">
        <v>33.662408000000006</v>
      </c>
      <c r="F35" s="126">
        <v>46.49971</v>
      </c>
      <c r="G35" s="126">
        <v>0.7424400000000001</v>
      </c>
      <c r="H35" s="126">
        <v>14.672851999999999</v>
      </c>
      <c r="I35" s="126">
        <v>32.564776000000002</v>
      </c>
      <c r="J35" s="126">
        <v>18.685385999999998</v>
      </c>
      <c r="K35" s="126">
        <v>18.337461999999999</v>
      </c>
      <c r="L35" s="126">
        <v>16.435265999999999</v>
      </c>
      <c r="M35" s="126">
        <v>21.988620000000001</v>
      </c>
      <c r="N35" s="126">
        <v>28.766426000000003</v>
      </c>
      <c r="O35" s="126">
        <v>19.739957999999998</v>
      </c>
      <c r="P35" s="126">
        <v>11.451958000000001</v>
      </c>
      <c r="Q35" s="126">
        <v>20.660824000000002</v>
      </c>
      <c r="R35" s="126">
        <v>13.796706</v>
      </c>
      <c r="S35" s="126">
        <v>9.7706299999999988</v>
      </c>
      <c r="T35" s="126">
        <v>7.4435000000000002</v>
      </c>
      <c r="U35" s="126">
        <v>20.504860000000001</v>
      </c>
      <c r="V35" s="126">
        <v>22.135639999999999</v>
      </c>
      <c r="W35" s="126">
        <v>5.2130799999999997</v>
      </c>
      <c r="X35" s="126">
        <v>14.802440000000001</v>
      </c>
      <c r="Y35" s="126">
        <v>21.94164</v>
      </c>
      <c r="Z35" s="126">
        <v>8.4181799999999996</v>
      </c>
      <c r="AA35" s="126">
        <v>21.659500000000001</v>
      </c>
      <c r="AB35" s="126">
        <v>35.8294</v>
      </c>
      <c r="AC35" s="126">
        <v>14.210139999999999</v>
      </c>
      <c r="AD35" s="126">
        <v>24.195160000000001</v>
      </c>
      <c r="AE35" s="126">
        <v>26.496269999999999</v>
      </c>
      <c r="AF35" s="126">
        <v>24.024999999999999</v>
      </c>
      <c r="AG35" s="126">
        <v>22.344560000000001</v>
      </c>
      <c r="AH35" s="126">
        <v>9.8739599999999985</v>
      </c>
      <c r="AI35" s="127">
        <v>13.84548</v>
      </c>
      <c r="AJ35" s="127">
        <v>16.93469</v>
      </c>
      <c r="AK35" s="127">
        <v>14.48996</v>
      </c>
      <c r="AL35" s="127">
        <v>23.217804000000005</v>
      </c>
      <c r="AM35" s="127">
        <v>21.390052000000001</v>
      </c>
      <c r="AN35" s="4"/>
      <c r="AO35" s="4"/>
      <c r="AP35" s="4"/>
      <c r="AQ35" s="4"/>
      <c r="AR35" s="4"/>
      <c r="AS35" s="4"/>
      <c r="AT35" s="4"/>
      <c r="AU35" s="4"/>
      <c r="AV35" s="4"/>
      <c r="AW35" s="4"/>
      <c r="AX35" s="4"/>
      <c r="AY35" s="4"/>
    </row>
    <row r="36" spans="1:51" ht="15" x14ac:dyDescent="0.25">
      <c r="A36" s="125">
        <f>YampaRiverInflow.TotalOutflow!A36</f>
        <v>44440</v>
      </c>
      <c r="B36" s="13"/>
      <c r="C36" s="13"/>
      <c r="D36" s="13">
        <v>10.945</v>
      </c>
      <c r="E36" s="126">
        <v>9.1880220000000001</v>
      </c>
      <c r="F36" s="126">
        <v>20.53886</v>
      </c>
      <c r="G36" s="126">
        <v>12.485670000000001</v>
      </c>
      <c r="H36" s="126">
        <v>12.587112000000001</v>
      </c>
      <c r="I36" s="126">
        <v>13.715842000000002</v>
      </c>
      <c r="J36" s="126">
        <v>14.078788000000001</v>
      </c>
      <c r="K36" s="126">
        <v>17.133922000000002</v>
      </c>
      <c r="L36" s="126">
        <v>36.728893999999997</v>
      </c>
      <c r="M36" s="126">
        <v>21.500264000000001</v>
      </c>
      <c r="N36" s="126">
        <v>26.366382000000002</v>
      </c>
      <c r="O36" s="126">
        <v>15.737406</v>
      </c>
      <c r="P36" s="126">
        <v>14.914582000000003</v>
      </c>
      <c r="Q36" s="126">
        <v>14.839589999999999</v>
      </c>
      <c r="R36" s="126">
        <v>10.647540000000001</v>
      </c>
      <c r="S36" s="126">
        <v>-6.0112700000000006</v>
      </c>
      <c r="T36" s="126">
        <v>19.914009999999998</v>
      </c>
      <c r="U36" s="126">
        <v>13.555149999999999</v>
      </c>
      <c r="V36" s="126">
        <v>15.397549999999999</v>
      </c>
      <c r="W36" s="126">
        <v>7.1036899999999994</v>
      </c>
      <c r="X36" s="126">
        <v>8.6973899999999986</v>
      </c>
      <c r="Y36" s="126">
        <v>11.841569999999999</v>
      </c>
      <c r="Z36" s="126">
        <v>3.6388400000000001</v>
      </c>
      <c r="AA36" s="126">
        <v>18.084299999999999</v>
      </c>
      <c r="AB36" s="126">
        <v>24.926950000000001</v>
      </c>
      <c r="AC36" s="126">
        <v>13.032249999999999</v>
      </c>
      <c r="AD36" s="126">
        <v>14.707469999999999</v>
      </c>
      <c r="AE36" s="126">
        <v>15.101129999999999</v>
      </c>
      <c r="AF36" s="126">
        <v>9.3519199999999998</v>
      </c>
      <c r="AG36" s="126">
        <v>35.037589999999994</v>
      </c>
      <c r="AH36" s="126">
        <v>-2.8639899999999998</v>
      </c>
      <c r="AI36" s="127">
        <v>6.7481800000000005</v>
      </c>
      <c r="AJ36" s="127">
        <v>15.02529</v>
      </c>
      <c r="AK36" s="127">
        <v>11.451879999999999</v>
      </c>
      <c r="AL36" s="127">
        <v>15.371198000000001</v>
      </c>
      <c r="AM36" s="127">
        <v>22.553249999999998</v>
      </c>
      <c r="AN36" s="4"/>
      <c r="AO36" s="4"/>
      <c r="AP36" s="4"/>
      <c r="AQ36" s="4"/>
      <c r="AR36" s="4"/>
      <c r="AS36" s="4"/>
      <c r="AT36" s="4"/>
      <c r="AU36" s="4"/>
      <c r="AV36" s="4"/>
      <c r="AW36" s="4"/>
      <c r="AX36" s="4"/>
      <c r="AY36" s="4"/>
    </row>
    <row r="37" spans="1:51" ht="15" x14ac:dyDescent="0.25">
      <c r="A37" s="125">
        <f>YampaRiverInflow.TotalOutflow!A37</f>
        <v>44470</v>
      </c>
      <c r="B37" s="13"/>
      <c r="C37" s="13"/>
      <c r="D37" s="13">
        <v>5.67</v>
      </c>
      <c r="E37" s="126">
        <v>27.212436</v>
      </c>
      <c r="F37" s="126">
        <v>21.019506</v>
      </c>
      <c r="G37" s="126">
        <v>15.296984</v>
      </c>
      <c r="H37" s="126">
        <v>17.363528000000002</v>
      </c>
      <c r="I37" s="126">
        <v>15.145718</v>
      </c>
      <c r="J37" s="126">
        <v>19.380140000000001</v>
      </c>
      <c r="K37" s="126">
        <v>13.376776000000001</v>
      </c>
      <c r="L37" s="126">
        <v>4.7494760000000005</v>
      </c>
      <c r="M37" s="126">
        <v>8.6108960000000003</v>
      </c>
      <c r="N37" s="126">
        <v>17.934583999999997</v>
      </c>
      <c r="O37" s="126">
        <v>11.836898000000001</v>
      </c>
      <c r="P37" s="126">
        <v>11.503132000000001</v>
      </c>
      <c r="Q37" s="126">
        <v>12.135444000000001</v>
      </c>
      <c r="R37" s="126">
        <v>6.3876860000000004</v>
      </c>
      <c r="S37" s="126">
        <v>-7.82599</v>
      </c>
      <c r="T37" s="126">
        <v>24.362849999999998</v>
      </c>
      <c r="U37" s="126">
        <v>10.95425</v>
      </c>
      <c r="V37" s="126">
        <v>11.723360000000001</v>
      </c>
      <c r="W37" s="126">
        <v>4.6145899999999997</v>
      </c>
      <c r="X37" s="126">
        <v>6.6953500000000004</v>
      </c>
      <c r="Y37" s="126">
        <v>9.5123700000000007</v>
      </c>
      <c r="Z37" s="126">
        <v>-0.49925999999999998</v>
      </c>
      <c r="AA37" s="126">
        <v>18.132660000000001</v>
      </c>
      <c r="AB37" s="126">
        <v>19.22006</v>
      </c>
      <c r="AC37" s="126">
        <v>10.97871</v>
      </c>
      <c r="AD37" s="126">
        <v>13.21185</v>
      </c>
      <c r="AE37" s="126">
        <v>14.04824</v>
      </c>
      <c r="AF37" s="126">
        <v>6.9533999999999994</v>
      </c>
      <c r="AG37" s="126">
        <v>23.35398</v>
      </c>
      <c r="AH37" s="126">
        <v>-2.8656299999999999</v>
      </c>
      <c r="AI37" s="127">
        <v>2.3012199999999998</v>
      </c>
      <c r="AJ37" s="127">
        <v>14.73507</v>
      </c>
      <c r="AK37" s="127">
        <v>8.505370000000001</v>
      </c>
      <c r="AL37" s="127">
        <v>11.385834000000001</v>
      </c>
      <c r="AM37" s="127">
        <v>-0.71860800000000002</v>
      </c>
      <c r="AN37" s="4"/>
      <c r="AO37" s="4"/>
      <c r="AP37" s="4"/>
      <c r="AQ37" s="4"/>
      <c r="AR37" s="4"/>
      <c r="AS37" s="4"/>
      <c r="AT37" s="4"/>
      <c r="AU37" s="4"/>
      <c r="AV37" s="4"/>
      <c r="AW37" s="4"/>
      <c r="AX37" s="4"/>
      <c r="AY37" s="4"/>
    </row>
    <row r="38" spans="1:51" ht="15" x14ac:dyDescent="0.25">
      <c r="A38" s="125">
        <f>YampaRiverInflow.TotalOutflow!A38</f>
        <v>44501</v>
      </c>
      <c r="B38" s="13"/>
      <c r="C38" s="13"/>
      <c r="D38" s="13">
        <v>0.06</v>
      </c>
      <c r="E38" s="126">
        <v>20.419766000000003</v>
      </c>
      <c r="F38" s="126">
        <v>19.335204000000001</v>
      </c>
      <c r="G38" s="126">
        <v>16.094632000000001</v>
      </c>
      <c r="H38" s="126">
        <v>11.450326</v>
      </c>
      <c r="I38" s="126">
        <v>26.131626000000004</v>
      </c>
      <c r="J38" s="126">
        <v>8.3835399999999982</v>
      </c>
      <c r="K38" s="126">
        <v>1.6175140000000001</v>
      </c>
      <c r="L38" s="126">
        <v>4.4911860000000008</v>
      </c>
      <c r="M38" s="126">
        <v>8.991363999999999</v>
      </c>
      <c r="N38" s="126">
        <v>10.960080000000001</v>
      </c>
      <c r="O38" s="126">
        <v>12.147136</v>
      </c>
      <c r="P38" s="126">
        <v>3.6625680000000003</v>
      </c>
      <c r="Q38" s="126">
        <v>15.820898000000001</v>
      </c>
      <c r="R38" s="126">
        <v>14.533392000000001</v>
      </c>
      <c r="S38" s="126">
        <v>-12.37326</v>
      </c>
      <c r="T38" s="126">
        <v>14.93168</v>
      </c>
      <c r="U38" s="126">
        <v>-5.1652700000000005</v>
      </c>
      <c r="V38" s="126">
        <v>10.395850000000001</v>
      </c>
      <c r="W38" s="126">
        <v>4.0648400000000002</v>
      </c>
      <c r="X38" s="126">
        <v>3.5380700000000003</v>
      </c>
      <c r="Y38" s="126">
        <v>7.5272700000000006</v>
      </c>
      <c r="Z38" s="126">
        <v>13.11669</v>
      </c>
      <c r="AA38" s="126">
        <v>15.47784</v>
      </c>
      <c r="AB38" s="126">
        <v>21.893450000000001</v>
      </c>
      <c r="AC38" s="126">
        <v>12.1463</v>
      </c>
      <c r="AD38" s="126">
        <v>8.651209999999999</v>
      </c>
      <c r="AE38" s="126">
        <v>9.7618099999999988</v>
      </c>
      <c r="AF38" s="126">
        <v>16.488720000000001</v>
      </c>
      <c r="AG38" s="126">
        <v>4.6226700000000003</v>
      </c>
      <c r="AH38" s="126">
        <v>5.9689499999999995</v>
      </c>
      <c r="AI38" s="127">
        <v>-1.0023</v>
      </c>
      <c r="AJ38" s="127">
        <v>2.8529</v>
      </c>
      <c r="AK38" s="127">
        <v>5.8924399999999997</v>
      </c>
      <c r="AL38" s="127">
        <v>14.328964000000001</v>
      </c>
      <c r="AM38" s="127">
        <v>10.843160000000001</v>
      </c>
      <c r="AN38" s="4"/>
      <c r="AO38" s="4"/>
      <c r="AP38" s="4"/>
      <c r="AQ38" s="4"/>
      <c r="AR38" s="4"/>
      <c r="AS38" s="4"/>
      <c r="AT38" s="4"/>
      <c r="AU38" s="4"/>
      <c r="AV38" s="4"/>
      <c r="AW38" s="4"/>
      <c r="AX38" s="4"/>
      <c r="AY38" s="4"/>
    </row>
    <row r="39" spans="1:51" ht="15" x14ac:dyDescent="0.25">
      <c r="A39" s="125">
        <f>YampaRiverInflow.TotalOutflow!A39</f>
        <v>44531</v>
      </c>
      <c r="B39" s="13"/>
      <c r="C39" s="13"/>
      <c r="D39" s="13">
        <v>4.87</v>
      </c>
      <c r="E39" s="126">
        <v>30.541180000000001</v>
      </c>
      <c r="F39" s="126">
        <v>25.264988000000002</v>
      </c>
      <c r="G39" s="126">
        <v>17.192216000000002</v>
      </c>
      <c r="H39" s="126">
        <v>14.472434000000002</v>
      </c>
      <c r="I39" s="126">
        <v>14.617889999999999</v>
      </c>
      <c r="J39" s="126">
        <v>12.40625</v>
      </c>
      <c r="K39" s="126">
        <v>14.303154000000003</v>
      </c>
      <c r="L39" s="126">
        <v>8.5718779999999999</v>
      </c>
      <c r="M39" s="126">
        <v>16.566911999999999</v>
      </c>
      <c r="N39" s="126">
        <v>23.606604000000004</v>
      </c>
      <c r="O39" s="126">
        <v>11.927992</v>
      </c>
      <c r="P39" s="126">
        <v>18.697578</v>
      </c>
      <c r="Q39" s="126">
        <v>16.272072000000001</v>
      </c>
      <c r="R39" s="126">
        <v>6.2282960000000003</v>
      </c>
      <c r="S39" s="126">
        <v>-16.238409999999998</v>
      </c>
      <c r="T39" s="126">
        <v>12.00187</v>
      </c>
      <c r="U39" s="126">
        <v>6.5915499999999998</v>
      </c>
      <c r="V39" s="126">
        <v>12.228569999999999</v>
      </c>
      <c r="W39" s="126">
        <v>1.01868</v>
      </c>
      <c r="X39" s="126">
        <v>6.6875100000000005</v>
      </c>
      <c r="Y39" s="126">
        <v>11.483219999999999</v>
      </c>
      <c r="Z39" s="126">
        <v>-2.7016499999999999</v>
      </c>
      <c r="AA39" s="126">
        <v>25.948370000000001</v>
      </c>
      <c r="AB39" s="126">
        <v>22.778939999999999</v>
      </c>
      <c r="AC39" s="126">
        <v>11.792920000000001</v>
      </c>
      <c r="AD39" s="126">
        <v>17.610810000000001</v>
      </c>
      <c r="AE39" s="126">
        <v>24.307770000000001</v>
      </c>
      <c r="AF39" s="126">
        <v>18.407709999999998</v>
      </c>
      <c r="AG39" s="126">
        <v>2.61571</v>
      </c>
      <c r="AH39" s="126">
        <v>-1.4079200000000001</v>
      </c>
      <c r="AI39" s="127">
        <v>-6.0315000000000003</v>
      </c>
      <c r="AJ39" s="127">
        <v>15.691600000000001</v>
      </c>
      <c r="AK39" s="127">
        <v>6.0872700000000002</v>
      </c>
      <c r="AL39" s="127">
        <v>11.088239999999999</v>
      </c>
      <c r="AM39" s="127">
        <v>24.479745999999999</v>
      </c>
      <c r="AN39" s="4"/>
      <c r="AO39" s="4"/>
      <c r="AP39" s="4"/>
      <c r="AQ39" s="4"/>
      <c r="AR39" s="4"/>
      <c r="AS39" s="4"/>
      <c r="AT39" s="4"/>
      <c r="AU39" s="4"/>
      <c r="AV39" s="4"/>
      <c r="AW39" s="4"/>
      <c r="AX39" s="4"/>
      <c r="AY39" s="4"/>
    </row>
    <row r="40" spans="1:51" ht="15" x14ac:dyDescent="0.25">
      <c r="A40" s="125">
        <f>YampaRiverInflow.TotalOutflow!A40</f>
        <v>44562</v>
      </c>
      <c r="B40" s="13"/>
      <c r="C40" s="13"/>
      <c r="D40" s="13">
        <v>10.731999999999999</v>
      </c>
      <c r="E40" s="126">
        <v>20.046610000000001</v>
      </c>
      <c r="F40" s="126">
        <v>26.309258000000003</v>
      </c>
      <c r="G40" s="126">
        <v>13.399138000000001</v>
      </c>
      <c r="H40" s="126">
        <v>7.5585960000000014</v>
      </c>
      <c r="I40" s="126">
        <v>17.579034</v>
      </c>
      <c r="J40" s="126">
        <v>17.167010000000001</v>
      </c>
      <c r="K40" s="126">
        <v>17.192004000000001</v>
      </c>
      <c r="L40" s="126">
        <v>16.305914000000001</v>
      </c>
      <c r="M40" s="126">
        <v>18.317238</v>
      </c>
      <c r="N40" s="126">
        <v>101.21908400000001</v>
      </c>
      <c r="O40" s="126">
        <v>14.084605999999999</v>
      </c>
      <c r="P40" s="126">
        <v>35.531559999999999</v>
      </c>
      <c r="Q40" s="126">
        <v>11.366462</v>
      </c>
      <c r="R40" s="126">
        <v>12.906422000000001</v>
      </c>
      <c r="S40" s="126">
        <v>-12.26146</v>
      </c>
      <c r="T40" s="126">
        <v>9.9685600000000001</v>
      </c>
      <c r="U40" s="126">
        <v>3.9182399999999999</v>
      </c>
      <c r="V40" s="126">
        <v>5.2524799999999994</v>
      </c>
      <c r="W40" s="126">
        <v>0.65434000000000003</v>
      </c>
      <c r="X40" s="126">
        <v>10.38495</v>
      </c>
      <c r="Y40" s="126">
        <v>14.23559</v>
      </c>
      <c r="Z40" s="126">
        <v>9.8203300000000002</v>
      </c>
      <c r="AA40" s="126">
        <v>24.700430000000001</v>
      </c>
      <c r="AB40" s="126">
        <v>22.069479999999999</v>
      </c>
      <c r="AC40" s="126">
        <v>12.57952</v>
      </c>
      <c r="AD40" s="126">
        <v>19.210369999999998</v>
      </c>
      <c r="AE40" s="126">
        <v>24.414390000000001</v>
      </c>
      <c r="AF40" s="126">
        <v>14.356399999999999</v>
      </c>
      <c r="AG40" s="126">
        <v>-5.5168900000000001</v>
      </c>
      <c r="AH40" s="126">
        <v>8.7599999999999997E-2</v>
      </c>
      <c r="AI40" s="127">
        <v>10.52117</v>
      </c>
      <c r="AJ40" s="127">
        <v>15.80128</v>
      </c>
      <c r="AK40" s="127">
        <v>6.6924780000000004</v>
      </c>
      <c r="AL40" s="127">
        <v>12.522880000000001</v>
      </c>
      <c r="AM40" s="127">
        <v>13.408282000000002</v>
      </c>
      <c r="AN40" s="4"/>
      <c r="AO40" s="4"/>
      <c r="AP40" s="4"/>
      <c r="AQ40" s="4"/>
      <c r="AR40" s="4"/>
      <c r="AS40" s="4"/>
      <c r="AT40" s="4"/>
      <c r="AU40" s="4"/>
      <c r="AV40" s="4"/>
      <c r="AW40" s="4"/>
      <c r="AX40" s="4"/>
      <c r="AY40" s="4"/>
    </row>
    <row r="41" spans="1:51" ht="15" x14ac:dyDescent="0.25">
      <c r="A41" s="125">
        <f>YampaRiverInflow.TotalOutflow!A41</f>
        <v>44593</v>
      </c>
      <c r="B41" s="13"/>
      <c r="C41" s="13"/>
      <c r="D41" s="13">
        <v>3.8969999999999998</v>
      </c>
      <c r="E41" s="126">
        <v>17.773367999999998</v>
      </c>
      <c r="F41" s="126">
        <v>21.627798000000002</v>
      </c>
      <c r="G41" s="126">
        <v>24.398584000000003</v>
      </c>
      <c r="H41" s="126">
        <v>22.760021999999999</v>
      </c>
      <c r="I41" s="126">
        <v>20.288758000000001</v>
      </c>
      <c r="J41" s="126">
        <v>20.558418000000003</v>
      </c>
      <c r="K41" s="126">
        <v>7.514894</v>
      </c>
      <c r="L41" s="126">
        <v>19.425978000000001</v>
      </c>
      <c r="M41" s="126">
        <v>27.521836</v>
      </c>
      <c r="N41" s="126">
        <v>75.754664000000005</v>
      </c>
      <c r="O41" s="126">
        <v>14.718234000000001</v>
      </c>
      <c r="P41" s="126">
        <v>33.481140000000003</v>
      </c>
      <c r="Q41" s="126">
        <v>10.668854</v>
      </c>
      <c r="R41" s="126">
        <v>-2.5262600000000002</v>
      </c>
      <c r="S41" s="126">
        <v>-10.192350000000001</v>
      </c>
      <c r="T41" s="126">
        <v>6.2821099999999994</v>
      </c>
      <c r="U41" s="126">
        <v>3.13246</v>
      </c>
      <c r="V41" s="126">
        <v>4.1601400000000002</v>
      </c>
      <c r="W41" s="126">
        <v>2.8380700000000001</v>
      </c>
      <c r="X41" s="126">
        <v>9.7490100000000002</v>
      </c>
      <c r="Y41" s="126">
        <v>16.001570000000001</v>
      </c>
      <c r="Z41" s="126">
        <v>9.5720700000000001</v>
      </c>
      <c r="AA41" s="126">
        <v>21.740169999999999</v>
      </c>
      <c r="AB41" s="126">
        <v>14.98456</v>
      </c>
      <c r="AC41" s="126">
        <v>10.01197</v>
      </c>
      <c r="AD41" s="126">
        <v>10.48507</v>
      </c>
      <c r="AE41" s="126">
        <v>13.671299999999999</v>
      </c>
      <c r="AF41" s="126">
        <v>11.7835</v>
      </c>
      <c r="AG41" s="126">
        <v>1.5763499999999999</v>
      </c>
      <c r="AH41" s="126">
        <v>-4.5615100000000002</v>
      </c>
      <c r="AI41" s="127">
        <v>4.3772399999999996</v>
      </c>
      <c r="AJ41" s="127">
        <v>6.30464</v>
      </c>
      <c r="AK41" s="127">
        <v>11.420924000000001</v>
      </c>
      <c r="AL41" s="127">
        <v>22.01473</v>
      </c>
      <c r="AM41" s="127">
        <v>19.386094</v>
      </c>
      <c r="AN41" s="4"/>
      <c r="AO41" s="4"/>
      <c r="AP41" s="4"/>
      <c r="AQ41" s="4"/>
      <c r="AR41" s="4"/>
      <c r="AS41" s="4"/>
      <c r="AT41" s="4"/>
      <c r="AU41" s="4"/>
      <c r="AV41" s="4"/>
      <c r="AW41" s="4"/>
      <c r="AX41" s="4"/>
      <c r="AY41" s="4"/>
    </row>
    <row r="42" spans="1:51" ht="15" x14ac:dyDescent="0.25">
      <c r="A42" s="125">
        <f>YampaRiverInflow.TotalOutflow!A42</f>
        <v>44621</v>
      </c>
      <c r="B42" s="13"/>
      <c r="C42" s="13"/>
      <c r="D42" s="13">
        <v>5.12</v>
      </c>
      <c r="E42" s="126">
        <v>19.559304000000001</v>
      </c>
      <c r="F42" s="126">
        <v>35.780078000000003</v>
      </c>
      <c r="G42" s="126">
        <v>21.771910000000002</v>
      </c>
      <c r="H42" s="126">
        <v>6.9283080000000012</v>
      </c>
      <c r="I42" s="126">
        <v>9.9853559999999995</v>
      </c>
      <c r="J42" s="126">
        <v>4.6072879999999996</v>
      </c>
      <c r="K42" s="126">
        <v>9.3644660000000002</v>
      </c>
      <c r="L42" s="126">
        <v>26.794340000000005</v>
      </c>
      <c r="M42" s="126">
        <v>39.915998000000002</v>
      </c>
      <c r="N42" s="126">
        <v>66.375816</v>
      </c>
      <c r="O42" s="126">
        <v>17.63081</v>
      </c>
      <c r="P42" s="126">
        <v>62.605969999999999</v>
      </c>
      <c r="Q42" s="126">
        <v>-10.494788</v>
      </c>
      <c r="R42" s="126">
        <v>-5.3588699999999996</v>
      </c>
      <c r="S42" s="126">
        <v>-15.49112</v>
      </c>
      <c r="T42" s="126">
        <v>36.322969999999998</v>
      </c>
      <c r="U42" s="126">
        <v>9.210090000000001</v>
      </c>
      <c r="V42" s="126">
        <v>5.7764899999999999</v>
      </c>
      <c r="W42" s="126">
        <v>9.2872199999999996</v>
      </c>
      <c r="X42" s="126">
        <v>8.1139899999999994</v>
      </c>
      <c r="Y42" s="126">
        <v>9.8301200000000009</v>
      </c>
      <c r="Z42" s="126">
        <v>14.49926</v>
      </c>
      <c r="AA42" s="126">
        <v>12.03308</v>
      </c>
      <c r="AB42" s="126">
        <v>4.5342399999999996</v>
      </c>
      <c r="AC42" s="126">
        <v>19.332849999999997</v>
      </c>
      <c r="AD42" s="126">
        <v>6.37479</v>
      </c>
      <c r="AE42" s="126">
        <v>9.2942099999999996</v>
      </c>
      <c r="AF42" s="126">
        <v>12.6425</v>
      </c>
      <c r="AG42" s="126">
        <v>6.9273500000000006</v>
      </c>
      <c r="AH42" s="126">
        <v>-7.20953</v>
      </c>
      <c r="AI42" s="127">
        <v>6.0791599999999999</v>
      </c>
      <c r="AJ42" s="127">
        <v>6.5443199999999999</v>
      </c>
      <c r="AK42" s="127">
        <v>13.23695</v>
      </c>
      <c r="AL42" s="127">
        <v>24.268612000000001</v>
      </c>
      <c r="AM42" s="127">
        <v>48.256724000000006</v>
      </c>
      <c r="AN42" s="4"/>
      <c r="AO42" s="4"/>
      <c r="AP42" s="4"/>
      <c r="AQ42" s="4"/>
      <c r="AR42" s="4"/>
      <c r="AS42" s="4"/>
      <c r="AT42" s="4"/>
      <c r="AU42" s="4"/>
      <c r="AV42" s="4"/>
      <c r="AW42" s="4"/>
      <c r="AX42" s="4"/>
      <c r="AY42" s="4"/>
    </row>
    <row r="43" spans="1:51" ht="15" x14ac:dyDescent="0.25">
      <c r="A43" s="125">
        <f>YampaRiverInflow.TotalOutflow!A43</f>
        <v>44652</v>
      </c>
      <c r="B43" s="13"/>
      <c r="C43" s="13"/>
      <c r="D43" s="13">
        <v>8.1</v>
      </c>
      <c r="E43" s="126">
        <v>24.889088000000005</v>
      </c>
      <c r="F43" s="126">
        <v>28.007258</v>
      </c>
      <c r="G43" s="126">
        <v>23.441744000000003</v>
      </c>
      <c r="H43" s="126">
        <v>20.577144000000001</v>
      </c>
      <c r="I43" s="126">
        <v>25.502514000000001</v>
      </c>
      <c r="J43" s="126">
        <v>13.009960000000001</v>
      </c>
      <c r="K43" s="126">
        <v>4.4516200000000001</v>
      </c>
      <c r="L43" s="126">
        <v>18.399011999999999</v>
      </c>
      <c r="M43" s="126">
        <v>29.763325999999999</v>
      </c>
      <c r="N43" s="126">
        <v>41.261670000000002</v>
      </c>
      <c r="O43" s="126">
        <v>7.7661820000000006</v>
      </c>
      <c r="P43" s="126">
        <v>14.708754000000001</v>
      </c>
      <c r="Q43" s="126">
        <v>23.635946000000001</v>
      </c>
      <c r="R43" s="126">
        <v>6.8406400000000005</v>
      </c>
      <c r="S43" s="126">
        <v>-2.2138499999999999</v>
      </c>
      <c r="T43" s="126">
        <v>19.547470000000001</v>
      </c>
      <c r="U43" s="126">
        <v>11.52768</v>
      </c>
      <c r="V43" s="126">
        <v>17.343669999999999</v>
      </c>
      <c r="W43" s="126">
        <v>13.49269</v>
      </c>
      <c r="X43" s="126">
        <v>4.6643299999999996</v>
      </c>
      <c r="Y43" s="126">
        <v>2.3306399999999998</v>
      </c>
      <c r="Z43" s="126">
        <v>9.179590000000001</v>
      </c>
      <c r="AA43" s="126">
        <v>14.534559999999999</v>
      </c>
      <c r="AB43" s="126">
        <v>4.0880400000000003</v>
      </c>
      <c r="AC43" s="126">
        <v>12.77216</v>
      </c>
      <c r="AD43" s="126">
        <v>7.4774700000000003</v>
      </c>
      <c r="AE43" s="126">
        <v>12.525</v>
      </c>
      <c r="AF43" s="126">
        <v>22.5366</v>
      </c>
      <c r="AG43" s="126">
        <v>5.4246600000000003</v>
      </c>
      <c r="AH43" s="126">
        <v>-1.42597</v>
      </c>
      <c r="AI43" s="127">
        <v>9.8915199999999999</v>
      </c>
      <c r="AJ43" s="127">
        <v>9.72743</v>
      </c>
      <c r="AK43" s="127">
        <v>7.0186580000000003</v>
      </c>
      <c r="AL43" s="127">
        <v>14.715734000000001</v>
      </c>
      <c r="AM43" s="127">
        <v>24.234504000000001</v>
      </c>
      <c r="AN43" s="4"/>
      <c r="AO43" s="4"/>
      <c r="AP43" s="4"/>
      <c r="AQ43" s="4"/>
      <c r="AR43" s="4"/>
      <c r="AS43" s="4"/>
      <c r="AT43" s="4"/>
      <c r="AU43" s="4"/>
      <c r="AV43" s="4"/>
      <c r="AW43" s="4"/>
      <c r="AX43" s="4"/>
      <c r="AY43" s="4"/>
    </row>
    <row r="44" spans="1:51" ht="15" x14ac:dyDescent="0.25">
      <c r="A44" s="125">
        <f>YampaRiverInflow.TotalOutflow!A44</f>
        <v>44682</v>
      </c>
      <c r="B44" s="13"/>
      <c r="C44" s="13"/>
      <c r="D44" s="13">
        <v>6.0880000000000001</v>
      </c>
      <c r="E44" s="126">
        <v>8.9217919999999999</v>
      </c>
      <c r="F44" s="126">
        <v>-0.27216800000000002</v>
      </c>
      <c r="G44" s="126">
        <v>-15.576908</v>
      </c>
      <c r="H44" s="126">
        <v>10.261580000000002</v>
      </c>
      <c r="I44" s="126">
        <v>14.939944000000001</v>
      </c>
      <c r="J44" s="126">
        <v>-6.4280240000000006</v>
      </c>
      <c r="K44" s="126">
        <v>-2.930132</v>
      </c>
      <c r="L44" s="126">
        <v>9.3170699999999993</v>
      </c>
      <c r="M44" s="126">
        <v>17.687328000000001</v>
      </c>
      <c r="N44" s="126">
        <v>30.256135999999998</v>
      </c>
      <c r="O44" s="126">
        <v>9.5716059999999992</v>
      </c>
      <c r="P44" s="126">
        <v>29.325434000000005</v>
      </c>
      <c r="Q44" s="126">
        <v>5.5503300000000007</v>
      </c>
      <c r="R44" s="126">
        <v>8.0619300000000003</v>
      </c>
      <c r="S44" s="126">
        <v>-4.66012</v>
      </c>
      <c r="T44" s="126">
        <v>9.683209999999999</v>
      </c>
      <c r="U44" s="126">
        <v>23.337949999999999</v>
      </c>
      <c r="V44" s="126">
        <v>11.09249</v>
      </c>
      <c r="W44" s="126">
        <v>14.89179</v>
      </c>
      <c r="X44" s="126">
        <v>9.6852700000000009</v>
      </c>
      <c r="Y44" s="126">
        <v>5.5847100000000003</v>
      </c>
      <c r="Z44" s="126">
        <v>4.1686000000000005</v>
      </c>
      <c r="AA44" s="126">
        <v>14.016170000000001</v>
      </c>
      <c r="AB44" s="126">
        <v>5.02379</v>
      </c>
      <c r="AC44" s="126">
        <v>16.882990000000003</v>
      </c>
      <c r="AD44" s="126">
        <v>3.9549799999999999</v>
      </c>
      <c r="AE44" s="126">
        <v>10.53945</v>
      </c>
      <c r="AF44" s="126">
        <v>19.5229</v>
      </c>
      <c r="AG44" s="126">
        <v>4.9721899999999994</v>
      </c>
      <c r="AH44" s="126">
        <v>1.2309300000000001</v>
      </c>
      <c r="AI44" s="127">
        <v>4.9847600000000005</v>
      </c>
      <c r="AJ44" s="127">
        <v>9.3964200000000009</v>
      </c>
      <c r="AK44" s="127">
        <v>8.1567039999999995</v>
      </c>
      <c r="AL44" s="127">
        <v>18.447317999999999</v>
      </c>
      <c r="AM44" s="127">
        <v>41.574200000000005</v>
      </c>
      <c r="AN44" s="4"/>
      <c r="AO44" s="4"/>
      <c r="AP44" s="4"/>
      <c r="AQ44" s="4"/>
      <c r="AR44" s="4"/>
      <c r="AS44" s="4"/>
      <c r="AT44" s="4"/>
      <c r="AU44" s="4"/>
      <c r="AV44" s="4"/>
      <c r="AW44" s="4"/>
      <c r="AX44" s="4"/>
      <c r="AY44" s="4"/>
    </row>
    <row r="45" spans="1:51" ht="15" x14ac:dyDescent="0.25">
      <c r="A45" s="125">
        <f>YampaRiverInflow.TotalOutflow!A45</f>
        <v>44713</v>
      </c>
      <c r="B45" s="13"/>
      <c r="C45" s="13"/>
      <c r="D45" s="13">
        <v>7.782</v>
      </c>
      <c r="E45" s="126">
        <v>8.1491520000000008</v>
      </c>
      <c r="F45" s="126">
        <v>20.665317999999999</v>
      </c>
      <c r="G45" s="126">
        <v>14.274572000000001</v>
      </c>
      <c r="H45" s="126">
        <v>14.059692000000002</v>
      </c>
      <c r="I45" s="126">
        <v>2.4844780000000002</v>
      </c>
      <c r="J45" s="126">
        <v>1.888352</v>
      </c>
      <c r="K45" s="126">
        <v>10.006266000000002</v>
      </c>
      <c r="L45" s="126">
        <v>19.542680000000001</v>
      </c>
      <c r="M45" s="126">
        <v>1.2684000000000002</v>
      </c>
      <c r="N45" s="126">
        <v>4.9412060000000002</v>
      </c>
      <c r="O45" s="126">
        <v>-1.180104</v>
      </c>
      <c r="P45" s="126">
        <v>16.706314000000003</v>
      </c>
      <c r="Q45" s="126">
        <v>1.3633040000000001</v>
      </c>
      <c r="R45" s="126">
        <v>-0.79383999999999999</v>
      </c>
      <c r="S45" s="126">
        <v>-23.251810000000003</v>
      </c>
      <c r="T45" s="126">
        <v>12.69872</v>
      </c>
      <c r="U45" s="126">
        <v>19.039000000000001</v>
      </c>
      <c r="V45" s="126">
        <v>6.8687700000000005</v>
      </c>
      <c r="W45" s="126">
        <v>14.246139999999999</v>
      </c>
      <c r="X45" s="126">
        <v>18.845080000000003</v>
      </c>
      <c r="Y45" s="126">
        <v>7.4909099999999995</v>
      </c>
      <c r="Z45" s="126">
        <v>13.8124</v>
      </c>
      <c r="AA45" s="126">
        <v>24.775919999999999</v>
      </c>
      <c r="AB45" s="126">
        <v>9.7531100000000013</v>
      </c>
      <c r="AC45" s="126">
        <v>18.740459999999999</v>
      </c>
      <c r="AD45" s="126">
        <v>5.9942099999999998</v>
      </c>
      <c r="AE45" s="126">
        <v>10.93661</v>
      </c>
      <c r="AF45" s="126">
        <v>14.07673</v>
      </c>
      <c r="AG45" s="126">
        <v>3.54962</v>
      </c>
      <c r="AH45" s="126">
        <v>6.4226899999999993</v>
      </c>
      <c r="AI45" s="127">
        <v>10.59356</v>
      </c>
      <c r="AJ45" s="127">
        <v>1.32226</v>
      </c>
      <c r="AK45" s="127">
        <v>3.633238</v>
      </c>
      <c r="AL45" s="127">
        <v>2.8407460000000002</v>
      </c>
      <c r="AM45" s="127">
        <v>-4.0965480000000003</v>
      </c>
      <c r="AN45" s="4"/>
      <c r="AO45" s="4"/>
      <c r="AP45" s="4"/>
      <c r="AQ45" s="4"/>
      <c r="AR45" s="4"/>
      <c r="AS45" s="4"/>
      <c r="AT45" s="4"/>
      <c r="AU45" s="4"/>
      <c r="AV45" s="4"/>
      <c r="AW45" s="4"/>
      <c r="AX45" s="4"/>
      <c r="AY45" s="4"/>
    </row>
    <row r="46" spans="1:51" ht="15" x14ac:dyDescent="0.25">
      <c r="A46" s="125">
        <f>YampaRiverInflow.TotalOutflow!A46</f>
        <v>44743</v>
      </c>
      <c r="B46" s="13"/>
      <c r="C46" s="13"/>
      <c r="D46" s="13">
        <v>18.847000000000001</v>
      </c>
      <c r="E46" s="126">
        <v>46.755935999999998</v>
      </c>
      <c r="F46" s="126">
        <v>13.937982000000002</v>
      </c>
      <c r="G46" s="126">
        <v>-9.5202080000000002</v>
      </c>
      <c r="H46" s="126">
        <v>16.145548000000002</v>
      </c>
      <c r="I46" s="126">
        <v>8.3940580000000011</v>
      </c>
      <c r="J46" s="126">
        <v>24.153351999999998</v>
      </c>
      <c r="K46" s="126">
        <v>8.4327039999999993</v>
      </c>
      <c r="L46" s="126">
        <v>3.5028120000000005</v>
      </c>
      <c r="M46" s="126">
        <v>15.702810000000001</v>
      </c>
      <c r="N46" s="126">
        <v>2.0310160000000002</v>
      </c>
      <c r="O46" s="126">
        <v>8.0089059999999996</v>
      </c>
      <c r="P46" s="126">
        <v>20.697440000000004</v>
      </c>
      <c r="Q46" s="126">
        <v>17.755964000000002</v>
      </c>
      <c r="R46" s="126">
        <v>11.63293</v>
      </c>
      <c r="S46" s="126">
        <v>-12.476629999999998</v>
      </c>
      <c r="T46" s="126">
        <v>23.625509999999998</v>
      </c>
      <c r="U46" s="126">
        <v>20.54889</v>
      </c>
      <c r="V46" s="126">
        <v>8.319090000000001</v>
      </c>
      <c r="W46" s="126">
        <v>20.105460000000001</v>
      </c>
      <c r="X46" s="126">
        <v>19.50067</v>
      </c>
      <c r="Y46" s="126">
        <v>8.3446700000000007</v>
      </c>
      <c r="Z46" s="126">
        <v>18.455950000000001</v>
      </c>
      <c r="AA46" s="126">
        <v>31.79073</v>
      </c>
      <c r="AB46" s="126">
        <v>14.55987</v>
      </c>
      <c r="AC46" s="126">
        <v>21.886839999999999</v>
      </c>
      <c r="AD46" s="126">
        <v>25.583909999999999</v>
      </c>
      <c r="AE46" s="126">
        <v>21.074020000000001</v>
      </c>
      <c r="AF46" s="126">
        <v>18.544400000000003</v>
      </c>
      <c r="AG46" s="126">
        <v>6.5901300000000003</v>
      </c>
      <c r="AH46" s="126">
        <v>14.91146</v>
      </c>
      <c r="AI46" s="127">
        <v>14.38373</v>
      </c>
      <c r="AJ46" s="127">
        <v>27.614090000000001</v>
      </c>
      <c r="AK46" s="127">
        <v>1.747992</v>
      </c>
      <c r="AL46" s="127">
        <v>12.233666000000001</v>
      </c>
      <c r="AM46" s="127">
        <v>40.837490000000003</v>
      </c>
      <c r="AN46" s="4"/>
      <c r="AO46" s="4"/>
      <c r="AP46" s="4"/>
      <c r="AQ46" s="4"/>
      <c r="AR46" s="4"/>
      <c r="AS46" s="4"/>
      <c r="AT46" s="4"/>
      <c r="AU46" s="4"/>
      <c r="AV46" s="4"/>
      <c r="AW46" s="4"/>
      <c r="AX46" s="4"/>
      <c r="AY46" s="4"/>
    </row>
    <row r="47" spans="1:51" ht="15" x14ac:dyDescent="0.25">
      <c r="A47" s="125">
        <f>YampaRiverInflow.TotalOutflow!A47</f>
        <v>44774</v>
      </c>
      <c r="B47" s="13"/>
      <c r="C47" s="13"/>
      <c r="D47" s="13">
        <v>17.846</v>
      </c>
      <c r="E47" s="126">
        <v>46.49971</v>
      </c>
      <c r="F47" s="126">
        <v>0.7424400000000001</v>
      </c>
      <c r="G47" s="126">
        <v>14.672851999999999</v>
      </c>
      <c r="H47" s="126">
        <v>32.564776000000002</v>
      </c>
      <c r="I47" s="126">
        <v>18.685385999999998</v>
      </c>
      <c r="J47" s="126">
        <v>18.337461999999999</v>
      </c>
      <c r="K47" s="126">
        <v>16.435265999999999</v>
      </c>
      <c r="L47" s="126">
        <v>21.988620000000001</v>
      </c>
      <c r="M47" s="126">
        <v>28.766426000000003</v>
      </c>
      <c r="N47" s="126">
        <v>19.739957999999998</v>
      </c>
      <c r="O47" s="126">
        <v>11.451958000000001</v>
      </c>
      <c r="P47" s="126">
        <v>20.660824000000002</v>
      </c>
      <c r="Q47" s="126">
        <v>13.796706</v>
      </c>
      <c r="R47" s="126">
        <v>9.7706299999999988</v>
      </c>
      <c r="S47" s="126">
        <v>7.4435000000000002</v>
      </c>
      <c r="T47" s="126">
        <v>20.504860000000001</v>
      </c>
      <c r="U47" s="126">
        <v>22.135639999999999</v>
      </c>
      <c r="V47" s="126">
        <v>5.2130799999999997</v>
      </c>
      <c r="W47" s="126">
        <v>14.802440000000001</v>
      </c>
      <c r="X47" s="126">
        <v>21.94164</v>
      </c>
      <c r="Y47" s="126">
        <v>8.4181799999999996</v>
      </c>
      <c r="Z47" s="126">
        <v>21.659500000000001</v>
      </c>
      <c r="AA47" s="126">
        <v>35.8294</v>
      </c>
      <c r="AB47" s="126">
        <v>14.210139999999999</v>
      </c>
      <c r="AC47" s="126">
        <v>24.195160000000001</v>
      </c>
      <c r="AD47" s="126">
        <v>26.496269999999999</v>
      </c>
      <c r="AE47" s="126">
        <v>24.024999999999999</v>
      </c>
      <c r="AF47" s="126">
        <v>22.344560000000001</v>
      </c>
      <c r="AG47" s="126">
        <v>9.8739599999999985</v>
      </c>
      <c r="AH47" s="126">
        <v>13.84548</v>
      </c>
      <c r="AI47" s="127">
        <v>16.93469</v>
      </c>
      <c r="AJ47" s="127">
        <v>14.48996</v>
      </c>
      <c r="AK47" s="127">
        <v>23.217804000000005</v>
      </c>
      <c r="AL47" s="127">
        <v>21.390052000000001</v>
      </c>
      <c r="AM47" s="127">
        <v>33.227021999999998</v>
      </c>
      <c r="AN47" s="4"/>
      <c r="AO47" s="4"/>
      <c r="AP47" s="4"/>
      <c r="AQ47" s="4"/>
      <c r="AR47" s="4"/>
      <c r="AS47" s="4"/>
      <c r="AT47" s="4"/>
      <c r="AU47" s="4"/>
      <c r="AV47" s="4"/>
      <c r="AW47" s="4"/>
      <c r="AX47" s="4"/>
      <c r="AY47" s="4"/>
    </row>
    <row r="48" spans="1:51" ht="15" x14ac:dyDescent="0.25">
      <c r="A48" s="125">
        <f>YampaRiverInflow.TotalOutflow!A48</f>
        <v>44805</v>
      </c>
      <c r="B48" s="13"/>
      <c r="C48" s="13"/>
      <c r="D48" s="13">
        <v>10.945</v>
      </c>
      <c r="E48" s="126">
        <v>20.53886</v>
      </c>
      <c r="F48" s="126">
        <v>12.485670000000001</v>
      </c>
      <c r="G48" s="126">
        <v>12.587112000000001</v>
      </c>
      <c r="H48" s="126">
        <v>13.715842000000002</v>
      </c>
      <c r="I48" s="126">
        <v>14.078788000000001</v>
      </c>
      <c r="J48" s="126">
        <v>17.133922000000002</v>
      </c>
      <c r="K48" s="126">
        <v>36.728893999999997</v>
      </c>
      <c r="L48" s="126">
        <v>21.500264000000001</v>
      </c>
      <c r="M48" s="126">
        <v>26.366382000000002</v>
      </c>
      <c r="N48" s="126">
        <v>15.737406</v>
      </c>
      <c r="O48" s="126">
        <v>14.914582000000003</v>
      </c>
      <c r="P48" s="126">
        <v>14.839589999999999</v>
      </c>
      <c r="Q48" s="126">
        <v>10.647540000000001</v>
      </c>
      <c r="R48" s="126">
        <v>-6.0112700000000006</v>
      </c>
      <c r="S48" s="126">
        <v>19.914009999999998</v>
      </c>
      <c r="T48" s="126">
        <v>13.555149999999999</v>
      </c>
      <c r="U48" s="126">
        <v>15.397549999999999</v>
      </c>
      <c r="V48" s="126">
        <v>7.1036899999999994</v>
      </c>
      <c r="W48" s="126">
        <v>8.6973899999999986</v>
      </c>
      <c r="X48" s="126">
        <v>11.841569999999999</v>
      </c>
      <c r="Y48" s="126">
        <v>3.6388400000000001</v>
      </c>
      <c r="Z48" s="126">
        <v>18.084299999999999</v>
      </c>
      <c r="AA48" s="126">
        <v>24.926950000000001</v>
      </c>
      <c r="AB48" s="126">
        <v>13.032249999999999</v>
      </c>
      <c r="AC48" s="126">
        <v>14.707469999999999</v>
      </c>
      <c r="AD48" s="126">
        <v>15.101129999999999</v>
      </c>
      <c r="AE48" s="126">
        <v>9.3519199999999998</v>
      </c>
      <c r="AF48" s="126">
        <v>35.037589999999994</v>
      </c>
      <c r="AG48" s="126">
        <v>-2.8639899999999998</v>
      </c>
      <c r="AH48" s="126">
        <v>6.7481800000000005</v>
      </c>
      <c r="AI48" s="127">
        <v>15.02529</v>
      </c>
      <c r="AJ48" s="127">
        <v>11.451879999999999</v>
      </c>
      <c r="AK48" s="127">
        <v>15.371198000000001</v>
      </c>
      <c r="AL48" s="127">
        <v>22.553249999999998</v>
      </c>
      <c r="AM48" s="127">
        <v>8.4984000000000002</v>
      </c>
      <c r="AN48" s="4"/>
      <c r="AO48" s="4"/>
      <c r="AP48" s="4"/>
      <c r="AQ48" s="4"/>
      <c r="AR48" s="4"/>
      <c r="AS48" s="4"/>
      <c r="AT48" s="4"/>
      <c r="AU48" s="4"/>
      <c r="AV48" s="4"/>
      <c r="AW48" s="4"/>
      <c r="AX48" s="4"/>
      <c r="AY48" s="4"/>
    </row>
    <row r="49" spans="1:1005" ht="15" x14ac:dyDescent="0.25">
      <c r="A49" s="125">
        <f>YampaRiverInflow.TotalOutflow!A49</f>
        <v>44835</v>
      </c>
      <c r="B49" s="13"/>
      <c r="C49" s="13"/>
      <c r="D49" s="13">
        <v>5.67</v>
      </c>
      <c r="E49" s="126">
        <v>21.019506</v>
      </c>
      <c r="F49" s="126">
        <v>15.296984</v>
      </c>
      <c r="G49" s="126">
        <v>17.363528000000002</v>
      </c>
      <c r="H49" s="126">
        <v>15.145718</v>
      </c>
      <c r="I49" s="126">
        <v>19.380140000000001</v>
      </c>
      <c r="J49" s="126">
        <v>13.376776000000001</v>
      </c>
      <c r="K49" s="126">
        <v>4.7494760000000005</v>
      </c>
      <c r="L49" s="126">
        <v>8.6108960000000003</v>
      </c>
      <c r="M49" s="126">
        <v>17.934583999999997</v>
      </c>
      <c r="N49" s="126">
        <v>11.836898000000001</v>
      </c>
      <c r="O49" s="126">
        <v>11.503132000000001</v>
      </c>
      <c r="P49" s="126">
        <v>12.135444000000001</v>
      </c>
      <c r="Q49" s="126">
        <v>6.3876860000000004</v>
      </c>
      <c r="R49" s="126">
        <v>-7.82599</v>
      </c>
      <c r="S49" s="126">
        <v>24.362849999999998</v>
      </c>
      <c r="T49" s="126">
        <v>10.95425</v>
      </c>
      <c r="U49" s="126">
        <v>11.723360000000001</v>
      </c>
      <c r="V49" s="126">
        <v>4.6145899999999997</v>
      </c>
      <c r="W49" s="126">
        <v>6.6953500000000004</v>
      </c>
      <c r="X49" s="126">
        <v>9.5123700000000007</v>
      </c>
      <c r="Y49" s="126">
        <v>-0.49925999999999998</v>
      </c>
      <c r="Z49" s="126">
        <v>18.132660000000001</v>
      </c>
      <c r="AA49" s="126">
        <v>19.22006</v>
      </c>
      <c r="AB49" s="126">
        <v>10.97871</v>
      </c>
      <c r="AC49" s="126">
        <v>13.21185</v>
      </c>
      <c r="AD49" s="126">
        <v>14.04824</v>
      </c>
      <c r="AE49" s="126">
        <v>6.9533999999999994</v>
      </c>
      <c r="AF49" s="126">
        <v>23.35398</v>
      </c>
      <c r="AG49" s="126">
        <v>-2.8656299999999999</v>
      </c>
      <c r="AH49" s="126">
        <v>2.3012199999999998</v>
      </c>
      <c r="AI49" s="127">
        <v>14.73507</v>
      </c>
      <c r="AJ49" s="127">
        <v>8.505370000000001</v>
      </c>
      <c r="AK49" s="127">
        <v>11.385834000000001</v>
      </c>
      <c r="AL49" s="127">
        <v>-0.71860800000000002</v>
      </c>
      <c r="AM49" s="127">
        <v>25.419446000000001</v>
      </c>
      <c r="AN49" s="4"/>
      <c r="AO49" s="4"/>
      <c r="AP49" s="4"/>
      <c r="AQ49" s="4"/>
      <c r="AR49" s="4"/>
      <c r="AS49" s="4"/>
      <c r="AT49" s="4"/>
      <c r="AU49" s="4"/>
      <c r="AV49" s="4"/>
      <c r="AW49" s="4"/>
      <c r="AX49" s="4"/>
      <c r="AY49" s="4"/>
    </row>
    <row r="50" spans="1:1005" ht="15" x14ac:dyDescent="0.25">
      <c r="A50" s="125">
        <f>YampaRiverInflow.TotalOutflow!A50</f>
        <v>44866</v>
      </c>
      <c r="B50" s="13"/>
      <c r="C50" s="13"/>
      <c r="D50" s="13">
        <v>0.06</v>
      </c>
      <c r="E50" s="126">
        <v>19.335204000000001</v>
      </c>
      <c r="F50" s="126">
        <v>16.094632000000001</v>
      </c>
      <c r="G50" s="126">
        <v>11.450326</v>
      </c>
      <c r="H50" s="126">
        <v>26.131626000000004</v>
      </c>
      <c r="I50" s="126">
        <v>8.3835399999999982</v>
      </c>
      <c r="J50" s="126">
        <v>1.6175140000000001</v>
      </c>
      <c r="K50" s="126">
        <v>4.4911860000000008</v>
      </c>
      <c r="L50" s="126">
        <v>8.991363999999999</v>
      </c>
      <c r="M50" s="126">
        <v>10.960080000000001</v>
      </c>
      <c r="N50" s="126">
        <v>12.147136</v>
      </c>
      <c r="O50" s="126">
        <v>3.6625680000000003</v>
      </c>
      <c r="P50" s="126">
        <v>15.820898000000001</v>
      </c>
      <c r="Q50" s="126">
        <v>14.533392000000001</v>
      </c>
      <c r="R50" s="126">
        <v>-12.37326</v>
      </c>
      <c r="S50" s="126">
        <v>14.93168</v>
      </c>
      <c r="T50" s="126">
        <v>-5.1652700000000005</v>
      </c>
      <c r="U50" s="126">
        <v>10.395850000000001</v>
      </c>
      <c r="V50" s="126">
        <v>4.0648400000000002</v>
      </c>
      <c r="W50" s="126">
        <v>3.5380700000000003</v>
      </c>
      <c r="X50" s="126">
        <v>7.5272700000000006</v>
      </c>
      <c r="Y50" s="126">
        <v>13.11669</v>
      </c>
      <c r="Z50" s="126">
        <v>15.47784</v>
      </c>
      <c r="AA50" s="126">
        <v>21.893450000000001</v>
      </c>
      <c r="AB50" s="126">
        <v>12.1463</v>
      </c>
      <c r="AC50" s="126">
        <v>8.651209999999999</v>
      </c>
      <c r="AD50" s="126">
        <v>9.7618099999999988</v>
      </c>
      <c r="AE50" s="126">
        <v>16.488720000000001</v>
      </c>
      <c r="AF50" s="126">
        <v>4.6226700000000003</v>
      </c>
      <c r="AG50" s="126">
        <v>5.9689499999999995</v>
      </c>
      <c r="AH50" s="126">
        <v>-1.0023</v>
      </c>
      <c r="AI50" s="127">
        <v>2.8529</v>
      </c>
      <c r="AJ50" s="127">
        <v>5.8924399999999997</v>
      </c>
      <c r="AK50" s="127">
        <v>14.328964000000001</v>
      </c>
      <c r="AL50" s="127">
        <v>10.843160000000001</v>
      </c>
      <c r="AM50" s="127">
        <v>18.386371999999998</v>
      </c>
      <c r="AN50" s="4"/>
      <c r="AO50" s="4"/>
      <c r="AP50" s="4"/>
      <c r="AQ50" s="4"/>
      <c r="AR50" s="4"/>
      <c r="AS50" s="4"/>
      <c r="AT50" s="4"/>
      <c r="AU50" s="4"/>
      <c r="AV50" s="4"/>
      <c r="AW50" s="4"/>
      <c r="AX50" s="4"/>
      <c r="AY50" s="4"/>
    </row>
    <row r="51" spans="1:1005" ht="15" x14ac:dyDescent="0.25">
      <c r="A51" s="125">
        <f>YampaRiverInflow.TotalOutflow!A51</f>
        <v>44896</v>
      </c>
      <c r="B51" s="13"/>
      <c r="C51" s="13"/>
      <c r="D51" s="13">
        <v>4.87</v>
      </c>
      <c r="E51" s="126">
        <v>25.264988000000002</v>
      </c>
      <c r="F51" s="126">
        <v>17.192216000000002</v>
      </c>
      <c r="G51" s="126">
        <v>14.472434000000002</v>
      </c>
      <c r="H51" s="126">
        <v>14.617889999999999</v>
      </c>
      <c r="I51" s="126">
        <v>12.40625</v>
      </c>
      <c r="J51" s="126">
        <v>14.303154000000003</v>
      </c>
      <c r="K51" s="126">
        <v>8.5718779999999999</v>
      </c>
      <c r="L51" s="126">
        <v>16.566911999999999</v>
      </c>
      <c r="M51" s="126">
        <v>23.606604000000004</v>
      </c>
      <c r="N51" s="126">
        <v>11.927992</v>
      </c>
      <c r="O51" s="126">
        <v>18.697578</v>
      </c>
      <c r="P51" s="126">
        <v>16.272072000000001</v>
      </c>
      <c r="Q51" s="126">
        <v>6.2282960000000003</v>
      </c>
      <c r="R51" s="126">
        <v>-16.238409999999998</v>
      </c>
      <c r="S51" s="126">
        <v>12.00187</v>
      </c>
      <c r="T51" s="126">
        <v>6.5915499999999998</v>
      </c>
      <c r="U51" s="126">
        <v>12.228569999999999</v>
      </c>
      <c r="V51" s="126">
        <v>1.01868</v>
      </c>
      <c r="W51" s="126">
        <v>6.6875100000000005</v>
      </c>
      <c r="X51" s="126">
        <v>11.483219999999999</v>
      </c>
      <c r="Y51" s="126">
        <v>-2.7016499999999999</v>
      </c>
      <c r="Z51" s="126">
        <v>25.948370000000001</v>
      </c>
      <c r="AA51" s="126">
        <v>22.778939999999999</v>
      </c>
      <c r="AB51" s="126">
        <v>11.792920000000001</v>
      </c>
      <c r="AC51" s="126">
        <v>17.610810000000001</v>
      </c>
      <c r="AD51" s="126">
        <v>24.307770000000001</v>
      </c>
      <c r="AE51" s="126">
        <v>18.407709999999998</v>
      </c>
      <c r="AF51" s="126">
        <v>2.61571</v>
      </c>
      <c r="AG51" s="126">
        <v>-1.4079200000000001</v>
      </c>
      <c r="AH51" s="126">
        <v>-6.0315000000000003</v>
      </c>
      <c r="AI51" s="127">
        <v>15.691600000000001</v>
      </c>
      <c r="AJ51" s="127">
        <v>6.0872700000000002</v>
      </c>
      <c r="AK51" s="127">
        <v>11.088239999999999</v>
      </c>
      <c r="AL51" s="127">
        <v>24.479745999999999</v>
      </c>
      <c r="AM51" s="127">
        <v>28.815221999999999</v>
      </c>
      <c r="AN51" s="4"/>
      <c r="AO51" s="4"/>
      <c r="AP51" s="4"/>
      <c r="AQ51" s="4"/>
      <c r="AR51" s="4"/>
      <c r="AS51" s="4"/>
      <c r="AT51" s="4"/>
      <c r="AU51" s="4"/>
      <c r="AV51" s="4"/>
      <c r="AW51" s="4"/>
      <c r="AX51" s="4"/>
      <c r="AY51" s="4"/>
    </row>
    <row r="52" spans="1:1005" ht="15" x14ac:dyDescent="0.25">
      <c r="A52" s="125">
        <f>YampaRiverInflow.TotalOutflow!A52</f>
        <v>44927</v>
      </c>
      <c r="B52" s="13"/>
      <c r="C52" s="13"/>
      <c r="D52" s="13">
        <v>10.731999999999999</v>
      </c>
      <c r="E52" s="126">
        <v>26.309258000000003</v>
      </c>
      <c r="F52" s="126">
        <v>13.399138000000001</v>
      </c>
      <c r="G52" s="126">
        <v>7.5585960000000014</v>
      </c>
      <c r="H52" s="126">
        <v>17.579034</v>
      </c>
      <c r="I52" s="126">
        <v>17.167010000000001</v>
      </c>
      <c r="J52" s="126">
        <v>17.192004000000001</v>
      </c>
      <c r="K52" s="126">
        <v>16.305914000000001</v>
      </c>
      <c r="L52" s="126">
        <v>18.317238</v>
      </c>
      <c r="M52" s="126">
        <v>101.21908400000001</v>
      </c>
      <c r="N52" s="126">
        <v>14.084605999999999</v>
      </c>
      <c r="O52" s="126">
        <v>35.531559999999999</v>
      </c>
      <c r="P52" s="126">
        <v>11.366462</v>
      </c>
      <c r="Q52" s="126">
        <v>12.906422000000001</v>
      </c>
      <c r="R52" s="126">
        <v>-12.26146</v>
      </c>
      <c r="S52" s="126">
        <v>9.9685600000000001</v>
      </c>
      <c r="T52" s="126">
        <v>3.9182399999999999</v>
      </c>
      <c r="U52" s="126">
        <v>5.2524799999999994</v>
      </c>
      <c r="V52" s="126">
        <v>0.65434000000000003</v>
      </c>
      <c r="W52" s="126">
        <v>10.38495</v>
      </c>
      <c r="X52" s="126">
        <v>14.23559</v>
      </c>
      <c r="Y52" s="126">
        <v>9.8203300000000002</v>
      </c>
      <c r="Z52" s="126">
        <v>24.700430000000001</v>
      </c>
      <c r="AA52" s="126">
        <v>22.069479999999999</v>
      </c>
      <c r="AB52" s="126">
        <v>12.57952</v>
      </c>
      <c r="AC52" s="126">
        <v>19.210369999999998</v>
      </c>
      <c r="AD52" s="126">
        <v>24.414390000000001</v>
      </c>
      <c r="AE52" s="126">
        <v>14.356399999999999</v>
      </c>
      <c r="AF52" s="126">
        <v>-5.5168900000000001</v>
      </c>
      <c r="AG52" s="126">
        <v>8.7599999999999997E-2</v>
      </c>
      <c r="AH52" s="126">
        <v>10.52117</v>
      </c>
      <c r="AI52" s="127">
        <v>15.80128</v>
      </c>
      <c r="AJ52" s="127">
        <v>6.6924780000000004</v>
      </c>
      <c r="AK52" s="127">
        <v>12.522880000000001</v>
      </c>
      <c r="AL52" s="127">
        <v>13.408282000000002</v>
      </c>
      <c r="AM52" s="127">
        <v>20.393000000000001</v>
      </c>
      <c r="AN52" s="4"/>
      <c r="AO52" s="4"/>
      <c r="AP52" s="4"/>
      <c r="AQ52" s="4"/>
      <c r="AR52" s="4"/>
      <c r="AS52" s="4"/>
      <c r="AT52" s="4"/>
      <c r="AU52" s="4"/>
      <c r="AV52" s="4"/>
      <c r="AW52" s="4"/>
      <c r="AX52" s="4"/>
      <c r="AY52" s="4"/>
    </row>
    <row r="53" spans="1:1005" ht="15" x14ac:dyDescent="0.25">
      <c r="A53" s="125">
        <f>YampaRiverInflow.TotalOutflow!A53</f>
        <v>44958</v>
      </c>
      <c r="B53" s="13"/>
      <c r="C53" s="13"/>
      <c r="D53" s="13">
        <v>3.8969999999999998</v>
      </c>
      <c r="E53" s="126">
        <v>21.627798000000002</v>
      </c>
      <c r="F53" s="126">
        <v>24.398584000000003</v>
      </c>
      <c r="G53" s="126">
        <v>22.760021999999999</v>
      </c>
      <c r="H53" s="126">
        <v>20.288758000000001</v>
      </c>
      <c r="I53" s="126">
        <v>20.558418000000003</v>
      </c>
      <c r="J53" s="126">
        <v>7.514894</v>
      </c>
      <c r="K53" s="126">
        <v>19.425978000000001</v>
      </c>
      <c r="L53" s="126">
        <v>27.521836</v>
      </c>
      <c r="M53" s="126">
        <v>75.754664000000005</v>
      </c>
      <c r="N53" s="126">
        <v>14.718234000000001</v>
      </c>
      <c r="O53" s="126">
        <v>33.481140000000003</v>
      </c>
      <c r="P53" s="126">
        <v>10.668854</v>
      </c>
      <c r="Q53" s="126">
        <v>-2.5262600000000002</v>
      </c>
      <c r="R53" s="126">
        <v>-10.192350000000001</v>
      </c>
      <c r="S53" s="126">
        <v>6.2821099999999994</v>
      </c>
      <c r="T53" s="126">
        <v>3.13246</v>
      </c>
      <c r="U53" s="126">
        <v>4.1601400000000002</v>
      </c>
      <c r="V53" s="126">
        <v>2.8380700000000001</v>
      </c>
      <c r="W53" s="126">
        <v>9.7490100000000002</v>
      </c>
      <c r="X53" s="126">
        <v>16.001570000000001</v>
      </c>
      <c r="Y53" s="126">
        <v>9.5720700000000001</v>
      </c>
      <c r="Z53" s="126">
        <v>21.740169999999999</v>
      </c>
      <c r="AA53" s="126">
        <v>14.98456</v>
      </c>
      <c r="AB53" s="126">
        <v>10.01197</v>
      </c>
      <c r="AC53" s="126">
        <v>10.48507</v>
      </c>
      <c r="AD53" s="126">
        <v>13.671299999999999</v>
      </c>
      <c r="AE53" s="126">
        <v>11.7835</v>
      </c>
      <c r="AF53" s="126">
        <v>1.5763499999999999</v>
      </c>
      <c r="AG53" s="126">
        <v>-4.5615100000000002</v>
      </c>
      <c r="AH53" s="126">
        <v>4.3772399999999996</v>
      </c>
      <c r="AI53" s="127">
        <v>6.30464</v>
      </c>
      <c r="AJ53" s="127">
        <v>11.420924000000001</v>
      </c>
      <c r="AK53" s="127">
        <v>22.01473</v>
      </c>
      <c r="AL53" s="127">
        <v>19.386094</v>
      </c>
      <c r="AM53" s="127">
        <v>18.080170000000003</v>
      </c>
      <c r="AN53" s="4"/>
      <c r="AO53" s="4"/>
      <c r="AP53" s="4"/>
      <c r="AQ53" s="4"/>
      <c r="AR53" s="4"/>
      <c r="AS53" s="4"/>
      <c r="AT53" s="4"/>
      <c r="AU53" s="4"/>
      <c r="AV53" s="4"/>
      <c r="AW53" s="4"/>
      <c r="AX53" s="4"/>
      <c r="AY53" s="4"/>
    </row>
    <row r="54" spans="1:1005" ht="15" x14ac:dyDescent="0.25">
      <c r="A54" s="125">
        <f>YampaRiverInflow.TotalOutflow!A54</f>
        <v>44986</v>
      </c>
      <c r="B54" s="13"/>
      <c r="C54" s="13"/>
      <c r="D54" s="13">
        <v>5.12</v>
      </c>
      <c r="E54" s="126">
        <v>35.780078000000003</v>
      </c>
      <c r="F54" s="126">
        <v>21.771910000000002</v>
      </c>
      <c r="G54" s="126">
        <v>6.9283080000000012</v>
      </c>
      <c r="H54" s="126">
        <v>9.9853559999999995</v>
      </c>
      <c r="I54" s="126">
        <v>4.6072879999999996</v>
      </c>
      <c r="J54" s="126">
        <v>9.3644660000000002</v>
      </c>
      <c r="K54" s="126">
        <v>26.794340000000005</v>
      </c>
      <c r="L54" s="126">
        <v>39.915998000000002</v>
      </c>
      <c r="M54" s="126">
        <v>66.375816</v>
      </c>
      <c r="N54" s="126">
        <v>17.63081</v>
      </c>
      <c r="O54" s="126">
        <v>62.605969999999999</v>
      </c>
      <c r="P54" s="126">
        <v>-10.494788</v>
      </c>
      <c r="Q54" s="126">
        <v>-5.3588699999999996</v>
      </c>
      <c r="R54" s="126">
        <v>-15.49112</v>
      </c>
      <c r="S54" s="126">
        <v>36.322969999999998</v>
      </c>
      <c r="T54" s="126">
        <v>9.210090000000001</v>
      </c>
      <c r="U54" s="126">
        <v>5.7764899999999999</v>
      </c>
      <c r="V54" s="126">
        <v>9.2872199999999996</v>
      </c>
      <c r="W54" s="126">
        <v>8.1139899999999994</v>
      </c>
      <c r="X54" s="126">
        <v>9.8301200000000009</v>
      </c>
      <c r="Y54" s="126">
        <v>14.49926</v>
      </c>
      <c r="Z54" s="126">
        <v>12.03308</v>
      </c>
      <c r="AA54" s="126">
        <v>4.5342399999999996</v>
      </c>
      <c r="AB54" s="126">
        <v>19.332849999999997</v>
      </c>
      <c r="AC54" s="126">
        <v>6.37479</v>
      </c>
      <c r="AD54" s="126">
        <v>9.2942099999999996</v>
      </c>
      <c r="AE54" s="126">
        <v>12.6425</v>
      </c>
      <c r="AF54" s="126">
        <v>6.9273500000000006</v>
      </c>
      <c r="AG54" s="126">
        <v>-7.20953</v>
      </c>
      <c r="AH54" s="126">
        <v>6.0791599999999999</v>
      </c>
      <c r="AI54" s="127">
        <v>6.5443199999999999</v>
      </c>
      <c r="AJ54" s="127">
        <v>13.23695</v>
      </c>
      <c r="AK54" s="127">
        <v>24.268612000000001</v>
      </c>
      <c r="AL54" s="127">
        <v>48.256724000000006</v>
      </c>
      <c r="AM54" s="127">
        <v>19.746093999999999</v>
      </c>
      <c r="AN54" s="4"/>
      <c r="AO54" s="4"/>
      <c r="AP54" s="4"/>
      <c r="AQ54" s="4"/>
      <c r="AR54" s="4"/>
      <c r="AS54" s="4"/>
      <c r="AT54" s="4"/>
      <c r="AU54" s="4"/>
      <c r="AV54" s="4"/>
      <c r="AW54" s="4"/>
      <c r="AX54" s="4"/>
      <c r="AY54" s="4"/>
    </row>
    <row r="55" spans="1:1005" ht="15" x14ac:dyDescent="0.25">
      <c r="A55" s="125">
        <f>YampaRiverInflow.TotalOutflow!A55</f>
        <v>45017</v>
      </c>
      <c r="B55" s="13"/>
      <c r="C55" s="13"/>
      <c r="D55" s="13">
        <v>8.1</v>
      </c>
      <c r="E55" s="126">
        <v>28.007258</v>
      </c>
      <c r="F55" s="126">
        <v>23.441744000000003</v>
      </c>
      <c r="G55" s="126">
        <v>20.577144000000001</v>
      </c>
      <c r="H55" s="126">
        <v>25.502514000000001</v>
      </c>
      <c r="I55" s="126">
        <v>13.009960000000001</v>
      </c>
      <c r="J55" s="126">
        <v>4.4516200000000001</v>
      </c>
      <c r="K55" s="126">
        <v>18.399011999999999</v>
      </c>
      <c r="L55" s="126">
        <v>29.763325999999999</v>
      </c>
      <c r="M55" s="126">
        <v>41.261670000000002</v>
      </c>
      <c r="N55" s="126">
        <v>7.7661820000000006</v>
      </c>
      <c r="O55" s="126">
        <v>14.708754000000001</v>
      </c>
      <c r="P55" s="126">
        <v>23.635946000000001</v>
      </c>
      <c r="Q55" s="126">
        <v>6.8406400000000005</v>
      </c>
      <c r="R55" s="126">
        <v>-2.2138499999999999</v>
      </c>
      <c r="S55" s="126">
        <v>19.547470000000001</v>
      </c>
      <c r="T55" s="126">
        <v>11.52768</v>
      </c>
      <c r="U55" s="126">
        <v>17.343669999999999</v>
      </c>
      <c r="V55" s="126">
        <v>13.49269</v>
      </c>
      <c r="W55" s="126">
        <v>4.6643299999999996</v>
      </c>
      <c r="X55" s="126">
        <v>2.3306399999999998</v>
      </c>
      <c r="Y55" s="126">
        <v>9.179590000000001</v>
      </c>
      <c r="Z55" s="126">
        <v>14.534559999999999</v>
      </c>
      <c r="AA55" s="126">
        <v>4.0880400000000003</v>
      </c>
      <c r="AB55" s="126">
        <v>12.77216</v>
      </c>
      <c r="AC55" s="126">
        <v>7.4774700000000003</v>
      </c>
      <c r="AD55" s="126">
        <v>12.525</v>
      </c>
      <c r="AE55" s="126">
        <v>22.5366</v>
      </c>
      <c r="AF55" s="126">
        <v>5.4246600000000003</v>
      </c>
      <c r="AG55" s="126">
        <v>-1.42597</v>
      </c>
      <c r="AH55" s="126">
        <v>9.8915199999999999</v>
      </c>
      <c r="AI55" s="127">
        <v>9.72743</v>
      </c>
      <c r="AJ55" s="127">
        <v>7.0186580000000003</v>
      </c>
      <c r="AK55" s="127">
        <v>14.715734000000001</v>
      </c>
      <c r="AL55" s="127">
        <v>24.234504000000001</v>
      </c>
      <c r="AM55" s="127">
        <v>24.849282000000002</v>
      </c>
      <c r="AN55" s="4"/>
      <c r="AO55" s="4"/>
      <c r="AP55" s="4"/>
      <c r="AQ55" s="4"/>
      <c r="AR55" s="4"/>
      <c r="AS55" s="4"/>
      <c r="AT55" s="4"/>
      <c r="AU55" s="4"/>
      <c r="AV55" s="4"/>
      <c r="AW55" s="4"/>
      <c r="AX55" s="4"/>
      <c r="AY55" s="4"/>
    </row>
    <row r="56" spans="1:1005" ht="15" x14ac:dyDescent="0.25">
      <c r="A56" s="125">
        <f>YampaRiverInflow.TotalOutflow!A56</f>
        <v>45047</v>
      </c>
      <c r="B56" s="13"/>
      <c r="C56" s="13"/>
      <c r="D56" s="13">
        <v>6.0880000000000001</v>
      </c>
      <c r="E56" s="126">
        <v>-0.27216800000000002</v>
      </c>
      <c r="F56" s="126">
        <v>-15.576908</v>
      </c>
      <c r="G56" s="126">
        <v>10.261580000000002</v>
      </c>
      <c r="H56" s="126">
        <v>14.939944000000001</v>
      </c>
      <c r="I56" s="126">
        <v>-6.4280240000000006</v>
      </c>
      <c r="J56" s="126">
        <v>-2.930132</v>
      </c>
      <c r="K56" s="126">
        <v>9.3170699999999993</v>
      </c>
      <c r="L56" s="126">
        <v>17.687328000000001</v>
      </c>
      <c r="M56" s="126">
        <v>30.256135999999998</v>
      </c>
      <c r="N56" s="126">
        <v>9.5716059999999992</v>
      </c>
      <c r="O56" s="126">
        <v>29.325434000000005</v>
      </c>
      <c r="P56" s="126">
        <v>5.5503300000000007</v>
      </c>
      <c r="Q56" s="126">
        <v>8.0619300000000003</v>
      </c>
      <c r="R56" s="126">
        <v>-4.66012</v>
      </c>
      <c r="S56" s="126">
        <v>9.683209999999999</v>
      </c>
      <c r="T56" s="126">
        <v>23.337949999999999</v>
      </c>
      <c r="U56" s="126">
        <v>11.09249</v>
      </c>
      <c r="V56" s="126">
        <v>14.89179</v>
      </c>
      <c r="W56" s="126">
        <v>9.6852700000000009</v>
      </c>
      <c r="X56" s="126">
        <v>5.5847100000000003</v>
      </c>
      <c r="Y56" s="126">
        <v>4.1686000000000005</v>
      </c>
      <c r="Z56" s="126">
        <v>14.016170000000001</v>
      </c>
      <c r="AA56" s="126">
        <v>5.02379</v>
      </c>
      <c r="AB56" s="126">
        <v>16.882990000000003</v>
      </c>
      <c r="AC56" s="126">
        <v>3.9549799999999999</v>
      </c>
      <c r="AD56" s="126">
        <v>10.53945</v>
      </c>
      <c r="AE56" s="126">
        <v>19.5229</v>
      </c>
      <c r="AF56" s="126">
        <v>4.9721899999999994</v>
      </c>
      <c r="AG56" s="126">
        <v>1.2309300000000001</v>
      </c>
      <c r="AH56" s="126">
        <v>4.9847600000000005</v>
      </c>
      <c r="AI56" s="127">
        <v>9.3964200000000009</v>
      </c>
      <c r="AJ56" s="127">
        <v>8.1567039999999995</v>
      </c>
      <c r="AK56" s="127">
        <v>18.447317999999999</v>
      </c>
      <c r="AL56" s="127">
        <v>41.574200000000005</v>
      </c>
      <c r="AM56" s="127">
        <v>8.2423100000000016</v>
      </c>
      <c r="AN56" s="4"/>
      <c r="AO56" s="4"/>
      <c r="AP56" s="4"/>
      <c r="AQ56" s="4"/>
      <c r="AR56" s="4"/>
      <c r="AS56" s="4"/>
      <c r="AT56" s="4"/>
      <c r="AU56" s="4"/>
      <c r="AV56" s="4"/>
      <c r="AW56" s="4"/>
      <c r="AX56" s="4"/>
      <c r="AY56" s="4"/>
    </row>
    <row r="57" spans="1:1005" ht="15" x14ac:dyDescent="0.25">
      <c r="A57" s="125">
        <f>YampaRiverInflow.TotalOutflow!A57</f>
        <v>45078</v>
      </c>
      <c r="B57" s="13"/>
      <c r="C57" s="13"/>
      <c r="D57" s="13">
        <v>7.782</v>
      </c>
      <c r="E57" s="126">
        <v>20.665317999999999</v>
      </c>
      <c r="F57" s="126">
        <v>14.274572000000001</v>
      </c>
      <c r="G57" s="126">
        <v>14.059692000000002</v>
      </c>
      <c r="H57" s="126">
        <v>2.4844780000000002</v>
      </c>
      <c r="I57" s="126">
        <v>1.888352</v>
      </c>
      <c r="J57" s="126">
        <v>10.006266000000002</v>
      </c>
      <c r="K57" s="126">
        <v>19.542680000000001</v>
      </c>
      <c r="L57" s="126">
        <v>1.2684000000000002</v>
      </c>
      <c r="M57" s="126">
        <v>4.9412060000000002</v>
      </c>
      <c r="N57" s="126">
        <v>-1.180104</v>
      </c>
      <c r="O57" s="126">
        <v>16.706314000000003</v>
      </c>
      <c r="P57" s="126">
        <v>1.3633040000000001</v>
      </c>
      <c r="Q57" s="126">
        <v>-0.79383999999999999</v>
      </c>
      <c r="R57" s="126">
        <v>-23.251810000000003</v>
      </c>
      <c r="S57" s="126">
        <v>12.69872</v>
      </c>
      <c r="T57" s="126">
        <v>19.039000000000001</v>
      </c>
      <c r="U57" s="126">
        <v>6.8687700000000005</v>
      </c>
      <c r="V57" s="126">
        <v>14.246139999999999</v>
      </c>
      <c r="W57" s="126">
        <v>18.845080000000003</v>
      </c>
      <c r="X57" s="126">
        <v>7.4909099999999995</v>
      </c>
      <c r="Y57" s="126">
        <v>13.8124</v>
      </c>
      <c r="Z57" s="126">
        <v>24.775919999999999</v>
      </c>
      <c r="AA57" s="126">
        <v>9.7531100000000013</v>
      </c>
      <c r="AB57" s="126">
        <v>18.740459999999999</v>
      </c>
      <c r="AC57" s="126">
        <v>5.9942099999999998</v>
      </c>
      <c r="AD57" s="126">
        <v>10.93661</v>
      </c>
      <c r="AE57" s="126">
        <v>14.07673</v>
      </c>
      <c r="AF57" s="126">
        <v>3.54962</v>
      </c>
      <c r="AG57" s="126">
        <v>6.4226899999999993</v>
      </c>
      <c r="AH57" s="126">
        <v>10.59356</v>
      </c>
      <c r="AI57" s="127">
        <v>1.32226</v>
      </c>
      <c r="AJ57" s="127">
        <v>3.633238</v>
      </c>
      <c r="AK57" s="127">
        <v>2.8407460000000002</v>
      </c>
      <c r="AL57" s="127">
        <v>-4.0965480000000003</v>
      </c>
      <c r="AM57" s="127">
        <v>7.6460300000000005</v>
      </c>
      <c r="AN57" s="4"/>
      <c r="AO57" s="4"/>
      <c r="AP57" s="4"/>
      <c r="AQ57" s="4"/>
      <c r="AR57" s="4"/>
      <c r="AS57" s="4"/>
      <c r="AT57" s="4"/>
      <c r="AU57" s="4"/>
      <c r="AV57" s="4"/>
      <c r="AW57" s="4"/>
      <c r="AX57" s="4"/>
      <c r="AY57" s="4"/>
    </row>
    <row r="58" spans="1:1005" ht="15" x14ac:dyDescent="0.25">
      <c r="A58" s="125">
        <f>YampaRiverInflow.TotalOutflow!A58</f>
        <v>45108</v>
      </c>
      <c r="B58" s="13"/>
      <c r="C58" s="13"/>
      <c r="D58" s="13">
        <v>18.847000000000001</v>
      </c>
      <c r="E58" s="126">
        <v>13.937982000000002</v>
      </c>
      <c r="F58" s="126">
        <v>-9.5202080000000002</v>
      </c>
      <c r="G58" s="126">
        <v>16.145548000000002</v>
      </c>
      <c r="H58" s="126">
        <v>8.3940580000000011</v>
      </c>
      <c r="I58" s="126">
        <v>24.153351999999998</v>
      </c>
      <c r="J58" s="126">
        <v>8.4327039999999993</v>
      </c>
      <c r="K58" s="126">
        <v>3.5028120000000005</v>
      </c>
      <c r="L58" s="126">
        <v>15.702810000000001</v>
      </c>
      <c r="M58" s="126">
        <v>2.0310160000000002</v>
      </c>
      <c r="N58" s="126">
        <v>8.0089059999999996</v>
      </c>
      <c r="O58" s="126">
        <v>20.697440000000004</v>
      </c>
      <c r="P58" s="126">
        <v>17.755964000000002</v>
      </c>
      <c r="Q58" s="126">
        <v>11.63293</v>
      </c>
      <c r="R58" s="126">
        <v>-12.476629999999998</v>
      </c>
      <c r="S58" s="126">
        <v>23.625509999999998</v>
      </c>
      <c r="T58" s="126">
        <v>20.54889</v>
      </c>
      <c r="U58" s="126">
        <v>8.319090000000001</v>
      </c>
      <c r="V58" s="126">
        <v>20.105460000000001</v>
      </c>
      <c r="W58" s="126">
        <v>19.50067</v>
      </c>
      <c r="X58" s="126">
        <v>8.3446700000000007</v>
      </c>
      <c r="Y58" s="126">
        <v>18.455950000000001</v>
      </c>
      <c r="Z58" s="126">
        <v>31.79073</v>
      </c>
      <c r="AA58" s="126">
        <v>14.55987</v>
      </c>
      <c r="AB58" s="126">
        <v>21.886839999999999</v>
      </c>
      <c r="AC58" s="126">
        <v>25.583909999999999</v>
      </c>
      <c r="AD58" s="126">
        <v>21.074020000000001</v>
      </c>
      <c r="AE58" s="126">
        <v>18.544400000000003</v>
      </c>
      <c r="AF58" s="126">
        <v>6.5901300000000003</v>
      </c>
      <c r="AG58" s="126">
        <v>14.91146</v>
      </c>
      <c r="AH58" s="126">
        <v>14.38373</v>
      </c>
      <c r="AI58" s="127">
        <v>27.614090000000001</v>
      </c>
      <c r="AJ58" s="127">
        <v>1.747992</v>
      </c>
      <c r="AK58" s="127">
        <v>12.233666000000001</v>
      </c>
      <c r="AL58" s="127">
        <v>40.837490000000003</v>
      </c>
      <c r="AM58" s="127">
        <v>46.478228000000001</v>
      </c>
      <c r="AN58" s="4"/>
      <c r="AO58" s="4"/>
      <c r="AP58" s="4"/>
      <c r="AQ58" s="4"/>
      <c r="AR58" s="4"/>
      <c r="AS58" s="4"/>
      <c r="AT58" s="4"/>
      <c r="AU58" s="4"/>
      <c r="AV58" s="4"/>
      <c r="AW58" s="4"/>
      <c r="AX58" s="4"/>
      <c r="AY58" s="4"/>
    </row>
    <row r="59" spans="1:1005" ht="15" x14ac:dyDescent="0.25">
      <c r="A59" s="125">
        <f>YampaRiverInflow.TotalOutflow!A59</f>
        <v>45139</v>
      </c>
      <c r="B59" s="13"/>
      <c r="C59" s="13"/>
      <c r="D59" s="13">
        <v>17.846</v>
      </c>
      <c r="E59" s="126">
        <v>0.7424400000000001</v>
      </c>
      <c r="F59" s="126">
        <v>14.672851999999999</v>
      </c>
      <c r="G59" s="126">
        <v>32.564776000000002</v>
      </c>
      <c r="H59" s="126">
        <v>18.685385999999998</v>
      </c>
      <c r="I59" s="126">
        <v>18.337461999999999</v>
      </c>
      <c r="J59" s="126">
        <v>16.435265999999999</v>
      </c>
      <c r="K59" s="126">
        <v>21.988620000000001</v>
      </c>
      <c r="L59" s="126">
        <v>28.766426000000003</v>
      </c>
      <c r="M59" s="126">
        <v>19.739957999999998</v>
      </c>
      <c r="N59" s="126">
        <v>11.451958000000001</v>
      </c>
      <c r="O59" s="126">
        <v>20.660824000000002</v>
      </c>
      <c r="P59" s="126">
        <v>13.796706</v>
      </c>
      <c r="Q59" s="126">
        <v>9.7706299999999988</v>
      </c>
      <c r="R59" s="126">
        <v>7.4435000000000002</v>
      </c>
      <c r="S59" s="126">
        <v>20.504860000000001</v>
      </c>
      <c r="T59" s="126">
        <v>22.135639999999999</v>
      </c>
      <c r="U59" s="126">
        <v>5.2130799999999997</v>
      </c>
      <c r="V59" s="126">
        <v>14.802440000000001</v>
      </c>
      <c r="W59" s="126">
        <v>21.94164</v>
      </c>
      <c r="X59" s="126">
        <v>8.4181799999999996</v>
      </c>
      <c r="Y59" s="126">
        <v>21.659500000000001</v>
      </c>
      <c r="Z59" s="126">
        <v>35.8294</v>
      </c>
      <c r="AA59" s="126">
        <v>14.210139999999999</v>
      </c>
      <c r="AB59" s="126">
        <v>24.195160000000001</v>
      </c>
      <c r="AC59" s="126">
        <v>26.496269999999999</v>
      </c>
      <c r="AD59" s="126">
        <v>24.024999999999999</v>
      </c>
      <c r="AE59" s="126">
        <v>22.344560000000001</v>
      </c>
      <c r="AF59" s="126">
        <v>9.8739599999999985</v>
      </c>
      <c r="AG59" s="126">
        <v>13.84548</v>
      </c>
      <c r="AH59" s="126">
        <v>16.93469</v>
      </c>
      <c r="AI59" s="127">
        <v>14.48996</v>
      </c>
      <c r="AJ59" s="127">
        <v>23.217804000000005</v>
      </c>
      <c r="AK59" s="127">
        <v>21.390052000000001</v>
      </c>
      <c r="AL59" s="127">
        <v>33.227021999999998</v>
      </c>
      <c r="AM59" s="127">
        <v>46.634092000000003</v>
      </c>
      <c r="AN59" s="4"/>
      <c r="AO59" s="4"/>
      <c r="AP59" s="4"/>
      <c r="AQ59" s="4"/>
      <c r="AR59" s="4"/>
      <c r="AS59" s="4"/>
      <c r="AT59" s="4"/>
      <c r="AU59" s="4"/>
      <c r="AV59" s="4"/>
      <c r="AW59" s="4"/>
      <c r="AX59" s="4"/>
      <c r="AY59" s="4"/>
    </row>
    <row r="60" spans="1:1005" ht="15" x14ac:dyDescent="0.25">
      <c r="A60" s="125">
        <f>YampaRiverInflow.TotalOutflow!A60</f>
        <v>45170</v>
      </c>
      <c r="B60" s="13"/>
      <c r="C60" s="13"/>
      <c r="D60" s="13">
        <v>10.945</v>
      </c>
      <c r="E60" s="126">
        <v>12.485670000000001</v>
      </c>
      <c r="F60" s="126">
        <v>12.587112000000001</v>
      </c>
      <c r="G60" s="126">
        <v>13.715842000000002</v>
      </c>
      <c r="H60" s="126">
        <v>14.078788000000001</v>
      </c>
      <c r="I60" s="126">
        <v>17.133922000000002</v>
      </c>
      <c r="J60" s="126">
        <v>36.728893999999997</v>
      </c>
      <c r="K60" s="126">
        <v>21.500264000000001</v>
      </c>
      <c r="L60" s="126">
        <v>26.366382000000002</v>
      </c>
      <c r="M60" s="126">
        <v>15.737406</v>
      </c>
      <c r="N60" s="126">
        <v>14.914582000000003</v>
      </c>
      <c r="O60" s="126">
        <v>14.839589999999999</v>
      </c>
      <c r="P60" s="126">
        <v>10.647540000000001</v>
      </c>
      <c r="Q60" s="126">
        <v>-6.0112700000000006</v>
      </c>
      <c r="R60" s="126">
        <v>19.914009999999998</v>
      </c>
      <c r="S60" s="126">
        <v>13.555149999999999</v>
      </c>
      <c r="T60" s="126">
        <v>15.397549999999999</v>
      </c>
      <c r="U60" s="126">
        <v>7.1036899999999994</v>
      </c>
      <c r="V60" s="126">
        <v>8.6973899999999986</v>
      </c>
      <c r="W60" s="126">
        <v>11.841569999999999</v>
      </c>
      <c r="X60" s="126">
        <v>3.6388400000000001</v>
      </c>
      <c r="Y60" s="126">
        <v>18.084299999999999</v>
      </c>
      <c r="Z60" s="126">
        <v>24.926950000000001</v>
      </c>
      <c r="AA60" s="126">
        <v>13.032249999999999</v>
      </c>
      <c r="AB60" s="126">
        <v>14.707469999999999</v>
      </c>
      <c r="AC60" s="126">
        <v>15.101129999999999</v>
      </c>
      <c r="AD60" s="126">
        <v>9.3519199999999998</v>
      </c>
      <c r="AE60" s="126">
        <v>35.037589999999994</v>
      </c>
      <c r="AF60" s="126">
        <v>-2.8639899999999998</v>
      </c>
      <c r="AG60" s="126">
        <v>6.7481800000000005</v>
      </c>
      <c r="AH60" s="126">
        <v>15.02529</v>
      </c>
      <c r="AI60" s="127">
        <v>11.451879999999999</v>
      </c>
      <c r="AJ60" s="127">
        <v>15.371198000000001</v>
      </c>
      <c r="AK60" s="127">
        <v>22.553249999999998</v>
      </c>
      <c r="AL60" s="127">
        <v>8.4984000000000002</v>
      </c>
      <c r="AM60" s="127">
        <v>20.619562000000002</v>
      </c>
      <c r="AN60" s="4"/>
      <c r="AO60" s="4"/>
      <c r="AP60" s="4"/>
      <c r="AQ60" s="4"/>
      <c r="AR60" s="4"/>
      <c r="AS60" s="4"/>
      <c r="AT60" s="4"/>
      <c r="AU60" s="4"/>
      <c r="AV60" s="4"/>
      <c r="AW60" s="4"/>
      <c r="AX60" s="4"/>
      <c r="AY60" s="4"/>
    </row>
    <row r="61" spans="1:1005" ht="15" x14ac:dyDescent="0.25">
      <c r="A61" s="125">
        <f>YampaRiverInflow.TotalOutflow!A61</f>
        <v>45200</v>
      </c>
      <c r="B61" s="13"/>
      <c r="C61" s="13"/>
      <c r="D61" s="13">
        <v>5.67</v>
      </c>
      <c r="E61" s="126">
        <v>15.296984</v>
      </c>
      <c r="F61" s="126">
        <v>17.363528000000002</v>
      </c>
      <c r="G61" s="126">
        <v>15.145718</v>
      </c>
      <c r="H61" s="126">
        <v>19.380140000000001</v>
      </c>
      <c r="I61" s="126">
        <v>13.376776000000001</v>
      </c>
      <c r="J61" s="126">
        <v>4.7494760000000005</v>
      </c>
      <c r="K61" s="126">
        <v>8.6108960000000003</v>
      </c>
      <c r="L61" s="126">
        <v>17.934583999999997</v>
      </c>
      <c r="M61" s="126">
        <v>11.836898000000001</v>
      </c>
      <c r="N61" s="126">
        <v>11.503132000000001</v>
      </c>
      <c r="O61" s="126">
        <v>12.135444000000001</v>
      </c>
      <c r="P61" s="126">
        <v>6.3876860000000004</v>
      </c>
      <c r="Q61" s="126">
        <v>-7.82599</v>
      </c>
      <c r="R61" s="126">
        <v>24.362849999999998</v>
      </c>
      <c r="S61" s="126">
        <v>10.95425</v>
      </c>
      <c r="T61" s="126">
        <v>11.723360000000001</v>
      </c>
      <c r="U61" s="126">
        <v>4.6145899999999997</v>
      </c>
      <c r="V61" s="126">
        <v>6.6953500000000004</v>
      </c>
      <c r="W61" s="126">
        <v>9.5123700000000007</v>
      </c>
      <c r="X61" s="126">
        <v>-0.49925999999999998</v>
      </c>
      <c r="Y61" s="126">
        <v>18.132660000000001</v>
      </c>
      <c r="Z61" s="126">
        <v>19.22006</v>
      </c>
      <c r="AA61" s="126">
        <v>10.97871</v>
      </c>
      <c r="AB61" s="126">
        <v>13.21185</v>
      </c>
      <c r="AC61" s="126">
        <v>14.04824</v>
      </c>
      <c r="AD61" s="126">
        <v>6.9533999999999994</v>
      </c>
      <c r="AE61" s="126">
        <v>23.35398</v>
      </c>
      <c r="AF61" s="126">
        <v>-2.8656299999999999</v>
      </c>
      <c r="AG61" s="126">
        <v>2.3012199999999998</v>
      </c>
      <c r="AH61" s="126">
        <v>14.73507</v>
      </c>
      <c r="AI61" s="127">
        <v>8.505370000000001</v>
      </c>
      <c r="AJ61" s="127">
        <v>11.385834000000001</v>
      </c>
      <c r="AK61" s="127">
        <v>-0.71860800000000002</v>
      </c>
      <c r="AL61" s="127">
        <v>25.419446000000001</v>
      </c>
      <c r="AM61" s="127">
        <v>21.178598000000001</v>
      </c>
      <c r="AN61" s="4"/>
      <c r="AO61" s="4"/>
      <c r="AP61" s="4"/>
      <c r="AQ61" s="4"/>
      <c r="AR61" s="4"/>
      <c r="AS61" s="4"/>
      <c r="AT61" s="4"/>
      <c r="AU61" s="4"/>
      <c r="AV61" s="4"/>
      <c r="AW61" s="4"/>
      <c r="AX61" s="4"/>
      <c r="AY61" s="4"/>
    </row>
    <row r="62" spans="1:1005" ht="15" x14ac:dyDescent="0.25">
      <c r="A62" s="125">
        <f>YampaRiverInflow.TotalOutflow!A62</f>
        <v>45231</v>
      </c>
      <c r="B62" s="13"/>
      <c r="C62" s="13"/>
      <c r="D62" s="13">
        <v>0.06</v>
      </c>
      <c r="E62" s="126">
        <v>16.094632000000001</v>
      </c>
      <c r="F62" s="126">
        <v>11.450326</v>
      </c>
      <c r="G62" s="126">
        <v>26.131626000000004</v>
      </c>
      <c r="H62" s="126">
        <v>8.3835399999999982</v>
      </c>
      <c r="I62" s="126">
        <v>1.6175140000000001</v>
      </c>
      <c r="J62" s="126">
        <v>4.4911860000000008</v>
      </c>
      <c r="K62" s="126">
        <v>8.991363999999999</v>
      </c>
      <c r="L62" s="126">
        <v>10.960080000000001</v>
      </c>
      <c r="M62" s="126">
        <v>12.147136</v>
      </c>
      <c r="N62" s="126">
        <v>3.6625680000000003</v>
      </c>
      <c r="O62" s="126">
        <v>15.820898000000001</v>
      </c>
      <c r="P62" s="126">
        <v>14.533392000000001</v>
      </c>
      <c r="Q62" s="126">
        <v>-12.37326</v>
      </c>
      <c r="R62" s="126">
        <v>14.93168</v>
      </c>
      <c r="S62" s="126">
        <v>-5.1652700000000005</v>
      </c>
      <c r="T62" s="126">
        <v>10.395850000000001</v>
      </c>
      <c r="U62" s="126">
        <v>4.0648400000000002</v>
      </c>
      <c r="V62" s="126">
        <v>3.5380700000000003</v>
      </c>
      <c r="W62" s="126">
        <v>7.5272700000000006</v>
      </c>
      <c r="X62" s="126">
        <v>13.11669</v>
      </c>
      <c r="Y62" s="126">
        <v>15.47784</v>
      </c>
      <c r="Z62" s="126">
        <v>21.893450000000001</v>
      </c>
      <c r="AA62" s="126">
        <v>12.1463</v>
      </c>
      <c r="AB62" s="126">
        <v>8.651209999999999</v>
      </c>
      <c r="AC62" s="126">
        <v>9.7618099999999988</v>
      </c>
      <c r="AD62" s="126">
        <v>16.488720000000001</v>
      </c>
      <c r="AE62" s="126">
        <v>4.6226700000000003</v>
      </c>
      <c r="AF62" s="126">
        <v>5.9689499999999995</v>
      </c>
      <c r="AG62" s="126">
        <v>-1.0023</v>
      </c>
      <c r="AH62" s="126">
        <v>2.8529</v>
      </c>
      <c r="AI62" s="127">
        <v>5.8924399999999997</v>
      </c>
      <c r="AJ62" s="127">
        <v>14.328964000000001</v>
      </c>
      <c r="AK62" s="127">
        <v>10.843160000000001</v>
      </c>
      <c r="AL62" s="127">
        <v>18.386371999999998</v>
      </c>
      <c r="AM62" s="127">
        <v>19.311062000000003</v>
      </c>
      <c r="AN62" s="4"/>
      <c r="AO62" s="4"/>
      <c r="AP62" s="4"/>
      <c r="AQ62" s="4"/>
      <c r="AR62" s="4"/>
      <c r="AS62" s="4"/>
      <c r="AT62" s="4"/>
      <c r="AU62" s="4"/>
      <c r="AV62" s="4"/>
      <c r="AW62" s="4"/>
      <c r="AX62" s="4"/>
      <c r="AY62" s="4"/>
    </row>
    <row r="63" spans="1:1005" ht="15" x14ac:dyDescent="0.25">
      <c r="A63" s="125">
        <f>YampaRiverInflow.TotalOutflow!A63</f>
        <v>45261</v>
      </c>
      <c r="B63" s="13"/>
      <c r="C63" s="13"/>
      <c r="D63" s="13">
        <v>4.87</v>
      </c>
      <c r="E63" s="126">
        <v>17.192216000000002</v>
      </c>
      <c r="F63" s="126">
        <v>14.472434000000002</v>
      </c>
      <c r="G63" s="126">
        <v>14.617889999999999</v>
      </c>
      <c r="H63" s="126">
        <v>12.40625</v>
      </c>
      <c r="I63" s="126">
        <v>14.303154000000003</v>
      </c>
      <c r="J63" s="126">
        <v>8.5718779999999999</v>
      </c>
      <c r="K63" s="126">
        <v>16.566911999999999</v>
      </c>
      <c r="L63" s="126">
        <v>23.606604000000004</v>
      </c>
      <c r="M63" s="126">
        <v>11.927992</v>
      </c>
      <c r="N63" s="126">
        <v>18.697578</v>
      </c>
      <c r="O63" s="126">
        <v>16.272072000000001</v>
      </c>
      <c r="P63" s="126">
        <v>6.2282960000000003</v>
      </c>
      <c r="Q63" s="126">
        <v>-16.238409999999998</v>
      </c>
      <c r="R63" s="126">
        <v>12.00187</v>
      </c>
      <c r="S63" s="126">
        <v>6.5915499999999998</v>
      </c>
      <c r="T63" s="126">
        <v>12.228569999999999</v>
      </c>
      <c r="U63" s="126">
        <v>1.01868</v>
      </c>
      <c r="V63" s="126">
        <v>6.6875100000000005</v>
      </c>
      <c r="W63" s="126">
        <v>11.483219999999999</v>
      </c>
      <c r="X63" s="126">
        <v>-2.7016499999999999</v>
      </c>
      <c r="Y63" s="126">
        <v>25.948370000000001</v>
      </c>
      <c r="Z63" s="126">
        <v>22.778939999999999</v>
      </c>
      <c r="AA63" s="126">
        <v>11.792920000000001</v>
      </c>
      <c r="AB63" s="126">
        <v>17.610810000000001</v>
      </c>
      <c r="AC63" s="126">
        <v>24.307770000000001</v>
      </c>
      <c r="AD63" s="126">
        <v>18.407709999999998</v>
      </c>
      <c r="AE63" s="126">
        <v>2.61571</v>
      </c>
      <c r="AF63" s="126">
        <v>-1.4079200000000001</v>
      </c>
      <c r="AG63" s="126">
        <v>-6.0315000000000003</v>
      </c>
      <c r="AH63" s="126">
        <v>15.691600000000001</v>
      </c>
      <c r="AI63" s="127">
        <v>6.0872700000000002</v>
      </c>
      <c r="AJ63" s="127">
        <v>11.088239999999999</v>
      </c>
      <c r="AK63" s="127">
        <v>24.479745999999999</v>
      </c>
      <c r="AL63" s="127">
        <v>28.815221999999999</v>
      </c>
      <c r="AM63" s="127">
        <v>25.261752000000001</v>
      </c>
      <c r="AN63" s="4"/>
      <c r="AO63" s="4"/>
      <c r="AP63" s="4"/>
      <c r="AQ63" s="4"/>
      <c r="AR63" s="4"/>
      <c r="AS63" s="4"/>
      <c r="AT63" s="4"/>
      <c r="AU63" s="4"/>
      <c r="AV63" s="4"/>
      <c r="AW63" s="4"/>
      <c r="AX63" s="4"/>
      <c r="AY63" s="4"/>
    </row>
    <row r="64" spans="1:1005" ht="15" x14ac:dyDescent="0.25">
      <c r="A64" s="125">
        <f>YampaRiverInflow.TotalOutflow!A64</f>
        <v>45292</v>
      </c>
      <c r="B64" s="13"/>
      <c r="C64" s="13"/>
      <c r="D64" s="13">
        <v>10.731999999999999</v>
      </c>
      <c r="E64" s="126">
        <v>13.399138000000001</v>
      </c>
      <c r="F64" s="126">
        <v>7.5585960000000014</v>
      </c>
      <c r="G64" s="126">
        <v>17.579034</v>
      </c>
      <c r="H64" s="126">
        <v>17.167010000000001</v>
      </c>
      <c r="I64" s="126">
        <v>17.192004000000001</v>
      </c>
      <c r="J64" s="126">
        <v>16.305914000000001</v>
      </c>
      <c r="K64" s="126">
        <v>18.317238</v>
      </c>
      <c r="L64" s="126">
        <v>101.21908400000001</v>
      </c>
      <c r="M64" s="126">
        <v>14.084605999999999</v>
      </c>
      <c r="N64" s="126">
        <v>35.531559999999999</v>
      </c>
      <c r="O64" s="126">
        <v>11.366462</v>
      </c>
      <c r="P64" s="126">
        <v>12.906422000000001</v>
      </c>
      <c r="Q64" s="126">
        <v>-12.26146</v>
      </c>
      <c r="R64" s="126">
        <v>9.9685600000000001</v>
      </c>
      <c r="S64" s="126">
        <v>3.9182399999999999</v>
      </c>
      <c r="T64" s="126">
        <v>5.2524799999999994</v>
      </c>
      <c r="U64" s="126">
        <v>0.65434000000000003</v>
      </c>
      <c r="V64" s="126">
        <v>10.38495</v>
      </c>
      <c r="W64" s="126">
        <v>14.23559</v>
      </c>
      <c r="X64" s="126">
        <v>9.8203300000000002</v>
      </c>
      <c r="Y64" s="126">
        <v>24.700430000000001</v>
      </c>
      <c r="Z64" s="126">
        <v>22.069479999999999</v>
      </c>
      <c r="AA64" s="126">
        <v>12.57952</v>
      </c>
      <c r="AB64" s="126">
        <v>19.210369999999998</v>
      </c>
      <c r="AC64" s="126">
        <v>24.414390000000001</v>
      </c>
      <c r="AD64" s="126">
        <v>14.356399999999999</v>
      </c>
      <c r="AE64" s="126">
        <v>-5.5168900000000001</v>
      </c>
      <c r="AF64" s="126">
        <v>8.7599999999999997E-2</v>
      </c>
      <c r="AG64" s="126">
        <v>10.52117</v>
      </c>
      <c r="AH64" s="126">
        <v>15.80128</v>
      </c>
      <c r="AI64" s="127">
        <v>6.6924780000000004</v>
      </c>
      <c r="AJ64" s="127">
        <v>12.522880000000001</v>
      </c>
      <c r="AK64" s="127">
        <v>13.408282000000002</v>
      </c>
      <c r="AL64" s="127">
        <v>20.393000000000001</v>
      </c>
      <c r="AM64" s="127">
        <v>26.830200000000001</v>
      </c>
      <c r="AN64" s="4"/>
      <c r="AO64" s="4"/>
      <c r="AP64" s="4"/>
      <c r="AQ64" s="4"/>
      <c r="AR64" s="4"/>
      <c r="AS64" s="4"/>
      <c r="AT64" s="4"/>
      <c r="AU64" s="4"/>
      <c r="AV64" s="4"/>
      <c r="AW64" s="4"/>
      <c r="AX64" s="4"/>
      <c r="AY64" s="4"/>
      <c r="ALQ64" s="9" t="e">
        <v>#N/A</v>
      </c>
    </row>
    <row r="65" spans="1:1005" ht="15" x14ac:dyDescent="0.25">
      <c r="A65" s="125">
        <f>YampaRiverInflow.TotalOutflow!A65</f>
        <v>45323</v>
      </c>
      <c r="B65" s="13"/>
      <c r="C65" s="13"/>
      <c r="D65" s="13">
        <v>3.8969999999999998</v>
      </c>
      <c r="E65" s="126">
        <v>24.398584000000003</v>
      </c>
      <c r="F65" s="126">
        <v>22.760021999999999</v>
      </c>
      <c r="G65" s="126">
        <v>20.288758000000001</v>
      </c>
      <c r="H65" s="126">
        <v>20.558418000000003</v>
      </c>
      <c r="I65" s="126">
        <v>7.514894</v>
      </c>
      <c r="J65" s="126">
        <v>19.425978000000001</v>
      </c>
      <c r="K65" s="126">
        <v>27.521836</v>
      </c>
      <c r="L65" s="126">
        <v>75.754664000000005</v>
      </c>
      <c r="M65" s="126">
        <v>14.718234000000001</v>
      </c>
      <c r="N65" s="126">
        <v>33.481140000000003</v>
      </c>
      <c r="O65" s="126">
        <v>10.668854</v>
      </c>
      <c r="P65" s="126">
        <v>-2.5262600000000002</v>
      </c>
      <c r="Q65" s="126">
        <v>-10.192350000000001</v>
      </c>
      <c r="R65" s="126">
        <v>6.2821099999999994</v>
      </c>
      <c r="S65" s="126">
        <v>3.13246</v>
      </c>
      <c r="T65" s="126">
        <v>4.1601400000000002</v>
      </c>
      <c r="U65" s="126">
        <v>2.8380700000000001</v>
      </c>
      <c r="V65" s="126">
        <v>9.7490100000000002</v>
      </c>
      <c r="W65" s="126">
        <v>16.001570000000001</v>
      </c>
      <c r="X65" s="126">
        <v>9.5720700000000001</v>
      </c>
      <c r="Y65" s="126">
        <v>21.740169999999999</v>
      </c>
      <c r="Z65" s="126">
        <v>14.98456</v>
      </c>
      <c r="AA65" s="126">
        <v>10.01197</v>
      </c>
      <c r="AB65" s="126">
        <v>10.48507</v>
      </c>
      <c r="AC65" s="126">
        <v>13.671299999999999</v>
      </c>
      <c r="AD65" s="126">
        <v>11.7835</v>
      </c>
      <c r="AE65" s="126">
        <v>1.5763499999999999</v>
      </c>
      <c r="AF65" s="126">
        <v>-4.5615100000000002</v>
      </c>
      <c r="AG65" s="126">
        <v>4.3772399999999996</v>
      </c>
      <c r="AH65" s="126">
        <v>6.30464</v>
      </c>
      <c r="AI65" s="127">
        <v>11.420924000000001</v>
      </c>
      <c r="AJ65" s="127">
        <v>22.01473</v>
      </c>
      <c r="AK65" s="127">
        <v>19.386094</v>
      </c>
      <c r="AL65" s="127">
        <v>18.080170000000003</v>
      </c>
      <c r="AM65" s="127">
        <v>21.570738000000002</v>
      </c>
      <c r="AN65" s="4"/>
      <c r="AO65" s="4"/>
      <c r="AP65" s="4"/>
      <c r="AQ65" s="4"/>
      <c r="AR65" s="4"/>
      <c r="AS65" s="4"/>
      <c r="AT65" s="4"/>
      <c r="AU65" s="4"/>
      <c r="AV65" s="4"/>
      <c r="AW65" s="4"/>
      <c r="AX65" s="4"/>
      <c r="AY65" s="4"/>
      <c r="ALQ65" s="9" t="e">
        <v>#N/A</v>
      </c>
    </row>
    <row r="66" spans="1:1005" ht="15" x14ac:dyDescent="0.25">
      <c r="A66" s="125">
        <f>YampaRiverInflow.TotalOutflow!A66</f>
        <v>45352</v>
      </c>
      <c r="B66" s="13"/>
      <c r="C66" s="13"/>
      <c r="D66" s="13">
        <v>5.12</v>
      </c>
      <c r="E66" s="126">
        <v>21.771910000000002</v>
      </c>
      <c r="F66" s="126">
        <v>6.9283080000000012</v>
      </c>
      <c r="G66" s="126">
        <v>9.9853559999999995</v>
      </c>
      <c r="H66" s="126">
        <v>4.6072879999999996</v>
      </c>
      <c r="I66" s="126">
        <v>9.3644660000000002</v>
      </c>
      <c r="J66" s="126">
        <v>26.794340000000005</v>
      </c>
      <c r="K66" s="126">
        <v>39.915998000000002</v>
      </c>
      <c r="L66" s="126">
        <v>66.375816</v>
      </c>
      <c r="M66" s="126">
        <v>17.63081</v>
      </c>
      <c r="N66" s="126">
        <v>62.605969999999999</v>
      </c>
      <c r="O66" s="126">
        <v>-10.494788</v>
      </c>
      <c r="P66" s="126">
        <v>-5.3588699999999996</v>
      </c>
      <c r="Q66" s="126">
        <v>-15.49112</v>
      </c>
      <c r="R66" s="126">
        <v>36.322969999999998</v>
      </c>
      <c r="S66" s="126">
        <v>9.210090000000001</v>
      </c>
      <c r="T66" s="126">
        <v>5.7764899999999999</v>
      </c>
      <c r="U66" s="126">
        <v>9.2872199999999996</v>
      </c>
      <c r="V66" s="126">
        <v>8.1139899999999994</v>
      </c>
      <c r="W66" s="126">
        <v>9.8301200000000009</v>
      </c>
      <c r="X66" s="126">
        <v>14.49926</v>
      </c>
      <c r="Y66" s="126">
        <v>12.03308</v>
      </c>
      <c r="Z66" s="126">
        <v>4.5342399999999996</v>
      </c>
      <c r="AA66" s="126">
        <v>19.332849999999997</v>
      </c>
      <c r="AB66" s="126">
        <v>6.37479</v>
      </c>
      <c r="AC66" s="126">
        <v>9.2942099999999996</v>
      </c>
      <c r="AD66" s="126">
        <v>12.6425</v>
      </c>
      <c r="AE66" s="126">
        <v>6.9273500000000006</v>
      </c>
      <c r="AF66" s="126">
        <v>-7.20953</v>
      </c>
      <c r="AG66" s="126">
        <v>6.0791599999999999</v>
      </c>
      <c r="AH66" s="126">
        <v>6.5443199999999999</v>
      </c>
      <c r="AI66" s="127">
        <v>13.23695</v>
      </c>
      <c r="AJ66" s="127">
        <v>24.268612000000001</v>
      </c>
      <c r="AK66" s="127">
        <v>48.256724000000006</v>
      </c>
      <c r="AL66" s="127">
        <v>19.746093999999999</v>
      </c>
      <c r="AM66" s="127">
        <v>35.103420000000007</v>
      </c>
      <c r="AN66" s="4"/>
      <c r="AO66" s="4"/>
      <c r="AP66" s="4"/>
      <c r="AQ66" s="4"/>
      <c r="AR66" s="4"/>
      <c r="AS66" s="4"/>
      <c r="AT66" s="4"/>
      <c r="AU66" s="4"/>
      <c r="AV66" s="4"/>
      <c r="AW66" s="4"/>
      <c r="AX66" s="4"/>
      <c r="AY66" s="4"/>
      <c r="ALQ66" s="9" t="e">
        <v>#N/A</v>
      </c>
    </row>
    <row r="67" spans="1:1005" ht="15" x14ac:dyDescent="0.25">
      <c r="A67" s="125">
        <f>YampaRiverInflow.TotalOutflow!A67</f>
        <v>45383</v>
      </c>
      <c r="B67" s="13"/>
      <c r="C67" s="13"/>
      <c r="D67" s="13">
        <v>8.1</v>
      </c>
      <c r="E67" s="126">
        <v>23.441744000000003</v>
      </c>
      <c r="F67" s="126">
        <v>20.577144000000001</v>
      </c>
      <c r="G67" s="126">
        <v>25.502514000000001</v>
      </c>
      <c r="H67" s="126">
        <v>13.009960000000001</v>
      </c>
      <c r="I67" s="126">
        <v>4.4516200000000001</v>
      </c>
      <c r="J67" s="126">
        <v>18.399011999999999</v>
      </c>
      <c r="K67" s="126">
        <v>29.763325999999999</v>
      </c>
      <c r="L67" s="126">
        <v>41.261670000000002</v>
      </c>
      <c r="M67" s="126">
        <v>7.7661820000000006</v>
      </c>
      <c r="N67" s="126">
        <v>14.708754000000001</v>
      </c>
      <c r="O67" s="126">
        <v>23.635946000000001</v>
      </c>
      <c r="P67" s="126">
        <v>6.8406400000000005</v>
      </c>
      <c r="Q67" s="126">
        <v>-2.2138499999999999</v>
      </c>
      <c r="R67" s="126">
        <v>19.547470000000001</v>
      </c>
      <c r="S67" s="126">
        <v>11.52768</v>
      </c>
      <c r="T67" s="126">
        <v>17.343669999999999</v>
      </c>
      <c r="U67" s="126">
        <v>13.49269</v>
      </c>
      <c r="V67" s="126">
        <v>4.6643299999999996</v>
      </c>
      <c r="W67" s="126">
        <v>2.3306399999999998</v>
      </c>
      <c r="X67" s="126">
        <v>9.179590000000001</v>
      </c>
      <c r="Y67" s="126">
        <v>14.534559999999999</v>
      </c>
      <c r="Z67" s="126">
        <v>4.0880400000000003</v>
      </c>
      <c r="AA67" s="126">
        <v>12.77216</v>
      </c>
      <c r="AB67" s="126">
        <v>7.4774700000000003</v>
      </c>
      <c r="AC67" s="126">
        <v>12.525</v>
      </c>
      <c r="AD67" s="126">
        <v>22.5366</v>
      </c>
      <c r="AE67" s="126">
        <v>5.4246600000000003</v>
      </c>
      <c r="AF67" s="126">
        <v>-1.42597</v>
      </c>
      <c r="AG67" s="126">
        <v>9.8915199999999999</v>
      </c>
      <c r="AH67" s="126">
        <v>9.72743</v>
      </c>
      <c r="AI67" s="127">
        <v>7.0186580000000003</v>
      </c>
      <c r="AJ67" s="127">
        <v>14.715734000000001</v>
      </c>
      <c r="AK67" s="127">
        <v>24.234504000000001</v>
      </c>
      <c r="AL67" s="127">
        <v>24.849282000000002</v>
      </c>
      <c r="AM67" s="127">
        <v>28.551597999999998</v>
      </c>
      <c r="AN67" s="4"/>
      <c r="AO67" s="4"/>
      <c r="AP67" s="4"/>
      <c r="AQ67" s="4"/>
      <c r="AR67" s="4"/>
      <c r="AS67" s="4"/>
      <c r="AT67" s="4"/>
      <c r="AU67" s="4"/>
      <c r="AV67" s="4"/>
      <c r="AW67" s="4"/>
      <c r="AX67" s="4"/>
      <c r="AY67" s="4"/>
      <c r="ALQ67" s="9" t="e">
        <v>#N/A</v>
      </c>
    </row>
    <row r="68" spans="1:1005" ht="15" x14ac:dyDescent="0.25">
      <c r="A68" s="125">
        <f>YampaRiverInflow.TotalOutflow!A68</f>
        <v>45413</v>
      </c>
      <c r="B68" s="13"/>
      <c r="C68" s="13"/>
      <c r="D68" s="13">
        <v>6.0880000000000001</v>
      </c>
      <c r="E68" s="126">
        <v>-15.576908</v>
      </c>
      <c r="F68" s="126">
        <v>10.261580000000002</v>
      </c>
      <c r="G68" s="126">
        <v>14.939944000000001</v>
      </c>
      <c r="H68" s="126">
        <v>-6.4280240000000006</v>
      </c>
      <c r="I68" s="126">
        <v>-2.930132</v>
      </c>
      <c r="J68" s="126">
        <v>9.3170699999999993</v>
      </c>
      <c r="K68" s="126">
        <v>17.687328000000001</v>
      </c>
      <c r="L68" s="126">
        <v>30.256135999999998</v>
      </c>
      <c r="M68" s="126">
        <v>9.5716059999999992</v>
      </c>
      <c r="N68" s="126">
        <v>29.325434000000005</v>
      </c>
      <c r="O68" s="126">
        <v>5.5503300000000007</v>
      </c>
      <c r="P68" s="126">
        <v>8.0619300000000003</v>
      </c>
      <c r="Q68" s="126">
        <v>-4.66012</v>
      </c>
      <c r="R68" s="126">
        <v>9.683209999999999</v>
      </c>
      <c r="S68" s="126">
        <v>23.337949999999999</v>
      </c>
      <c r="T68" s="126">
        <v>11.09249</v>
      </c>
      <c r="U68" s="126">
        <v>14.89179</v>
      </c>
      <c r="V68" s="126">
        <v>9.6852700000000009</v>
      </c>
      <c r="W68" s="126">
        <v>5.5847100000000003</v>
      </c>
      <c r="X68" s="126">
        <v>4.1686000000000005</v>
      </c>
      <c r="Y68" s="126">
        <v>14.016170000000001</v>
      </c>
      <c r="Z68" s="126">
        <v>5.02379</v>
      </c>
      <c r="AA68" s="126">
        <v>16.882990000000003</v>
      </c>
      <c r="AB68" s="126">
        <v>3.9549799999999999</v>
      </c>
      <c r="AC68" s="126">
        <v>10.53945</v>
      </c>
      <c r="AD68" s="126">
        <v>19.5229</v>
      </c>
      <c r="AE68" s="126">
        <v>4.9721899999999994</v>
      </c>
      <c r="AF68" s="126">
        <v>1.2309300000000001</v>
      </c>
      <c r="AG68" s="126">
        <v>4.9847600000000005</v>
      </c>
      <c r="AH68" s="126">
        <v>9.3964200000000009</v>
      </c>
      <c r="AI68" s="127">
        <v>8.1567039999999995</v>
      </c>
      <c r="AJ68" s="127">
        <v>18.447317999999999</v>
      </c>
      <c r="AK68" s="127">
        <v>41.574200000000005</v>
      </c>
      <c r="AL68" s="127">
        <v>8.2423100000000016</v>
      </c>
      <c r="AM68" s="127">
        <v>-0.94377600000000006</v>
      </c>
      <c r="AN68" s="4"/>
      <c r="AO68" s="4"/>
      <c r="AP68" s="4"/>
      <c r="AQ68" s="4"/>
      <c r="AR68" s="4"/>
      <c r="AS68" s="4"/>
      <c r="AT68" s="4"/>
      <c r="AU68" s="4"/>
      <c r="AV68" s="4"/>
      <c r="AW68" s="4"/>
      <c r="AX68" s="4"/>
      <c r="AY68" s="4"/>
      <c r="ALQ68" s="9" t="e">
        <v>#N/A</v>
      </c>
    </row>
    <row r="69" spans="1:1005" ht="15" x14ac:dyDescent="0.25">
      <c r="A69" s="125">
        <f>YampaRiverInflow.TotalOutflow!A69</f>
        <v>45444</v>
      </c>
      <c r="B69" s="13"/>
      <c r="C69" s="13"/>
      <c r="D69" s="13">
        <v>7.782</v>
      </c>
      <c r="E69" s="126">
        <v>14.274572000000001</v>
      </c>
      <c r="F69" s="126">
        <v>14.059692000000002</v>
      </c>
      <c r="G69" s="126">
        <v>2.4844780000000002</v>
      </c>
      <c r="H69" s="126">
        <v>1.888352</v>
      </c>
      <c r="I69" s="126">
        <v>10.006266000000002</v>
      </c>
      <c r="J69" s="126">
        <v>19.542680000000001</v>
      </c>
      <c r="K69" s="126">
        <v>1.2684000000000002</v>
      </c>
      <c r="L69" s="126">
        <v>4.9412060000000002</v>
      </c>
      <c r="M69" s="126">
        <v>-1.180104</v>
      </c>
      <c r="N69" s="126">
        <v>16.706314000000003</v>
      </c>
      <c r="O69" s="126">
        <v>1.3633040000000001</v>
      </c>
      <c r="P69" s="126">
        <v>-0.79383999999999999</v>
      </c>
      <c r="Q69" s="126">
        <v>-23.251810000000003</v>
      </c>
      <c r="R69" s="126">
        <v>12.69872</v>
      </c>
      <c r="S69" s="126">
        <v>19.039000000000001</v>
      </c>
      <c r="T69" s="126">
        <v>6.8687700000000005</v>
      </c>
      <c r="U69" s="126">
        <v>14.246139999999999</v>
      </c>
      <c r="V69" s="126">
        <v>18.845080000000003</v>
      </c>
      <c r="W69" s="126">
        <v>7.4909099999999995</v>
      </c>
      <c r="X69" s="126">
        <v>13.8124</v>
      </c>
      <c r="Y69" s="126">
        <v>24.775919999999999</v>
      </c>
      <c r="Z69" s="126">
        <v>9.7531100000000013</v>
      </c>
      <c r="AA69" s="126">
        <v>18.740459999999999</v>
      </c>
      <c r="AB69" s="126">
        <v>5.9942099999999998</v>
      </c>
      <c r="AC69" s="126">
        <v>10.93661</v>
      </c>
      <c r="AD69" s="126">
        <v>14.07673</v>
      </c>
      <c r="AE69" s="126">
        <v>3.54962</v>
      </c>
      <c r="AF69" s="126">
        <v>6.4226899999999993</v>
      </c>
      <c r="AG69" s="126">
        <v>10.59356</v>
      </c>
      <c r="AH69" s="126">
        <v>1.32226</v>
      </c>
      <c r="AI69" s="127">
        <v>3.633238</v>
      </c>
      <c r="AJ69" s="127">
        <v>2.8407460000000002</v>
      </c>
      <c r="AK69" s="127">
        <v>-4.0965480000000003</v>
      </c>
      <c r="AL69" s="127">
        <v>7.6460300000000005</v>
      </c>
      <c r="AM69" s="127">
        <v>19.771796000000002</v>
      </c>
      <c r="AN69" s="4"/>
      <c r="AO69" s="4"/>
      <c r="AP69" s="4"/>
      <c r="AQ69" s="4"/>
      <c r="AR69" s="4"/>
      <c r="AS69" s="4"/>
      <c r="AT69" s="4"/>
      <c r="AU69" s="4"/>
      <c r="AV69" s="4"/>
      <c r="AW69" s="4"/>
      <c r="AX69" s="4"/>
      <c r="AY69" s="4"/>
      <c r="ALQ69" s="9" t="e">
        <v>#N/A</v>
      </c>
    </row>
    <row r="70" spans="1:1005" ht="15" x14ac:dyDescent="0.25">
      <c r="A70" s="125">
        <f>YampaRiverInflow.TotalOutflow!A70</f>
        <v>45474</v>
      </c>
      <c r="B70" s="13"/>
      <c r="C70" s="13"/>
      <c r="D70" s="13">
        <v>18.847000000000001</v>
      </c>
      <c r="E70" s="126">
        <v>-9.5202080000000002</v>
      </c>
      <c r="F70" s="126">
        <v>16.145548000000002</v>
      </c>
      <c r="G70" s="126">
        <v>8.3940580000000011</v>
      </c>
      <c r="H70" s="126">
        <v>24.153351999999998</v>
      </c>
      <c r="I70" s="126">
        <v>8.4327039999999993</v>
      </c>
      <c r="J70" s="126">
        <v>3.5028120000000005</v>
      </c>
      <c r="K70" s="126">
        <v>15.702810000000001</v>
      </c>
      <c r="L70" s="126">
        <v>2.0310160000000002</v>
      </c>
      <c r="M70" s="126">
        <v>8.0089059999999996</v>
      </c>
      <c r="N70" s="126">
        <v>20.697440000000004</v>
      </c>
      <c r="O70" s="126">
        <v>17.755964000000002</v>
      </c>
      <c r="P70" s="126">
        <v>11.63293</v>
      </c>
      <c r="Q70" s="126">
        <v>-12.476629999999998</v>
      </c>
      <c r="R70" s="126">
        <v>23.625509999999998</v>
      </c>
      <c r="S70" s="126">
        <v>20.54889</v>
      </c>
      <c r="T70" s="126">
        <v>8.319090000000001</v>
      </c>
      <c r="U70" s="126">
        <v>20.105460000000001</v>
      </c>
      <c r="V70" s="126">
        <v>19.50067</v>
      </c>
      <c r="W70" s="126">
        <v>8.3446700000000007</v>
      </c>
      <c r="X70" s="126">
        <v>18.455950000000001</v>
      </c>
      <c r="Y70" s="126">
        <v>31.79073</v>
      </c>
      <c r="Z70" s="126">
        <v>14.55987</v>
      </c>
      <c r="AA70" s="126">
        <v>21.886839999999999</v>
      </c>
      <c r="AB70" s="126">
        <v>25.583909999999999</v>
      </c>
      <c r="AC70" s="126">
        <v>21.074020000000001</v>
      </c>
      <c r="AD70" s="126">
        <v>18.544400000000003</v>
      </c>
      <c r="AE70" s="126">
        <v>6.5901300000000003</v>
      </c>
      <c r="AF70" s="126">
        <v>14.91146</v>
      </c>
      <c r="AG70" s="126">
        <v>14.38373</v>
      </c>
      <c r="AH70" s="126">
        <v>27.614090000000001</v>
      </c>
      <c r="AI70" s="127">
        <v>1.747992</v>
      </c>
      <c r="AJ70" s="127">
        <v>12.233666000000001</v>
      </c>
      <c r="AK70" s="127">
        <v>40.837490000000003</v>
      </c>
      <c r="AL70" s="127">
        <v>46.478228000000001</v>
      </c>
      <c r="AM70" s="127">
        <v>13.864426000000002</v>
      </c>
      <c r="AN70" s="4"/>
      <c r="AO70" s="4"/>
      <c r="AP70" s="4"/>
      <c r="AQ70" s="4"/>
      <c r="AR70" s="4"/>
      <c r="AS70" s="4"/>
      <c r="AT70" s="4"/>
      <c r="AU70" s="4"/>
      <c r="AV70" s="4"/>
      <c r="AW70" s="4"/>
      <c r="AX70" s="4"/>
      <c r="AY70" s="4"/>
      <c r="ALQ70" s="9" t="e">
        <v>#N/A</v>
      </c>
    </row>
    <row r="71" spans="1:1005" ht="15" x14ac:dyDescent="0.25">
      <c r="A71" s="125">
        <f>YampaRiverInflow.TotalOutflow!A71</f>
        <v>45505</v>
      </c>
      <c r="B71" s="13"/>
      <c r="C71" s="13"/>
      <c r="D71" s="13">
        <v>17.846</v>
      </c>
      <c r="E71" s="126">
        <v>14.672851999999999</v>
      </c>
      <c r="F71" s="126">
        <v>32.564776000000002</v>
      </c>
      <c r="G71" s="126">
        <v>18.685385999999998</v>
      </c>
      <c r="H71" s="126">
        <v>18.337461999999999</v>
      </c>
      <c r="I71" s="126">
        <v>16.435265999999999</v>
      </c>
      <c r="J71" s="126">
        <v>21.988620000000001</v>
      </c>
      <c r="K71" s="126">
        <v>28.766426000000003</v>
      </c>
      <c r="L71" s="126">
        <v>19.739957999999998</v>
      </c>
      <c r="M71" s="126">
        <v>11.451958000000001</v>
      </c>
      <c r="N71" s="126">
        <v>20.660824000000002</v>
      </c>
      <c r="O71" s="126">
        <v>13.796706</v>
      </c>
      <c r="P71" s="126">
        <v>9.7706299999999988</v>
      </c>
      <c r="Q71" s="126">
        <v>7.4435000000000002</v>
      </c>
      <c r="R71" s="126">
        <v>20.504860000000001</v>
      </c>
      <c r="S71" s="126">
        <v>22.135639999999999</v>
      </c>
      <c r="T71" s="126">
        <v>5.2130799999999997</v>
      </c>
      <c r="U71" s="126">
        <v>14.802440000000001</v>
      </c>
      <c r="V71" s="126">
        <v>21.94164</v>
      </c>
      <c r="W71" s="126">
        <v>8.4181799999999996</v>
      </c>
      <c r="X71" s="126">
        <v>21.659500000000001</v>
      </c>
      <c r="Y71" s="126">
        <v>35.8294</v>
      </c>
      <c r="Z71" s="126">
        <v>14.210139999999999</v>
      </c>
      <c r="AA71" s="126">
        <v>24.195160000000001</v>
      </c>
      <c r="AB71" s="126">
        <v>26.496269999999999</v>
      </c>
      <c r="AC71" s="126">
        <v>24.024999999999999</v>
      </c>
      <c r="AD71" s="126">
        <v>22.344560000000001</v>
      </c>
      <c r="AE71" s="126">
        <v>9.8739599999999985</v>
      </c>
      <c r="AF71" s="126">
        <v>13.84548</v>
      </c>
      <c r="AG71" s="126">
        <v>16.93469</v>
      </c>
      <c r="AH71" s="126">
        <v>14.48996</v>
      </c>
      <c r="AI71" s="127">
        <v>23.217804000000005</v>
      </c>
      <c r="AJ71" s="127">
        <v>21.390052000000001</v>
      </c>
      <c r="AK71" s="127">
        <v>33.227021999999998</v>
      </c>
      <c r="AL71" s="127">
        <v>46.634092000000003</v>
      </c>
      <c r="AM71" s="127">
        <v>0.76430000000000009</v>
      </c>
      <c r="AN71" s="4"/>
      <c r="AO71" s="4"/>
      <c r="AP71" s="4"/>
      <c r="AQ71" s="4"/>
      <c r="AR71" s="4"/>
      <c r="AS71" s="4"/>
      <c r="AT71" s="4"/>
      <c r="AU71" s="4"/>
      <c r="AV71" s="4"/>
      <c r="AW71" s="4"/>
      <c r="AX71" s="4"/>
      <c r="AY71" s="4"/>
      <c r="ALQ71" s="9" t="e">
        <v>#N/A</v>
      </c>
    </row>
    <row r="72" spans="1:1005" ht="12.75" customHeight="1" x14ac:dyDescent="0.25">
      <c r="ALQ72" s="9"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style="9" customWidth="1"/>
    <col min="2"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61</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ImpToMex_In_Time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c r="C4" s="13"/>
      <c r="D4" s="13">
        <v>16.7882356</v>
      </c>
      <c r="E4" s="126">
        <v>18.143000000000001</v>
      </c>
      <c r="F4" s="126">
        <v>20.103999999999999</v>
      </c>
      <c r="G4" s="126">
        <v>1.06</v>
      </c>
      <c r="H4" s="126">
        <v>-6.7050000000000001</v>
      </c>
      <c r="I4" s="126">
        <v>5.38</v>
      </c>
      <c r="J4" s="126">
        <v>6.5129999999999999</v>
      </c>
      <c r="K4" s="126">
        <v>-4.4320000000000004</v>
      </c>
      <c r="L4" s="126">
        <v>5.085</v>
      </c>
      <c r="M4" s="126">
        <v>4.3979999999999997</v>
      </c>
      <c r="N4" s="126">
        <v>1.542</v>
      </c>
      <c r="O4" s="126">
        <v>7.4649999999999999</v>
      </c>
      <c r="P4" s="126">
        <v>6.9909999999999997</v>
      </c>
      <c r="Q4" s="126">
        <v>-30.036999999999999</v>
      </c>
      <c r="R4" s="126">
        <v>0.34799999999999998</v>
      </c>
      <c r="S4" s="126">
        <v>8.1069999999999993</v>
      </c>
      <c r="T4" s="126">
        <v>-4.0170000000000003</v>
      </c>
      <c r="U4" s="126">
        <v>-0.42499999999999999</v>
      </c>
      <c r="V4" s="126">
        <v>-9.2249999999999996</v>
      </c>
      <c r="W4" s="126">
        <v>16.908000000000001</v>
      </c>
      <c r="X4" s="126">
        <v>1.482</v>
      </c>
      <c r="Y4" s="126">
        <v>-11.156000000000001</v>
      </c>
      <c r="Z4" s="126">
        <v>-10.212999999999999</v>
      </c>
      <c r="AA4" s="126">
        <v>-20.742999999999999</v>
      </c>
      <c r="AB4" s="126">
        <v>-9.2750000000000004</v>
      </c>
      <c r="AC4" s="126">
        <v>-13.997999999999999</v>
      </c>
      <c r="AD4" s="126">
        <v>-0.47799999999999998</v>
      </c>
      <c r="AE4" s="126">
        <v>-2.403</v>
      </c>
      <c r="AF4" s="126">
        <v>3.4119999999999999</v>
      </c>
      <c r="AG4" s="126">
        <v>-10.265000000000001</v>
      </c>
      <c r="AH4" s="126">
        <v>17.93282</v>
      </c>
      <c r="AI4" s="126">
        <v>-2.55436</v>
      </c>
      <c r="AJ4" s="126">
        <v>-2.7433800000000002</v>
      </c>
      <c r="AK4" s="126">
        <v>-21.323439999999998</v>
      </c>
      <c r="AL4" s="126">
        <v>2.6227190070699997</v>
      </c>
      <c r="AM4" s="126">
        <v>1.4601900836399999</v>
      </c>
      <c r="AN4" s="4"/>
      <c r="AO4" s="4"/>
      <c r="AP4" s="4"/>
      <c r="AQ4" s="4"/>
      <c r="AR4" s="4"/>
      <c r="AS4" s="4"/>
      <c r="AT4" s="4"/>
      <c r="AU4" s="4"/>
      <c r="AV4" s="4"/>
      <c r="AW4" s="4"/>
      <c r="AX4" s="4"/>
      <c r="AY4" s="4"/>
    </row>
    <row r="5" spans="1:54" ht="15" x14ac:dyDescent="0.25">
      <c r="A5" s="134">
        <f>YampaRiverInflow.TotalOutflow!A5</f>
        <v>43497</v>
      </c>
      <c r="B5" s="13"/>
      <c r="C5" s="13"/>
      <c r="D5" s="13">
        <v>-1.026</v>
      </c>
      <c r="E5" s="126">
        <v>14.496</v>
      </c>
      <c r="F5" s="126">
        <v>17.045999999999999</v>
      </c>
      <c r="G5" s="126">
        <v>28.591000000000001</v>
      </c>
      <c r="H5" s="126">
        <v>33.414000000000001</v>
      </c>
      <c r="I5" s="126">
        <v>22.41</v>
      </c>
      <c r="J5" s="126">
        <v>32.200000000000003</v>
      </c>
      <c r="K5" s="126">
        <v>-3.0870000000000002</v>
      </c>
      <c r="L5" s="126">
        <v>5.883</v>
      </c>
      <c r="M5" s="126">
        <v>-0.33700000000000002</v>
      </c>
      <c r="N5" s="126">
        <v>5.5730000000000004</v>
      </c>
      <c r="O5" s="126">
        <v>9.9540000000000006</v>
      </c>
      <c r="P5" s="126">
        <v>4.1059999999999999</v>
      </c>
      <c r="Q5" s="126">
        <v>-45.491</v>
      </c>
      <c r="R5" s="126">
        <v>-8.9390000000000001</v>
      </c>
      <c r="S5" s="126">
        <v>14.935</v>
      </c>
      <c r="T5" s="126">
        <v>-2.7170000000000001</v>
      </c>
      <c r="U5" s="126">
        <v>1.121</v>
      </c>
      <c r="V5" s="126">
        <v>-12.965</v>
      </c>
      <c r="W5" s="126">
        <v>0.91800000000000004</v>
      </c>
      <c r="X5" s="126">
        <v>1.9139999999999999</v>
      </c>
      <c r="Y5" s="126">
        <v>-9.2040000000000006</v>
      </c>
      <c r="Z5" s="126">
        <v>-8.66</v>
      </c>
      <c r="AA5" s="126">
        <v>-7.7130000000000001</v>
      </c>
      <c r="AB5" s="126">
        <v>-7.8449999999999998</v>
      </c>
      <c r="AC5" s="126">
        <v>-18.251999999999999</v>
      </c>
      <c r="AD5" s="126">
        <v>-3.117</v>
      </c>
      <c r="AE5" s="126">
        <v>-7.3280000000000003</v>
      </c>
      <c r="AF5" s="126">
        <v>1.02</v>
      </c>
      <c r="AG5" s="126">
        <v>-14.303000000000001</v>
      </c>
      <c r="AH5" s="126">
        <v>-13.95496</v>
      </c>
      <c r="AI5" s="127">
        <v>-11.963200000000001</v>
      </c>
      <c r="AJ5" s="127">
        <v>-5.2006099999999993</v>
      </c>
      <c r="AK5" s="127">
        <v>-1.8404100000000001</v>
      </c>
      <c r="AL5" s="127">
        <v>4.1879586768900001</v>
      </c>
      <c r="AM5" s="127">
        <v>8.4784876017200013</v>
      </c>
      <c r="AN5" s="4"/>
      <c r="AO5" s="4"/>
      <c r="AP5" s="4"/>
      <c r="AQ5" s="4"/>
      <c r="AR5" s="4"/>
      <c r="AS5" s="4"/>
      <c r="AT5" s="4"/>
      <c r="AU5" s="4"/>
      <c r="AV5" s="4"/>
      <c r="AW5" s="4"/>
      <c r="AX5" s="4"/>
      <c r="AY5" s="4"/>
    </row>
    <row r="6" spans="1:54" ht="15" x14ac:dyDescent="0.25">
      <c r="A6" s="134">
        <f>YampaRiverInflow.TotalOutflow!A6</f>
        <v>43525</v>
      </c>
      <c r="B6" s="13"/>
      <c r="C6" s="13"/>
      <c r="D6" s="13">
        <v>-7.3840000000000003</v>
      </c>
      <c r="E6" s="126">
        <v>8.0129999999999999</v>
      </c>
      <c r="F6" s="126">
        <v>6.1710000000000003</v>
      </c>
      <c r="G6" s="126">
        <v>11.651999999999999</v>
      </c>
      <c r="H6" s="126">
        <v>31.146000000000001</v>
      </c>
      <c r="I6" s="126">
        <v>5.4130000000000003</v>
      </c>
      <c r="J6" s="126">
        <v>22.428000000000001</v>
      </c>
      <c r="K6" s="126">
        <v>-10.952999999999999</v>
      </c>
      <c r="L6" s="126">
        <v>-3.7189999999999999</v>
      </c>
      <c r="M6" s="126">
        <v>-8.3870000000000005</v>
      </c>
      <c r="N6" s="126">
        <v>14.401999999999999</v>
      </c>
      <c r="O6" s="126">
        <v>2.5150000000000001</v>
      </c>
      <c r="P6" s="126">
        <v>-1.482</v>
      </c>
      <c r="Q6" s="126">
        <v>-85.617000000000004</v>
      </c>
      <c r="R6" s="126">
        <v>-18.977</v>
      </c>
      <c r="S6" s="126">
        <v>-3.0750000000000002</v>
      </c>
      <c r="T6" s="126">
        <v>33.225999999999999</v>
      </c>
      <c r="U6" s="126">
        <v>11.038</v>
      </c>
      <c r="V6" s="126">
        <v>4.673</v>
      </c>
      <c r="W6" s="126">
        <v>4.1000000000000002E-2</v>
      </c>
      <c r="X6" s="126">
        <v>8.1969999999999992</v>
      </c>
      <c r="Y6" s="126">
        <v>5.577</v>
      </c>
      <c r="Z6" s="126">
        <v>-5.0199999999999996</v>
      </c>
      <c r="AA6" s="126">
        <v>-3.68</v>
      </c>
      <c r="AB6" s="126">
        <v>-25.69</v>
      </c>
      <c r="AC6" s="126">
        <v>16.045999999999999</v>
      </c>
      <c r="AD6" s="126">
        <v>-10.304</v>
      </c>
      <c r="AE6" s="126">
        <v>-11.891999999999999</v>
      </c>
      <c r="AF6" s="126">
        <v>0.318</v>
      </c>
      <c r="AG6" s="126">
        <v>-9.7430000000000003</v>
      </c>
      <c r="AH6" s="126">
        <v>-12.145200000000001</v>
      </c>
      <c r="AI6" s="127">
        <v>-6.3741000000000003</v>
      </c>
      <c r="AJ6" s="127">
        <v>-11.246979999999999</v>
      </c>
      <c r="AK6" s="127">
        <v>-5.8244099999999994</v>
      </c>
      <c r="AL6" s="127">
        <v>-14.067462812699999</v>
      </c>
      <c r="AM6" s="127">
        <v>-0.28571900964999997</v>
      </c>
      <c r="AN6" s="4"/>
      <c r="AO6" s="4"/>
      <c r="AP6" s="4"/>
      <c r="AQ6" s="4"/>
      <c r="AR6" s="4"/>
      <c r="AS6" s="4"/>
      <c r="AT6" s="4"/>
      <c r="AU6" s="4"/>
      <c r="AV6" s="4"/>
      <c r="AW6" s="4"/>
      <c r="AX6" s="4"/>
      <c r="AY6" s="4"/>
    </row>
    <row r="7" spans="1:54" ht="15" x14ac:dyDescent="0.25">
      <c r="A7" s="134">
        <f>YampaRiverInflow.TotalOutflow!A7</f>
        <v>43556</v>
      </c>
      <c r="B7" s="13"/>
      <c r="C7" s="13"/>
      <c r="D7" s="13">
        <v>-3.72</v>
      </c>
      <c r="E7" s="126">
        <v>13.148999999999999</v>
      </c>
      <c r="F7" s="126">
        <v>7.52</v>
      </c>
      <c r="G7" s="126">
        <v>-11.246</v>
      </c>
      <c r="H7" s="126">
        <v>4.5250000000000004</v>
      </c>
      <c r="I7" s="126">
        <v>-15.333</v>
      </c>
      <c r="J7" s="126">
        <v>18.954000000000001</v>
      </c>
      <c r="K7" s="126">
        <v>-3.2869999999999999</v>
      </c>
      <c r="L7" s="126">
        <v>-15.096</v>
      </c>
      <c r="M7" s="126">
        <v>0.37</v>
      </c>
      <c r="N7" s="126">
        <v>14.292</v>
      </c>
      <c r="O7" s="126">
        <v>5.7640000000000002</v>
      </c>
      <c r="P7" s="126">
        <v>12.843999999999999</v>
      </c>
      <c r="Q7" s="126">
        <v>-51.061999999999998</v>
      </c>
      <c r="R7" s="126">
        <v>-15.113</v>
      </c>
      <c r="S7" s="126">
        <v>-4.2430000000000003</v>
      </c>
      <c r="T7" s="126">
        <v>-7.5759999999999996</v>
      </c>
      <c r="U7" s="126">
        <v>15.396000000000001</v>
      </c>
      <c r="V7" s="126">
        <v>39.173999999999999</v>
      </c>
      <c r="W7" s="126">
        <v>-0.41699999999999998</v>
      </c>
      <c r="X7" s="126">
        <v>-3.9380000000000002</v>
      </c>
      <c r="Y7" s="126">
        <v>0.93100000000000005</v>
      </c>
      <c r="Z7" s="126">
        <v>-11.872999999999999</v>
      </c>
      <c r="AA7" s="126">
        <v>-13.384</v>
      </c>
      <c r="AB7" s="126">
        <v>-6.9089999999999998</v>
      </c>
      <c r="AC7" s="126">
        <v>4.298</v>
      </c>
      <c r="AD7" s="126">
        <v>-1.605</v>
      </c>
      <c r="AE7" s="126">
        <v>-3.3879999999999999</v>
      </c>
      <c r="AF7" s="126">
        <v>-8.2620000000000005</v>
      </c>
      <c r="AG7" s="126">
        <v>-14.076000000000001</v>
      </c>
      <c r="AH7" s="126">
        <v>-15.64438</v>
      </c>
      <c r="AI7" s="127">
        <v>-20.393439999999998</v>
      </c>
      <c r="AJ7" s="127">
        <v>-12.259069999999999</v>
      </c>
      <c r="AK7" s="127">
        <v>-6.0398699999999996</v>
      </c>
      <c r="AL7" s="127">
        <v>14.1864628099</v>
      </c>
      <c r="AM7" s="127">
        <v>-8.4453140515699996</v>
      </c>
      <c r="AN7" s="4"/>
      <c r="AO7" s="4"/>
      <c r="AP7" s="4"/>
      <c r="AQ7" s="4"/>
      <c r="AR7" s="4"/>
      <c r="AS7" s="4"/>
      <c r="AT7" s="4"/>
      <c r="AU7" s="4"/>
      <c r="AV7" s="4"/>
      <c r="AW7" s="4"/>
      <c r="AX7" s="4"/>
      <c r="AY7" s="4"/>
    </row>
    <row r="8" spans="1:54" ht="15" x14ac:dyDescent="0.25">
      <c r="A8" s="134">
        <f>YampaRiverInflow.TotalOutflow!A8</f>
        <v>43586</v>
      </c>
      <c r="B8" s="13"/>
      <c r="C8" s="13"/>
      <c r="D8" s="13">
        <v>3.863</v>
      </c>
      <c r="E8" s="126">
        <v>15.768000000000001</v>
      </c>
      <c r="F8" s="126">
        <v>12.454000000000001</v>
      </c>
      <c r="G8" s="126">
        <v>4.819</v>
      </c>
      <c r="H8" s="126">
        <v>26.466999999999999</v>
      </c>
      <c r="I8" s="126">
        <v>-2.0129999999999999</v>
      </c>
      <c r="J8" s="126">
        <v>-11.66</v>
      </c>
      <c r="K8" s="126">
        <v>0.27800000000000002</v>
      </c>
      <c r="L8" s="126">
        <v>-5.2439999999999998</v>
      </c>
      <c r="M8" s="126">
        <v>-3.9220000000000002</v>
      </c>
      <c r="N8" s="126">
        <v>17</v>
      </c>
      <c r="O8" s="126">
        <v>7.5990000000000002</v>
      </c>
      <c r="P8" s="126">
        <v>4.7030000000000003</v>
      </c>
      <c r="Q8" s="126">
        <v>-61.749000000000002</v>
      </c>
      <c r="R8" s="126">
        <v>-4.7960000000000003</v>
      </c>
      <c r="S8" s="126">
        <v>-13.974</v>
      </c>
      <c r="T8" s="126">
        <v>-8.2089999999999996</v>
      </c>
      <c r="U8" s="126">
        <v>11.73</v>
      </c>
      <c r="V8" s="126">
        <v>21.998999999999999</v>
      </c>
      <c r="W8" s="126">
        <v>0.111</v>
      </c>
      <c r="X8" s="126">
        <v>-14.868</v>
      </c>
      <c r="Y8" s="126">
        <v>-7.181</v>
      </c>
      <c r="Z8" s="126">
        <v>-5.67</v>
      </c>
      <c r="AA8" s="126">
        <v>-33.700000000000003</v>
      </c>
      <c r="AB8" s="126">
        <v>-4.7220000000000004</v>
      </c>
      <c r="AC8" s="126">
        <v>-17.382000000000001</v>
      </c>
      <c r="AD8" s="126">
        <v>-33.279000000000003</v>
      </c>
      <c r="AE8" s="126">
        <v>-5.4210000000000003</v>
      </c>
      <c r="AF8" s="126">
        <v>-5.2460000000000004</v>
      </c>
      <c r="AG8" s="126">
        <v>3.149</v>
      </c>
      <c r="AH8" s="126">
        <v>-9.5569299999999995</v>
      </c>
      <c r="AI8" s="127">
        <v>4.5381899999999993</v>
      </c>
      <c r="AJ8" s="127">
        <v>2.7454499999999999</v>
      </c>
      <c r="AK8" s="127">
        <v>4.5651899999999994</v>
      </c>
      <c r="AL8" s="127">
        <v>0.109545453554</v>
      </c>
      <c r="AM8" s="127">
        <v>8.5840991759299996</v>
      </c>
      <c r="AN8" s="4"/>
      <c r="AO8" s="4"/>
      <c r="AP8" s="4"/>
      <c r="AQ8" s="4"/>
      <c r="AR8" s="4"/>
      <c r="AS8" s="4"/>
      <c r="AT8" s="4"/>
      <c r="AU8" s="4"/>
      <c r="AV8" s="4"/>
      <c r="AW8" s="4"/>
      <c r="AX8" s="4"/>
      <c r="AY8" s="4"/>
    </row>
    <row r="9" spans="1:54" ht="15" x14ac:dyDescent="0.25">
      <c r="A9" s="134">
        <f>YampaRiverInflow.TotalOutflow!A9</f>
        <v>43617</v>
      </c>
      <c r="B9" s="13"/>
      <c r="C9" s="13"/>
      <c r="D9" s="13">
        <v>-4.5209999999999999</v>
      </c>
      <c r="E9" s="126">
        <v>10.185</v>
      </c>
      <c r="F9" s="126">
        <v>8.9730000000000008</v>
      </c>
      <c r="G9" s="126">
        <v>-56.872</v>
      </c>
      <c r="H9" s="126">
        <v>29.183</v>
      </c>
      <c r="I9" s="126">
        <v>-2.262</v>
      </c>
      <c r="J9" s="126">
        <v>-2.2789999999999999</v>
      </c>
      <c r="K9" s="126">
        <v>1.631</v>
      </c>
      <c r="L9" s="126">
        <v>-6.1520000000000001</v>
      </c>
      <c r="M9" s="126">
        <v>-8.4760000000000009</v>
      </c>
      <c r="N9" s="126">
        <v>24.515999999999998</v>
      </c>
      <c r="O9" s="126">
        <v>4.5979999999999999</v>
      </c>
      <c r="P9" s="126">
        <v>13.497999999999999</v>
      </c>
      <c r="Q9" s="126">
        <v>-26.187000000000001</v>
      </c>
      <c r="R9" s="126">
        <v>-3.3490000000000002</v>
      </c>
      <c r="S9" s="126">
        <v>4.0839999999999996</v>
      </c>
      <c r="T9" s="126">
        <v>-11.676</v>
      </c>
      <c r="U9" s="126">
        <v>-4.1000000000000002E-2</v>
      </c>
      <c r="V9" s="126">
        <v>5.609</v>
      </c>
      <c r="W9" s="126">
        <v>-3.698</v>
      </c>
      <c r="X9" s="126">
        <v>-11.834</v>
      </c>
      <c r="Y9" s="126">
        <v>-9.2289999999999992</v>
      </c>
      <c r="Z9" s="126">
        <v>-8.5180000000000007</v>
      </c>
      <c r="AA9" s="126">
        <v>-26.905999999999999</v>
      </c>
      <c r="AB9" s="126">
        <v>-30.081</v>
      </c>
      <c r="AC9" s="126">
        <v>1.8560000000000001</v>
      </c>
      <c r="AD9" s="126">
        <v>-14.717000000000001</v>
      </c>
      <c r="AE9" s="126">
        <v>-14.012</v>
      </c>
      <c r="AF9" s="126">
        <v>-1.52</v>
      </c>
      <c r="AG9" s="126">
        <v>-16.565999999999999</v>
      </c>
      <c r="AH9" s="126">
        <v>-17.778869999999998</v>
      </c>
      <c r="AI9" s="127">
        <v>-8.3348700000000004</v>
      </c>
      <c r="AJ9" s="127">
        <v>-5.4185299999999996</v>
      </c>
      <c r="AK9" s="127">
        <v>-7.2006999999999994</v>
      </c>
      <c r="AL9" s="127">
        <v>-0.73851239867699991</v>
      </c>
      <c r="AM9" s="127">
        <v>3.31216528727</v>
      </c>
      <c r="AN9" s="4"/>
      <c r="AO9" s="4"/>
      <c r="AP9" s="4"/>
      <c r="AQ9" s="4"/>
      <c r="AR9" s="4"/>
      <c r="AS9" s="4"/>
      <c r="AT9" s="4"/>
      <c r="AU9" s="4"/>
      <c r="AV9" s="4"/>
      <c r="AW9" s="4"/>
      <c r="AX9" s="4"/>
      <c r="AY9" s="4"/>
    </row>
    <row r="10" spans="1:54" ht="15" x14ac:dyDescent="0.25">
      <c r="A10" s="134">
        <f>YampaRiverInflow.TotalOutflow!A10</f>
        <v>43647</v>
      </c>
      <c r="B10" s="13"/>
      <c r="C10" s="13"/>
      <c r="D10" s="13">
        <v>-3.2919999999999998</v>
      </c>
      <c r="E10" s="126">
        <v>9.4459999999999997</v>
      </c>
      <c r="F10" s="126">
        <v>7.9630000000000001</v>
      </c>
      <c r="G10" s="126">
        <v>79.977000000000004</v>
      </c>
      <c r="H10" s="126">
        <v>-11.765000000000001</v>
      </c>
      <c r="I10" s="126">
        <v>-10.845000000000001</v>
      </c>
      <c r="J10" s="126">
        <v>-4.5999999999999999E-2</v>
      </c>
      <c r="K10" s="126">
        <v>-5.7720000000000002</v>
      </c>
      <c r="L10" s="126">
        <v>-9.9499999999999993</v>
      </c>
      <c r="M10" s="126">
        <v>-11.750999999999999</v>
      </c>
      <c r="N10" s="126">
        <v>20.866</v>
      </c>
      <c r="O10" s="126">
        <v>1.85</v>
      </c>
      <c r="P10" s="126">
        <v>3.0960000000000001</v>
      </c>
      <c r="Q10" s="126">
        <v>-10.608000000000001</v>
      </c>
      <c r="R10" s="126">
        <v>-7.6440000000000001</v>
      </c>
      <c r="S10" s="126">
        <v>8.1270000000000007</v>
      </c>
      <c r="T10" s="126">
        <v>-11.493</v>
      </c>
      <c r="U10" s="126">
        <v>10.728</v>
      </c>
      <c r="V10" s="126">
        <v>8.7200000000000006</v>
      </c>
      <c r="W10" s="126">
        <v>-1.2669999999999999</v>
      </c>
      <c r="X10" s="126">
        <v>-11.347</v>
      </c>
      <c r="Y10" s="126">
        <v>-18.335999999999999</v>
      </c>
      <c r="Z10" s="126">
        <v>-2.9430000000000001</v>
      </c>
      <c r="AA10" s="126">
        <v>-31.49</v>
      </c>
      <c r="AB10" s="126">
        <v>-20.471</v>
      </c>
      <c r="AC10" s="126">
        <v>-11.896000000000001</v>
      </c>
      <c r="AD10" s="126">
        <v>-5.8959999999999999</v>
      </c>
      <c r="AE10" s="126">
        <v>-9.4190000000000005</v>
      </c>
      <c r="AF10" s="126">
        <v>-9.65</v>
      </c>
      <c r="AG10" s="126">
        <v>-13.497</v>
      </c>
      <c r="AH10" s="126">
        <v>-20.782049999999998</v>
      </c>
      <c r="AI10" s="127">
        <v>-5.3935699999999995</v>
      </c>
      <c r="AJ10" s="127">
        <v>-16.034389999999998</v>
      </c>
      <c r="AK10" s="127">
        <v>-7.2505600000000001</v>
      </c>
      <c r="AL10" s="127">
        <v>-12.2247933908</v>
      </c>
      <c r="AM10" s="127">
        <v>-1.1186446296900001</v>
      </c>
      <c r="AN10" s="4"/>
      <c r="AO10" s="4"/>
      <c r="AP10" s="4"/>
      <c r="AQ10" s="4"/>
      <c r="AR10" s="4"/>
      <c r="AS10" s="4"/>
      <c r="AT10" s="4"/>
      <c r="AU10" s="4"/>
      <c r="AV10" s="4"/>
      <c r="AW10" s="4"/>
      <c r="AX10" s="4"/>
      <c r="AY10" s="4"/>
    </row>
    <row r="11" spans="1:54" ht="15" x14ac:dyDescent="0.25">
      <c r="A11" s="134">
        <f>YampaRiverInflow.TotalOutflow!A11</f>
        <v>43678</v>
      </c>
      <c r="B11" s="13"/>
      <c r="C11" s="13"/>
      <c r="D11" s="13">
        <v>2.028</v>
      </c>
      <c r="E11" s="126">
        <v>5.1120000000000001</v>
      </c>
      <c r="F11" s="126">
        <v>10.664999999999999</v>
      </c>
      <c r="G11" s="126">
        <v>5.9720000000000004</v>
      </c>
      <c r="H11" s="126">
        <v>-4.8890000000000002</v>
      </c>
      <c r="I11" s="126">
        <v>-3.1019999999999999</v>
      </c>
      <c r="J11" s="126">
        <v>12.827999999999999</v>
      </c>
      <c r="K11" s="126">
        <v>-4.125</v>
      </c>
      <c r="L11" s="126">
        <v>-0.66400000000000003</v>
      </c>
      <c r="M11" s="126">
        <v>-1.9179999999999999</v>
      </c>
      <c r="N11" s="126">
        <v>27.553999999999998</v>
      </c>
      <c r="O11" s="126">
        <v>4.3259999999999996</v>
      </c>
      <c r="P11" s="126">
        <v>3.7869999999999999</v>
      </c>
      <c r="Q11" s="126">
        <v>-3.95</v>
      </c>
      <c r="R11" s="126">
        <v>-0.94599999999999995</v>
      </c>
      <c r="S11" s="126">
        <v>2.1970000000000001</v>
      </c>
      <c r="T11" s="126">
        <v>-4.3259999999999996</v>
      </c>
      <c r="U11" s="126">
        <v>-10.675000000000001</v>
      </c>
      <c r="V11" s="126">
        <v>1.804</v>
      </c>
      <c r="W11" s="126">
        <v>4.2789999999999999</v>
      </c>
      <c r="X11" s="126">
        <v>-12.226000000000001</v>
      </c>
      <c r="Y11" s="126">
        <v>-3.8130000000000002</v>
      </c>
      <c r="Z11" s="126">
        <v>-0.78500000000000003</v>
      </c>
      <c r="AA11" s="126">
        <v>-7.6040000000000001</v>
      </c>
      <c r="AB11" s="126">
        <v>-5.4119999999999999</v>
      </c>
      <c r="AC11" s="126">
        <v>-13.86</v>
      </c>
      <c r="AD11" s="126">
        <v>-14.737</v>
      </c>
      <c r="AE11" s="126">
        <v>-6.2569999999999997</v>
      </c>
      <c r="AF11" s="126">
        <v>-22.553999999999998</v>
      </c>
      <c r="AG11" s="126">
        <v>-2.4489999999999998</v>
      </c>
      <c r="AH11" s="126">
        <v>-15.135450000000001</v>
      </c>
      <c r="AI11" s="127">
        <v>2.9768400000000002</v>
      </c>
      <c r="AJ11" s="127">
        <v>5.9177799999999996</v>
      </c>
      <c r="AK11" s="127">
        <v>3.3304999999999998</v>
      </c>
      <c r="AL11" s="127">
        <v>10.5769677696</v>
      </c>
      <c r="AM11" s="127">
        <v>-6.3205289276000007</v>
      </c>
      <c r="AN11" s="4"/>
      <c r="AO11" s="4"/>
      <c r="AP11" s="4"/>
      <c r="AQ11" s="4"/>
      <c r="AR11" s="4"/>
      <c r="AS11" s="4"/>
      <c r="AT11" s="4"/>
      <c r="AU11" s="4"/>
      <c r="AV11" s="4"/>
      <c r="AW11" s="4"/>
      <c r="AX11" s="4"/>
      <c r="AY11" s="4"/>
    </row>
    <row r="12" spans="1:54" ht="15" x14ac:dyDescent="0.25">
      <c r="A12" s="134">
        <f>YampaRiverInflow.TotalOutflow!A12</f>
        <v>43709</v>
      </c>
      <c r="B12" s="13"/>
      <c r="C12" s="13"/>
      <c r="D12" s="13">
        <v>0.75</v>
      </c>
      <c r="E12" s="126">
        <v>12.664999999999999</v>
      </c>
      <c r="F12" s="126">
        <v>7.843</v>
      </c>
      <c r="G12" s="126">
        <v>21.111000000000001</v>
      </c>
      <c r="H12" s="126">
        <v>-9.8369999999999997</v>
      </c>
      <c r="I12" s="126">
        <v>10.523999999999999</v>
      </c>
      <c r="J12" s="126">
        <v>-8.4480000000000004</v>
      </c>
      <c r="K12" s="126">
        <v>-5.992</v>
      </c>
      <c r="L12" s="126">
        <v>7.3310000000000004</v>
      </c>
      <c r="M12" s="126">
        <v>-4.6890000000000001</v>
      </c>
      <c r="N12" s="126">
        <v>14.712999999999999</v>
      </c>
      <c r="O12" s="126">
        <v>2.484</v>
      </c>
      <c r="P12" s="126">
        <v>5.2409999999999997</v>
      </c>
      <c r="Q12" s="126">
        <v>-12.904</v>
      </c>
      <c r="R12" s="126">
        <v>8.5779999999999994</v>
      </c>
      <c r="S12" s="126">
        <v>15.861000000000001</v>
      </c>
      <c r="T12" s="126">
        <v>4.218</v>
      </c>
      <c r="U12" s="126">
        <v>2.15</v>
      </c>
      <c r="V12" s="126">
        <v>-6.8959999999999999</v>
      </c>
      <c r="W12" s="126">
        <v>-12.975</v>
      </c>
      <c r="X12" s="126">
        <v>-7.1189999999999998</v>
      </c>
      <c r="Y12" s="126">
        <v>-2.2879999999999998</v>
      </c>
      <c r="Z12" s="126">
        <v>-15.519</v>
      </c>
      <c r="AA12" s="126">
        <v>-21.178000000000001</v>
      </c>
      <c r="AB12" s="126">
        <v>-6.0739999999999998</v>
      </c>
      <c r="AC12" s="126">
        <v>-3.6960000000000002</v>
      </c>
      <c r="AD12" s="126">
        <v>0.23</v>
      </c>
      <c r="AE12" s="126">
        <v>-2.0470000000000002</v>
      </c>
      <c r="AF12" s="126">
        <v>-1.55</v>
      </c>
      <c r="AG12" s="126">
        <v>8.7729999999999997</v>
      </c>
      <c r="AH12" s="126">
        <v>-8.4957199999999986</v>
      </c>
      <c r="AI12" s="127">
        <v>10.460270000000001</v>
      </c>
      <c r="AJ12" s="127">
        <v>-5.7617600000000007</v>
      </c>
      <c r="AK12" s="127">
        <v>-2.9507099999999999</v>
      </c>
      <c r="AL12" s="127">
        <v>5.5732644647899994</v>
      </c>
      <c r="AM12" s="127">
        <v>7.3737107418200001</v>
      </c>
      <c r="AN12" s="4"/>
      <c r="AO12" s="4"/>
      <c r="AP12" s="4"/>
      <c r="AQ12" s="4"/>
      <c r="AR12" s="4"/>
      <c r="AS12" s="4"/>
      <c r="AT12" s="4"/>
      <c r="AU12" s="4"/>
      <c r="AV12" s="4"/>
      <c r="AW12" s="4"/>
      <c r="AX12" s="4"/>
      <c r="AY12" s="4"/>
    </row>
    <row r="13" spans="1:54" ht="15" x14ac:dyDescent="0.25">
      <c r="A13" s="134">
        <f>YampaRiverInflow.TotalOutflow!A13</f>
        <v>43739</v>
      </c>
      <c r="B13" s="13"/>
      <c r="C13" s="13"/>
      <c r="D13" s="13">
        <v>5.944</v>
      </c>
      <c r="E13" s="126">
        <v>14.252000000000001</v>
      </c>
      <c r="F13" s="126">
        <v>9.3710000000000004</v>
      </c>
      <c r="G13" s="126">
        <v>15.488</v>
      </c>
      <c r="H13" s="126">
        <v>-6.1580000000000004</v>
      </c>
      <c r="I13" s="126">
        <v>3.9750000000000001</v>
      </c>
      <c r="J13" s="126">
        <v>-1.39</v>
      </c>
      <c r="K13" s="126">
        <v>1.2050000000000001</v>
      </c>
      <c r="L13" s="126">
        <v>5.649</v>
      </c>
      <c r="M13" s="126">
        <v>-0.52300000000000002</v>
      </c>
      <c r="N13" s="126">
        <v>14.474</v>
      </c>
      <c r="O13" s="126">
        <v>4.5730000000000004</v>
      </c>
      <c r="P13" s="126">
        <v>16.068000000000001</v>
      </c>
      <c r="Q13" s="126">
        <v>-0.16700000000000001</v>
      </c>
      <c r="R13" s="126">
        <v>3.9340000000000002</v>
      </c>
      <c r="S13" s="126">
        <v>-8.1950000000000003</v>
      </c>
      <c r="T13" s="126">
        <v>1.153</v>
      </c>
      <c r="U13" s="126">
        <v>4.8550000000000004</v>
      </c>
      <c r="V13" s="126">
        <v>-2.7719999999999998</v>
      </c>
      <c r="W13" s="126">
        <v>10.111000000000001</v>
      </c>
      <c r="X13" s="126">
        <v>-7.88</v>
      </c>
      <c r="Y13" s="126">
        <v>4.2610000000000001</v>
      </c>
      <c r="Z13" s="126">
        <v>-9.0299999999999994</v>
      </c>
      <c r="AA13" s="126">
        <v>-19.219000000000001</v>
      </c>
      <c r="AB13" s="126">
        <v>-22.152000000000001</v>
      </c>
      <c r="AC13" s="126">
        <v>1.0089999999999999</v>
      </c>
      <c r="AD13" s="126">
        <v>-7.5469999999999997</v>
      </c>
      <c r="AE13" s="126">
        <v>3.0539999999999998</v>
      </c>
      <c r="AF13" s="126">
        <v>-0.55300000000000005</v>
      </c>
      <c r="AG13" s="126">
        <v>-10.613</v>
      </c>
      <c r="AH13" s="126">
        <v>-11.085850000000001</v>
      </c>
      <c r="AI13" s="127">
        <v>5.77902</v>
      </c>
      <c r="AJ13" s="127">
        <v>-2.5799099999999999</v>
      </c>
      <c r="AK13" s="127">
        <v>11.36007</v>
      </c>
      <c r="AL13" s="127">
        <v>13.2843884321</v>
      </c>
      <c r="AM13" s="127">
        <v>-7.7399921552699995</v>
      </c>
      <c r="AN13" s="4"/>
      <c r="AO13" s="4"/>
      <c r="AP13" s="4"/>
      <c r="AQ13" s="4"/>
      <c r="AR13" s="4"/>
      <c r="AS13" s="4"/>
      <c r="AT13" s="4"/>
      <c r="AU13" s="4"/>
      <c r="AV13" s="4"/>
      <c r="AW13" s="4"/>
      <c r="AX13" s="4"/>
      <c r="AY13" s="4"/>
    </row>
    <row r="14" spans="1:54" ht="15" x14ac:dyDescent="0.25">
      <c r="A14" s="134">
        <f>YampaRiverInflow.TotalOutflow!A14</f>
        <v>43770</v>
      </c>
      <c r="B14" s="13"/>
      <c r="C14" s="13"/>
      <c r="D14" s="13">
        <v>6.4560000000000004</v>
      </c>
      <c r="E14" s="126">
        <v>10.364000000000001</v>
      </c>
      <c r="F14" s="126">
        <v>11.958</v>
      </c>
      <c r="G14" s="126">
        <v>26.683</v>
      </c>
      <c r="H14" s="126">
        <v>-13.926</v>
      </c>
      <c r="I14" s="126">
        <v>-7.468</v>
      </c>
      <c r="J14" s="126">
        <v>-28.899000000000001</v>
      </c>
      <c r="K14" s="126">
        <v>2.085</v>
      </c>
      <c r="L14" s="126">
        <v>8.407</v>
      </c>
      <c r="M14" s="126">
        <v>-0.58899999999999997</v>
      </c>
      <c r="N14" s="126">
        <v>22.443999999999999</v>
      </c>
      <c r="O14" s="126">
        <v>6.7830000000000004</v>
      </c>
      <c r="P14" s="126">
        <v>12.221</v>
      </c>
      <c r="Q14" s="126">
        <v>-13.337999999999999</v>
      </c>
      <c r="R14" s="126">
        <v>4.8029999999999999</v>
      </c>
      <c r="S14" s="126">
        <v>7.5140000000000002</v>
      </c>
      <c r="T14" s="126">
        <v>2.7349999999999999</v>
      </c>
      <c r="U14" s="126">
        <v>6.601</v>
      </c>
      <c r="V14" s="126">
        <v>0.97699999999999998</v>
      </c>
      <c r="W14" s="126">
        <v>8.3629999999999995</v>
      </c>
      <c r="X14" s="126">
        <v>1.911</v>
      </c>
      <c r="Y14" s="126">
        <v>-3.2410000000000001</v>
      </c>
      <c r="Z14" s="126">
        <v>2.9350000000000001</v>
      </c>
      <c r="AA14" s="126">
        <v>-7.6369999999999996</v>
      </c>
      <c r="AB14" s="126">
        <v>3.4329999999999998</v>
      </c>
      <c r="AC14" s="126">
        <v>5.0679999999999996</v>
      </c>
      <c r="AD14" s="126">
        <v>-2.4470000000000001</v>
      </c>
      <c r="AE14" s="126">
        <v>9.4309999999999992</v>
      </c>
      <c r="AF14" s="126">
        <v>-7.2889999999999997</v>
      </c>
      <c r="AG14" s="126">
        <v>-3.6389999999999998</v>
      </c>
      <c r="AH14" s="126">
        <v>0.89403999999999995</v>
      </c>
      <c r="AI14" s="127">
        <v>10.06827</v>
      </c>
      <c r="AJ14" s="127">
        <v>6.3182299999999998</v>
      </c>
      <c r="AK14" s="127">
        <v>14.429110000000001</v>
      </c>
      <c r="AL14" s="127">
        <v>13.142818181799999</v>
      </c>
      <c r="AM14" s="127">
        <v>-3.7337908998399998</v>
      </c>
      <c r="AN14" s="4"/>
      <c r="AO14" s="4"/>
      <c r="AP14" s="4"/>
      <c r="AQ14" s="4"/>
      <c r="AR14" s="4"/>
      <c r="AS14" s="4"/>
      <c r="AT14" s="4"/>
      <c r="AU14" s="4"/>
      <c r="AV14" s="4"/>
      <c r="AW14" s="4"/>
      <c r="AX14" s="4"/>
      <c r="AY14" s="4"/>
    </row>
    <row r="15" spans="1:54" ht="15" x14ac:dyDescent="0.25">
      <c r="A15" s="134">
        <f>YampaRiverInflow.TotalOutflow!A15</f>
        <v>43800</v>
      </c>
      <c r="B15" s="13"/>
      <c r="C15" s="13"/>
      <c r="D15" s="13">
        <v>9.0839999999999996</v>
      </c>
      <c r="E15" s="126">
        <v>17.004000000000001</v>
      </c>
      <c r="F15" s="126">
        <v>9.5869999999999997</v>
      </c>
      <c r="G15" s="126">
        <v>0.30399999999999999</v>
      </c>
      <c r="H15" s="126">
        <v>-3.339</v>
      </c>
      <c r="I15" s="126">
        <v>-11.507999999999999</v>
      </c>
      <c r="J15" s="126">
        <v>-10.381</v>
      </c>
      <c r="K15" s="126">
        <v>5.13</v>
      </c>
      <c r="L15" s="126">
        <v>6.2859999999999996</v>
      </c>
      <c r="M15" s="126">
        <v>3.5110000000000001</v>
      </c>
      <c r="N15" s="126">
        <v>17.72</v>
      </c>
      <c r="O15" s="126">
        <v>8.3699999999999992</v>
      </c>
      <c r="P15" s="126">
        <v>26.24</v>
      </c>
      <c r="Q15" s="126">
        <v>9.7059999999999995</v>
      </c>
      <c r="R15" s="126">
        <v>15.848000000000001</v>
      </c>
      <c r="S15" s="126">
        <v>94.941000000000003</v>
      </c>
      <c r="T15" s="126">
        <v>-1.6679999999999999</v>
      </c>
      <c r="U15" s="126">
        <v>27.11</v>
      </c>
      <c r="V15" s="126">
        <v>15.473000000000001</v>
      </c>
      <c r="W15" s="126">
        <v>23.396999999999998</v>
      </c>
      <c r="X15" s="126">
        <v>-21.466999999999999</v>
      </c>
      <c r="Y15" s="126">
        <v>-1.9690000000000001</v>
      </c>
      <c r="Z15" s="126">
        <v>6.1689999999999996</v>
      </c>
      <c r="AA15" s="126">
        <v>-8.734</v>
      </c>
      <c r="AB15" s="126">
        <v>2.1890000000000001</v>
      </c>
      <c r="AC15" s="126">
        <v>6.22</v>
      </c>
      <c r="AD15" s="126">
        <v>-1.919</v>
      </c>
      <c r="AE15" s="126">
        <v>-0.40100000000000002</v>
      </c>
      <c r="AF15" s="126">
        <v>-10.759</v>
      </c>
      <c r="AG15" s="126">
        <v>-7.3310000000000004</v>
      </c>
      <c r="AH15" s="126">
        <v>7.5781999999999998</v>
      </c>
      <c r="AI15" s="127">
        <v>10.29767</v>
      </c>
      <c r="AJ15" s="127">
        <v>-5.8699700000000004</v>
      </c>
      <c r="AK15" s="127">
        <v>24.633080000000003</v>
      </c>
      <c r="AL15" s="127">
        <v>23.363190082799999</v>
      </c>
      <c r="AM15" s="127">
        <v>-4.4305979113900005</v>
      </c>
      <c r="AN15" s="4"/>
      <c r="AO15" s="4"/>
      <c r="AP15" s="4"/>
      <c r="AQ15" s="4"/>
      <c r="AR15" s="4"/>
      <c r="AS15" s="4"/>
      <c r="AT15" s="4"/>
      <c r="AU15" s="4"/>
      <c r="AV15" s="4"/>
      <c r="AW15" s="4"/>
      <c r="AX15" s="4"/>
      <c r="AY15" s="4"/>
    </row>
    <row r="16" spans="1:54" ht="15" x14ac:dyDescent="0.25">
      <c r="A16" s="134">
        <f>YampaRiverInflow.TotalOutflow!A16</f>
        <v>43831</v>
      </c>
      <c r="B16" s="13"/>
      <c r="C16" s="13"/>
      <c r="D16" s="13">
        <v>1.262</v>
      </c>
      <c r="E16" s="126">
        <v>20.103999999999999</v>
      </c>
      <c r="F16" s="126">
        <v>1.06</v>
      </c>
      <c r="G16" s="126">
        <v>-6.7050000000000001</v>
      </c>
      <c r="H16" s="126">
        <v>5.38</v>
      </c>
      <c r="I16" s="126">
        <v>6.5129999999999999</v>
      </c>
      <c r="J16" s="126">
        <v>-4.4320000000000004</v>
      </c>
      <c r="K16" s="126">
        <v>5.085</v>
      </c>
      <c r="L16" s="126">
        <v>4.3979999999999997</v>
      </c>
      <c r="M16" s="126">
        <v>1.542</v>
      </c>
      <c r="N16" s="126">
        <v>7.4649999999999999</v>
      </c>
      <c r="O16" s="126">
        <v>6.9909999999999997</v>
      </c>
      <c r="P16" s="126">
        <v>-30.036999999999999</v>
      </c>
      <c r="Q16" s="126">
        <v>0.34799999999999998</v>
      </c>
      <c r="R16" s="126">
        <v>8.1069999999999993</v>
      </c>
      <c r="S16" s="126">
        <v>-4.0170000000000003</v>
      </c>
      <c r="T16" s="126">
        <v>-0.42499999999999999</v>
      </c>
      <c r="U16" s="126">
        <v>-9.2249999999999996</v>
      </c>
      <c r="V16" s="126">
        <v>16.908000000000001</v>
      </c>
      <c r="W16" s="126">
        <v>1.482</v>
      </c>
      <c r="X16" s="126">
        <v>-11.156000000000001</v>
      </c>
      <c r="Y16" s="126">
        <v>-10.212999999999999</v>
      </c>
      <c r="Z16" s="126">
        <v>-20.742999999999999</v>
      </c>
      <c r="AA16" s="126">
        <v>-9.2750000000000004</v>
      </c>
      <c r="AB16" s="126">
        <v>-13.997999999999999</v>
      </c>
      <c r="AC16" s="126">
        <v>-0.47799999999999998</v>
      </c>
      <c r="AD16" s="126">
        <v>-2.403</v>
      </c>
      <c r="AE16" s="126">
        <v>3.4119999999999999</v>
      </c>
      <c r="AF16" s="126">
        <v>-10.265000000000001</v>
      </c>
      <c r="AG16" s="126">
        <v>17.93282</v>
      </c>
      <c r="AH16" s="126">
        <v>-2.55436</v>
      </c>
      <c r="AI16" s="127">
        <v>-2.7433800000000002</v>
      </c>
      <c r="AJ16" s="127">
        <v>-21.323439999999998</v>
      </c>
      <c r="AK16" s="127">
        <v>2.6227190070699997</v>
      </c>
      <c r="AL16" s="127">
        <v>1.4601900836399999</v>
      </c>
      <c r="AM16" s="127">
        <v>18.143000000000001</v>
      </c>
      <c r="AN16" s="4"/>
      <c r="AO16" s="4"/>
      <c r="AP16" s="4"/>
      <c r="AQ16" s="4"/>
      <c r="AR16" s="4"/>
      <c r="AS16" s="4"/>
      <c r="AT16" s="4"/>
      <c r="AU16" s="4"/>
      <c r="AV16" s="4"/>
      <c r="AW16" s="4"/>
      <c r="AX16" s="4"/>
      <c r="AY16" s="4"/>
    </row>
    <row r="17" spans="1:51" ht="15" x14ac:dyDescent="0.25">
      <c r="A17" s="134">
        <f>YampaRiverInflow.TotalOutflow!A17</f>
        <v>43862</v>
      </c>
      <c r="B17" s="13"/>
      <c r="C17" s="13"/>
      <c r="D17" s="13">
        <v>-1.026</v>
      </c>
      <c r="E17" s="126">
        <v>17.045999999999999</v>
      </c>
      <c r="F17" s="126">
        <v>28.591000000000001</v>
      </c>
      <c r="G17" s="126">
        <v>33.414000000000001</v>
      </c>
      <c r="H17" s="126">
        <v>22.41</v>
      </c>
      <c r="I17" s="126">
        <v>32.200000000000003</v>
      </c>
      <c r="J17" s="126">
        <v>-3.0870000000000002</v>
      </c>
      <c r="K17" s="126">
        <v>5.883</v>
      </c>
      <c r="L17" s="126">
        <v>-0.33700000000000002</v>
      </c>
      <c r="M17" s="126">
        <v>5.5730000000000004</v>
      </c>
      <c r="N17" s="126">
        <v>9.9540000000000006</v>
      </c>
      <c r="O17" s="126">
        <v>4.1059999999999999</v>
      </c>
      <c r="P17" s="126">
        <v>-45.491</v>
      </c>
      <c r="Q17" s="126">
        <v>-8.9390000000000001</v>
      </c>
      <c r="R17" s="126">
        <v>14.935</v>
      </c>
      <c r="S17" s="126">
        <v>-2.7170000000000001</v>
      </c>
      <c r="T17" s="126">
        <v>1.121</v>
      </c>
      <c r="U17" s="126">
        <v>-12.965</v>
      </c>
      <c r="V17" s="126">
        <v>0.91800000000000004</v>
      </c>
      <c r="W17" s="126">
        <v>1.9139999999999999</v>
      </c>
      <c r="X17" s="126">
        <v>-9.2040000000000006</v>
      </c>
      <c r="Y17" s="126">
        <v>-8.66</v>
      </c>
      <c r="Z17" s="126">
        <v>-7.7130000000000001</v>
      </c>
      <c r="AA17" s="126">
        <v>-7.8449999999999998</v>
      </c>
      <c r="AB17" s="126">
        <v>-18.251999999999999</v>
      </c>
      <c r="AC17" s="126">
        <v>-3.117</v>
      </c>
      <c r="AD17" s="126">
        <v>-7.3280000000000003</v>
      </c>
      <c r="AE17" s="126">
        <v>1.02</v>
      </c>
      <c r="AF17" s="126">
        <v>-14.303000000000001</v>
      </c>
      <c r="AG17" s="126">
        <v>-13.95496</v>
      </c>
      <c r="AH17" s="126">
        <v>-11.963200000000001</v>
      </c>
      <c r="AI17" s="127">
        <v>-5.2006099999999993</v>
      </c>
      <c r="AJ17" s="127">
        <v>-1.8404100000000001</v>
      </c>
      <c r="AK17" s="127">
        <v>4.1879586768900001</v>
      </c>
      <c r="AL17" s="127">
        <v>8.4784876017200013</v>
      </c>
      <c r="AM17" s="127">
        <v>14.496</v>
      </c>
      <c r="AN17" s="4"/>
      <c r="AO17" s="4"/>
      <c r="AP17" s="4"/>
      <c r="AQ17" s="4"/>
      <c r="AR17" s="4"/>
      <c r="AS17" s="4"/>
      <c r="AT17" s="4"/>
      <c r="AU17" s="4"/>
      <c r="AV17" s="4"/>
      <c r="AW17" s="4"/>
      <c r="AX17" s="4"/>
      <c r="AY17" s="4"/>
    </row>
    <row r="18" spans="1:51" ht="15" x14ac:dyDescent="0.25">
      <c r="A18" s="134">
        <f>YampaRiverInflow.TotalOutflow!A18</f>
        <v>43891</v>
      </c>
      <c r="B18" s="13"/>
      <c r="C18" s="13"/>
      <c r="D18" s="13">
        <v>-7.3840000000000003</v>
      </c>
      <c r="E18" s="126">
        <v>6.1710000000000003</v>
      </c>
      <c r="F18" s="126">
        <v>11.651999999999999</v>
      </c>
      <c r="G18" s="126">
        <v>31.146000000000001</v>
      </c>
      <c r="H18" s="126">
        <v>5.4130000000000003</v>
      </c>
      <c r="I18" s="126">
        <v>22.428000000000001</v>
      </c>
      <c r="J18" s="126">
        <v>-10.952999999999999</v>
      </c>
      <c r="K18" s="126">
        <v>-3.7189999999999999</v>
      </c>
      <c r="L18" s="126">
        <v>-8.3870000000000005</v>
      </c>
      <c r="M18" s="126">
        <v>14.401999999999999</v>
      </c>
      <c r="N18" s="126">
        <v>2.5150000000000001</v>
      </c>
      <c r="O18" s="126">
        <v>-1.482</v>
      </c>
      <c r="P18" s="126">
        <v>-85.617000000000004</v>
      </c>
      <c r="Q18" s="126">
        <v>-18.977</v>
      </c>
      <c r="R18" s="126">
        <v>-3.0750000000000002</v>
      </c>
      <c r="S18" s="126">
        <v>33.225999999999999</v>
      </c>
      <c r="T18" s="126">
        <v>11.038</v>
      </c>
      <c r="U18" s="126">
        <v>4.673</v>
      </c>
      <c r="V18" s="126">
        <v>4.1000000000000002E-2</v>
      </c>
      <c r="W18" s="126">
        <v>8.1969999999999992</v>
      </c>
      <c r="X18" s="126">
        <v>5.577</v>
      </c>
      <c r="Y18" s="126">
        <v>-5.0199999999999996</v>
      </c>
      <c r="Z18" s="126">
        <v>-3.68</v>
      </c>
      <c r="AA18" s="126">
        <v>-25.69</v>
      </c>
      <c r="AB18" s="126">
        <v>16.045999999999999</v>
      </c>
      <c r="AC18" s="126">
        <v>-10.304</v>
      </c>
      <c r="AD18" s="126">
        <v>-11.891999999999999</v>
      </c>
      <c r="AE18" s="126">
        <v>0.318</v>
      </c>
      <c r="AF18" s="126">
        <v>-9.7430000000000003</v>
      </c>
      <c r="AG18" s="126">
        <v>-12.145200000000001</v>
      </c>
      <c r="AH18" s="126">
        <v>-6.3741000000000003</v>
      </c>
      <c r="AI18" s="127">
        <v>-11.246979999999999</v>
      </c>
      <c r="AJ18" s="127">
        <v>-5.8244099999999994</v>
      </c>
      <c r="AK18" s="127">
        <v>-14.067462812699999</v>
      </c>
      <c r="AL18" s="127">
        <v>-0.28571900964999997</v>
      </c>
      <c r="AM18" s="127">
        <v>8.0129999999999999</v>
      </c>
      <c r="AN18" s="4"/>
      <c r="AO18" s="4"/>
      <c r="AP18" s="4"/>
      <c r="AQ18" s="4"/>
      <c r="AR18" s="4"/>
      <c r="AS18" s="4"/>
      <c r="AT18" s="4"/>
      <c r="AU18" s="4"/>
      <c r="AV18" s="4"/>
      <c r="AW18" s="4"/>
      <c r="AX18" s="4"/>
      <c r="AY18" s="4"/>
    </row>
    <row r="19" spans="1:51" ht="15" x14ac:dyDescent="0.25">
      <c r="A19" s="134">
        <f>YampaRiverInflow.TotalOutflow!A19</f>
        <v>43922</v>
      </c>
      <c r="B19" s="13"/>
      <c r="C19" s="13"/>
      <c r="D19" s="13">
        <v>-3.72</v>
      </c>
      <c r="E19" s="126">
        <v>7.52</v>
      </c>
      <c r="F19" s="126">
        <v>-11.246</v>
      </c>
      <c r="G19" s="126">
        <v>4.5250000000000004</v>
      </c>
      <c r="H19" s="126">
        <v>-15.333</v>
      </c>
      <c r="I19" s="126">
        <v>18.954000000000001</v>
      </c>
      <c r="J19" s="126">
        <v>-3.2869999999999999</v>
      </c>
      <c r="K19" s="126">
        <v>-15.096</v>
      </c>
      <c r="L19" s="126">
        <v>0.37</v>
      </c>
      <c r="M19" s="126">
        <v>14.292</v>
      </c>
      <c r="N19" s="126">
        <v>5.7640000000000002</v>
      </c>
      <c r="O19" s="126">
        <v>12.843999999999999</v>
      </c>
      <c r="P19" s="126">
        <v>-51.061999999999998</v>
      </c>
      <c r="Q19" s="126">
        <v>-15.113</v>
      </c>
      <c r="R19" s="126">
        <v>-4.2430000000000003</v>
      </c>
      <c r="S19" s="126">
        <v>-7.5759999999999996</v>
      </c>
      <c r="T19" s="126">
        <v>15.396000000000001</v>
      </c>
      <c r="U19" s="126">
        <v>39.173999999999999</v>
      </c>
      <c r="V19" s="126">
        <v>-0.41699999999999998</v>
      </c>
      <c r="W19" s="126">
        <v>-3.9380000000000002</v>
      </c>
      <c r="X19" s="126">
        <v>0.93100000000000005</v>
      </c>
      <c r="Y19" s="126">
        <v>-11.872999999999999</v>
      </c>
      <c r="Z19" s="126">
        <v>-13.384</v>
      </c>
      <c r="AA19" s="126">
        <v>-6.9089999999999998</v>
      </c>
      <c r="AB19" s="126">
        <v>4.298</v>
      </c>
      <c r="AC19" s="126">
        <v>-1.605</v>
      </c>
      <c r="AD19" s="126">
        <v>-3.3879999999999999</v>
      </c>
      <c r="AE19" s="126">
        <v>-8.2620000000000005</v>
      </c>
      <c r="AF19" s="126">
        <v>-14.076000000000001</v>
      </c>
      <c r="AG19" s="126">
        <v>-15.64438</v>
      </c>
      <c r="AH19" s="126">
        <v>-20.393439999999998</v>
      </c>
      <c r="AI19" s="127">
        <v>-12.259069999999999</v>
      </c>
      <c r="AJ19" s="127">
        <v>-6.0398699999999996</v>
      </c>
      <c r="AK19" s="127">
        <v>14.1864628099</v>
      </c>
      <c r="AL19" s="127">
        <v>-8.4453140515699996</v>
      </c>
      <c r="AM19" s="127">
        <v>13.148999999999999</v>
      </c>
      <c r="AN19" s="4"/>
      <c r="AO19" s="4"/>
      <c r="AP19" s="4"/>
      <c r="AQ19" s="4"/>
      <c r="AR19" s="4"/>
      <c r="AS19" s="4"/>
      <c r="AT19" s="4"/>
      <c r="AU19" s="4"/>
      <c r="AV19" s="4"/>
      <c r="AW19" s="4"/>
      <c r="AX19" s="4"/>
      <c r="AY19" s="4"/>
    </row>
    <row r="20" spans="1:51" ht="15" x14ac:dyDescent="0.25">
      <c r="A20" s="134">
        <f>YampaRiverInflow.TotalOutflow!A20</f>
        <v>43952</v>
      </c>
      <c r="B20" s="13"/>
      <c r="C20" s="13"/>
      <c r="D20" s="13">
        <v>3.863</v>
      </c>
      <c r="E20" s="126">
        <v>12.454000000000001</v>
      </c>
      <c r="F20" s="126">
        <v>4.819</v>
      </c>
      <c r="G20" s="126">
        <v>26.466999999999999</v>
      </c>
      <c r="H20" s="126">
        <v>-2.0129999999999999</v>
      </c>
      <c r="I20" s="126">
        <v>-11.66</v>
      </c>
      <c r="J20" s="126">
        <v>0.27800000000000002</v>
      </c>
      <c r="K20" s="126">
        <v>-5.2439999999999998</v>
      </c>
      <c r="L20" s="126">
        <v>-3.9220000000000002</v>
      </c>
      <c r="M20" s="126">
        <v>17</v>
      </c>
      <c r="N20" s="126">
        <v>7.5990000000000002</v>
      </c>
      <c r="O20" s="126">
        <v>4.7030000000000003</v>
      </c>
      <c r="P20" s="126">
        <v>-61.749000000000002</v>
      </c>
      <c r="Q20" s="126">
        <v>-4.7960000000000003</v>
      </c>
      <c r="R20" s="126">
        <v>-13.974</v>
      </c>
      <c r="S20" s="126">
        <v>-8.2089999999999996</v>
      </c>
      <c r="T20" s="126">
        <v>11.73</v>
      </c>
      <c r="U20" s="126">
        <v>21.998999999999999</v>
      </c>
      <c r="V20" s="126">
        <v>0.111</v>
      </c>
      <c r="W20" s="126">
        <v>-14.868</v>
      </c>
      <c r="X20" s="126">
        <v>-7.181</v>
      </c>
      <c r="Y20" s="126">
        <v>-5.67</v>
      </c>
      <c r="Z20" s="126">
        <v>-33.700000000000003</v>
      </c>
      <c r="AA20" s="126">
        <v>-4.7220000000000004</v>
      </c>
      <c r="AB20" s="126">
        <v>-17.382000000000001</v>
      </c>
      <c r="AC20" s="126">
        <v>-33.279000000000003</v>
      </c>
      <c r="AD20" s="126">
        <v>-5.4210000000000003</v>
      </c>
      <c r="AE20" s="126">
        <v>-5.2460000000000004</v>
      </c>
      <c r="AF20" s="126">
        <v>3.149</v>
      </c>
      <c r="AG20" s="126">
        <v>-9.5569299999999995</v>
      </c>
      <c r="AH20" s="126">
        <v>4.5381899999999993</v>
      </c>
      <c r="AI20" s="127">
        <v>2.7454499999999999</v>
      </c>
      <c r="AJ20" s="127">
        <v>4.5651899999999994</v>
      </c>
      <c r="AK20" s="127">
        <v>0.109545453554</v>
      </c>
      <c r="AL20" s="127">
        <v>8.5840991759299996</v>
      </c>
      <c r="AM20" s="127">
        <v>15.768000000000001</v>
      </c>
      <c r="AN20" s="4"/>
      <c r="AO20" s="4"/>
      <c r="AP20" s="4"/>
      <c r="AQ20" s="4"/>
      <c r="AR20" s="4"/>
      <c r="AS20" s="4"/>
      <c r="AT20" s="4"/>
      <c r="AU20" s="4"/>
      <c r="AV20" s="4"/>
      <c r="AW20" s="4"/>
      <c r="AX20" s="4"/>
      <c r="AY20" s="4"/>
    </row>
    <row r="21" spans="1:51" ht="15" x14ac:dyDescent="0.25">
      <c r="A21" s="134">
        <f>YampaRiverInflow.TotalOutflow!A21</f>
        <v>43983</v>
      </c>
      <c r="B21" s="13"/>
      <c r="C21" s="13"/>
      <c r="D21" s="13">
        <v>-4.5209999999999999</v>
      </c>
      <c r="E21" s="126">
        <v>8.9730000000000008</v>
      </c>
      <c r="F21" s="126">
        <v>-56.872</v>
      </c>
      <c r="G21" s="126">
        <v>29.183</v>
      </c>
      <c r="H21" s="126">
        <v>-2.262</v>
      </c>
      <c r="I21" s="126">
        <v>-2.2789999999999999</v>
      </c>
      <c r="J21" s="126">
        <v>1.631</v>
      </c>
      <c r="K21" s="126">
        <v>-6.1520000000000001</v>
      </c>
      <c r="L21" s="126">
        <v>-8.4760000000000009</v>
      </c>
      <c r="M21" s="126">
        <v>24.515999999999998</v>
      </c>
      <c r="N21" s="126">
        <v>4.5979999999999999</v>
      </c>
      <c r="O21" s="126">
        <v>13.497999999999999</v>
      </c>
      <c r="P21" s="126">
        <v>-26.187000000000001</v>
      </c>
      <c r="Q21" s="126">
        <v>-3.3490000000000002</v>
      </c>
      <c r="R21" s="126">
        <v>4.0839999999999996</v>
      </c>
      <c r="S21" s="126">
        <v>-11.676</v>
      </c>
      <c r="T21" s="126">
        <v>-4.1000000000000002E-2</v>
      </c>
      <c r="U21" s="126">
        <v>5.609</v>
      </c>
      <c r="V21" s="126">
        <v>-3.698</v>
      </c>
      <c r="W21" s="126">
        <v>-11.834</v>
      </c>
      <c r="X21" s="126">
        <v>-9.2289999999999992</v>
      </c>
      <c r="Y21" s="126">
        <v>-8.5180000000000007</v>
      </c>
      <c r="Z21" s="126">
        <v>-26.905999999999999</v>
      </c>
      <c r="AA21" s="126">
        <v>-30.081</v>
      </c>
      <c r="AB21" s="126">
        <v>1.8560000000000001</v>
      </c>
      <c r="AC21" s="126">
        <v>-14.717000000000001</v>
      </c>
      <c r="AD21" s="126">
        <v>-14.012</v>
      </c>
      <c r="AE21" s="126">
        <v>-1.52</v>
      </c>
      <c r="AF21" s="126">
        <v>-16.565999999999999</v>
      </c>
      <c r="AG21" s="126">
        <v>-17.778869999999998</v>
      </c>
      <c r="AH21" s="126">
        <v>-8.3348700000000004</v>
      </c>
      <c r="AI21" s="127">
        <v>-5.4185299999999996</v>
      </c>
      <c r="AJ21" s="127">
        <v>-7.2006999999999994</v>
      </c>
      <c r="AK21" s="127">
        <v>-0.73851239867699991</v>
      </c>
      <c r="AL21" s="127">
        <v>3.31216528727</v>
      </c>
      <c r="AM21" s="127">
        <v>10.185</v>
      </c>
      <c r="AN21" s="4"/>
      <c r="AO21" s="4"/>
      <c r="AP21" s="4"/>
      <c r="AQ21" s="4"/>
      <c r="AR21" s="4"/>
      <c r="AS21" s="4"/>
      <c r="AT21" s="4"/>
      <c r="AU21" s="4"/>
      <c r="AV21" s="4"/>
      <c r="AW21" s="4"/>
      <c r="AX21" s="4"/>
      <c r="AY21" s="4"/>
    </row>
    <row r="22" spans="1:51" ht="15" x14ac:dyDescent="0.25">
      <c r="A22" s="134">
        <f>YampaRiverInflow.TotalOutflow!A22</f>
        <v>44013</v>
      </c>
      <c r="B22" s="13"/>
      <c r="C22" s="13"/>
      <c r="D22" s="13">
        <v>-3.2919999999999998</v>
      </c>
      <c r="E22" s="126">
        <v>7.9630000000000001</v>
      </c>
      <c r="F22" s="126">
        <v>79.977000000000004</v>
      </c>
      <c r="G22" s="126">
        <v>-11.765000000000001</v>
      </c>
      <c r="H22" s="126">
        <v>-10.845000000000001</v>
      </c>
      <c r="I22" s="126">
        <v>-4.5999999999999999E-2</v>
      </c>
      <c r="J22" s="126">
        <v>-5.7720000000000002</v>
      </c>
      <c r="K22" s="126">
        <v>-9.9499999999999993</v>
      </c>
      <c r="L22" s="126">
        <v>-11.750999999999999</v>
      </c>
      <c r="M22" s="126">
        <v>20.866</v>
      </c>
      <c r="N22" s="126">
        <v>1.85</v>
      </c>
      <c r="O22" s="126">
        <v>3.0960000000000001</v>
      </c>
      <c r="P22" s="126">
        <v>-10.608000000000001</v>
      </c>
      <c r="Q22" s="126">
        <v>-7.6440000000000001</v>
      </c>
      <c r="R22" s="126">
        <v>8.1270000000000007</v>
      </c>
      <c r="S22" s="126">
        <v>-11.493</v>
      </c>
      <c r="T22" s="126">
        <v>10.728</v>
      </c>
      <c r="U22" s="126">
        <v>8.7200000000000006</v>
      </c>
      <c r="V22" s="126">
        <v>-1.2669999999999999</v>
      </c>
      <c r="W22" s="126">
        <v>-11.347</v>
      </c>
      <c r="X22" s="126">
        <v>-18.335999999999999</v>
      </c>
      <c r="Y22" s="126">
        <v>-2.9430000000000001</v>
      </c>
      <c r="Z22" s="126">
        <v>-31.49</v>
      </c>
      <c r="AA22" s="126">
        <v>-20.471</v>
      </c>
      <c r="AB22" s="126">
        <v>-11.896000000000001</v>
      </c>
      <c r="AC22" s="126">
        <v>-5.8959999999999999</v>
      </c>
      <c r="AD22" s="126">
        <v>-9.4190000000000005</v>
      </c>
      <c r="AE22" s="126">
        <v>-9.65</v>
      </c>
      <c r="AF22" s="126">
        <v>-13.497</v>
      </c>
      <c r="AG22" s="126">
        <v>-20.782049999999998</v>
      </c>
      <c r="AH22" s="126">
        <v>-5.3935699999999995</v>
      </c>
      <c r="AI22" s="127">
        <v>-16.034389999999998</v>
      </c>
      <c r="AJ22" s="127">
        <v>-7.2505600000000001</v>
      </c>
      <c r="AK22" s="127">
        <v>-12.2247933908</v>
      </c>
      <c r="AL22" s="127">
        <v>-1.1186446296900001</v>
      </c>
      <c r="AM22" s="127">
        <v>9.4459999999999997</v>
      </c>
      <c r="AN22" s="4"/>
      <c r="AO22" s="4"/>
      <c r="AP22" s="4"/>
      <c r="AQ22" s="4"/>
      <c r="AR22" s="4"/>
      <c r="AS22" s="4"/>
      <c r="AT22" s="4"/>
      <c r="AU22" s="4"/>
      <c r="AV22" s="4"/>
      <c r="AW22" s="4"/>
      <c r="AX22" s="4"/>
      <c r="AY22" s="4"/>
    </row>
    <row r="23" spans="1:51" ht="15" x14ac:dyDescent="0.25">
      <c r="A23" s="134">
        <f>YampaRiverInflow.TotalOutflow!A23</f>
        <v>44044</v>
      </c>
      <c r="B23" s="13"/>
      <c r="C23" s="13"/>
      <c r="D23" s="13">
        <v>2.028</v>
      </c>
      <c r="E23" s="126">
        <v>10.664999999999999</v>
      </c>
      <c r="F23" s="126">
        <v>5.9720000000000004</v>
      </c>
      <c r="G23" s="126">
        <v>-4.8890000000000002</v>
      </c>
      <c r="H23" s="126">
        <v>-3.1019999999999999</v>
      </c>
      <c r="I23" s="126">
        <v>12.827999999999999</v>
      </c>
      <c r="J23" s="126">
        <v>-4.125</v>
      </c>
      <c r="K23" s="126">
        <v>-0.66400000000000003</v>
      </c>
      <c r="L23" s="126">
        <v>-1.9179999999999999</v>
      </c>
      <c r="M23" s="126">
        <v>27.553999999999998</v>
      </c>
      <c r="N23" s="126">
        <v>4.3259999999999996</v>
      </c>
      <c r="O23" s="126">
        <v>3.7869999999999999</v>
      </c>
      <c r="P23" s="126">
        <v>-3.95</v>
      </c>
      <c r="Q23" s="126">
        <v>-0.94599999999999995</v>
      </c>
      <c r="R23" s="126">
        <v>2.1970000000000001</v>
      </c>
      <c r="S23" s="126">
        <v>-4.3259999999999996</v>
      </c>
      <c r="T23" s="126">
        <v>-10.675000000000001</v>
      </c>
      <c r="U23" s="126">
        <v>1.804</v>
      </c>
      <c r="V23" s="126">
        <v>4.2789999999999999</v>
      </c>
      <c r="W23" s="126">
        <v>-12.226000000000001</v>
      </c>
      <c r="X23" s="126">
        <v>-3.8130000000000002</v>
      </c>
      <c r="Y23" s="126">
        <v>-0.78500000000000003</v>
      </c>
      <c r="Z23" s="126">
        <v>-7.6040000000000001</v>
      </c>
      <c r="AA23" s="126">
        <v>-5.4119999999999999</v>
      </c>
      <c r="AB23" s="126">
        <v>-13.86</v>
      </c>
      <c r="AC23" s="126">
        <v>-14.737</v>
      </c>
      <c r="AD23" s="126">
        <v>-6.2569999999999997</v>
      </c>
      <c r="AE23" s="126">
        <v>-22.553999999999998</v>
      </c>
      <c r="AF23" s="126">
        <v>-2.4489999999999998</v>
      </c>
      <c r="AG23" s="126">
        <v>-15.135450000000001</v>
      </c>
      <c r="AH23" s="126">
        <v>2.9768400000000002</v>
      </c>
      <c r="AI23" s="127">
        <v>5.9177799999999996</v>
      </c>
      <c r="AJ23" s="127">
        <v>3.3304999999999998</v>
      </c>
      <c r="AK23" s="127">
        <v>10.5769677696</v>
      </c>
      <c r="AL23" s="127">
        <v>-6.3205289276000007</v>
      </c>
      <c r="AM23" s="127">
        <v>5.1120000000000001</v>
      </c>
      <c r="AN23" s="4"/>
      <c r="AO23" s="4"/>
      <c r="AP23" s="4"/>
      <c r="AQ23" s="4"/>
      <c r="AR23" s="4"/>
      <c r="AS23" s="4"/>
      <c r="AT23" s="4"/>
      <c r="AU23" s="4"/>
      <c r="AV23" s="4"/>
      <c r="AW23" s="4"/>
      <c r="AX23" s="4"/>
      <c r="AY23" s="4"/>
    </row>
    <row r="24" spans="1:51" ht="15" x14ac:dyDescent="0.25">
      <c r="A24" s="134">
        <f>YampaRiverInflow.TotalOutflow!A24</f>
        <v>44075</v>
      </c>
      <c r="B24" s="13"/>
      <c r="C24" s="13"/>
      <c r="D24" s="13">
        <v>0.75</v>
      </c>
      <c r="E24" s="126">
        <v>7.843</v>
      </c>
      <c r="F24" s="126">
        <v>21.111000000000001</v>
      </c>
      <c r="G24" s="126">
        <v>-9.8369999999999997</v>
      </c>
      <c r="H24" s="126">
        <v>10.523999999999999</v>
      </c>
      <c r="I24" s="126">
        <v>-8.4480000000000004</v>
      </c>
      <c r="J24" s="126">
        <v>-5.992</v>
      </c>
      <c r="K24" s="126">
        <v>7.3310000000000004</v>
      </c>
      <c r="L24" s="126">
        <v>-4.6890000000000001</v>
      </c>
      <c r="M24" s="126">
        <v>14.712999999999999</v>
      </c>
      <c r="N24" s="126">
        <v>2.484</v>
      </c>
      <c r="O24" s="126">
        <v>5.2409999999999997</v>
      </c>
      <c r="P24" s="126">
        <v>-12.904</v>
      </c>
      <c r="Q24" s="126">
        <v>8.5779999999999994</v>
      </c>
      <c r="R24" s="126">
        <v>15.861000000000001</v>
      </c>
      <c r="S24" s="126">
        <v>4.218</v>
      </c>
      <c r="T24" s="126">
        <v>2.15</v>
      </c>
      <c r="U24" s="126">
        <v>-6.8959999999999999</v>
      </c>
      <c r="V24" s="126">
        <v>-12.975</v>
      </c>
      <c r="W24" s="126">
        <v>-7.1189999999999998</v>
      </c>
      <c r="X24" s="126">
        <v>-2.2879999999999998</v>
      </c>
      <c r="Y24" s="126">
        <v>-15.519</v>
      </c>
      <c r="Z24" s="126">
        <v>-21.178000000000001</v>
      </c>
      <c r="AA24" s="126">
        <v>-6.0739999999999998</v>
      </c>
      <c r="AB24" s="126">
        <v>-3.6960000000000002</v>
      </c>
      <c r="AC24" s="126">
        <v>0.23</v>
      </c>
      <c r="AD24" s="126">
        <v>-2.0470000000000002</v>
      </c>
      <c r="AE24" s="126">
        <v>-1.55</v>
      </c>
      <c r="AF24" s="126">
        <v>8.7729999999999997</v>
      </c>
      <c r="AG24" s="126">
        <v>-8.4957199999999986</v>
      </c>
      <c r="AH24" s="126">
        <v>10.460270000000001</v>
      </c>
      <c r="AI24" s="127">
        <v>-5.7617600000000007</v>
      </c>
      <c r="AJ24" s="127">
        <v>-2.9507099999999999</v>
      </c>
      <c r="AK24" s="127">
        <v>5.5732644647899994</v>
      </c>
      <c r="AL24" s="127">
        <v>7.3737107418200001</v>
      </c>
      <c r="AM24" s="127">
        <v>12.664999999999999</v>
      </c>
      <c r="AN24" s="4"/>
      <c r="AO24" s="4"/>
      <c r="AP24" s="4"/>
      <c r="AQ24" s="4"/>
      <c r="AR24" s="4"/>
      <c r="AS24" s="4"/>
      <c r="AT24" s="4"/>
      <c r="AU24" s="4"/>
      <c r="AV24" s="4"/>
      <c r="AW24" s="4"/>
      <c r="AX24" s="4"/>
      <c r="AY24" s="4"/>
    </row>
    <row r="25" spans="1:51" ht="15" x14ac:dyDescent="0.25">
      <c r="A25" s="134">
        <f>YampaRiverInflow.TotalOutflow!A25</f>
        <v>44105</v>
      </c>
      <c r="B25" s="13"/>
      <c r="C25" s="13"/>
      <c r="D25" s="13">
        <v>5.944</v>
      </c>
      <c r="E25" s="126">
        <v>9.3710000000000004</v>
      </c>
      <c r="F25" s="126">
        <v>15.488</v>
      </c>
      <c r="G25" s="126">
        <v>-6.1580000000000004</v>
      </c>
      <c r="H25" s="126">
        <v>3.9750000000000001</v>
      </c>
      <c r="I25" s="126">
        <v>-1.39</v>
      </c>
      <c r="J25" s="126">
        <v>1.2050000000000001</v>
      </c>
      <c r="K25" s="126">
        <v>5.649</v>
      </c>
      <c r="L25" s="126">
        <v>-0.52300000000000002</v>
      </c>
      <c r="M25" s="126">
        <v>14.474</v>
      </c>
      <c r="N25" s="126">
        <v>4.5730000000000004</v>
      </c>
      <c r="O25" s="126">
        <v>16.068000000000001</v>
      </c>
      <c r="P25" s="126">
        <v>-0.16700000000000001</v>
      </c>
      <c r="Q25" s="126">
        <v>3.9340000000000002</v>
      </c>
      <c r="R25" s="126">
        <v>-8.1950000000000003</v>
      </c>
      <c r="S25" s="126">
        <v>1.153</v>
      </c>
      <c r="T25" s="126">
        <v>4.8550000000000004</v>
      </c>
      <c r="U25" s="126">
        <v>-2.7719999999999998</v>
      </c>
      <c r="V25" s="126">
        <v>10.111000000000001</v>
      </c>
      <c r="W25" s="126">
        <v>-7.88</v>
      </c>
      <c r="X25" s="126">
        <v>4.2610000000000001</v>
      </c>
      <c r="Y25" s="126">
        <v>-9.0299999999999994</v>
      </c>
      <c r="Z25" s="126">
        <v>-19.219000000000001</v>
      </c>
      <c r="AA25" s="126">
        <v>-22.152000000000001</v>
      </c>
      <c r="AB25" s="126">
        <v>1.0089999999999999</v>
      </c>
      <c r="AC25" s="126">
        <v>-7.5469999999999997</v>
      </c>
      <c r="AD25" s="126">
        <v>3.0539999999999998</v>
      </c>
      <c r="AE25" s="126">
        <v>-0.55300000000000005</v>
      </c>
      <c r="AF25" s="126">
        <v>-10.613</v>
      </c>
      <c r="AG25" s="126">
        <v>-11.085850000000001</v>
      </c>
      <c r="AH25" s="126">
        <v>5.77902</v>
      </c>
      <c r="AI25" s="127">
        <v>-2.5799099999999999</v>
      </c>
      <c r="AJ25" s="127">
        <v>11.36007</v>
      </c>
      <c r="AK25" s="127">
        <v>13.2843884321</v>
      </c>
      <c r="AL25" s="127">
        <v>-7.7399921552699995</v>
      </c>
      <c r="AM25" s="127">
        <v>14.252000000000001</v>
      </c>
      <c r="AN25" s="4"/>
      <c r="AO25" s="4"/>
      <c r="AP25" s="4"/>
      <c r="AQ25" s="4"/>
      <c r="AR25" s="4"/>
      <c r="AS25" s="4"/>
      <c r="AT25" s="4"/>
      <c r="AU25" s="4"/>
      <c r="AV25" s="4"/>
      <c r="AW25" s="4"/>
      <c r="AX25" s="4"/>
      <c r="AY25" s="4"/>
    </row>
    <row r="26" spans="1:51" ht="15" x14ac:dyDescent="0.25">
      <c r="A26" s="134">
        <f>YampaRiverInflow.TotalOutflow!A26</f>
        <v>44136</v>
      </c>
      <c r="B26" s="13"/>
      <c r="C26" s="13"/>
      <c r="D26" s="13">
        <v>6.4560000000000004</v>
      </c>
      <c r="E26" s="126">
        <v>11.958</v>
      </c>
      <c r="F26" s="126">
        <v>26.683</v>
      </c>
      <c r="G26" s="126">
        <v>-13.926</v>
      </c>
      <c r="H26" s="126">
        <v>-7.468</v>
      </c>
      <c r="I26" s="126">
        <v>-28.899000000000001</v>
      </c>
      <c r="J26" s="126">
        <v>2.085</v>
      </c>
      <c r="K26" s="126">
        <v>8.407</v>
      </c>
      <c r="L26" s="126">
        <v>-0.58899999999999997</v>
      </c>
      <c r="M26" s="126">
        <v>22.443999999999999</v>
      </c>
      <c r="N26" s="126">
        <v>6.7830000000000004</v>
      </c>
      <c r="O26" s="126">
        <v>12.221</v>
      </c>
      <c r="P26" s="126">
        <v>-13.337999999999999</v>
      </c>
      <c r="Q26" s="126">
        <v>4.8029999999999999</v>
      </c>
      <c r="R26" s="126">
        <v>7.5140000000000002</v>
      </c>
      <c r="S26" s="126">
        <v>2.7349999999999999</v>
      </c>
      <c r="T26" s="126">
        <v>6.601</v>
      </c>
      <c r="U26" s="126">
        <v>0.97699999999999998</v>
      </c>
      <c r="V26" s="126">
        <v>8.3629999999999995</v>
      </c>
      <c r="W26" s="126">
        <v>1.911</v>
      </c>
      <c r="X26" s="126">
        <v>-3.2410000000000001</v>
      </c>
      <c r="Y26" s="126">
        <v>2.9350000000000001</v>
      </c>
      <c r="Z26" s="126">
        <v>-7.6369999999999996</v>
      </c>
      <c r="AA26" s="126">
        <v>3.4329999999999998</v>
      </c>
      <c r="AB26" s="126">
        <v>5.0679999999999996</v>
      </c>
      <c r="AC26" s="126">
        <v>-2.4470000000000001</v>
      </c>
      <c r="AD26" s="126">
        <v>9.4309999999999992</v>
      </c>
      <c r="AE26" s="126">
        <v>-7.2889999999999997</v>
      </c>
      <c r="AF26" s="126">
        <v>-3.6389999999999998</v>
      </c>
      <c r="AG26" s="126">
        <v>0.89403999999999995</v>
      </c>
      <c r="AH26" s="126">
        <v>10.06827</v>
      </c>
      <c r="AI26" s="127">
        <v>6.3182299999999998</v>
      </c>
      <c r="AJ26" s="127">
        <v>14.429110000000001</v>
      </c>
      <c r="AK26" s="127">
        <v>13.142818181799999</v>
      </c>
      <c r="AL26" s="127">
        <v>-3.7337908998399998</v>
      </c>
      <c r="AM26" s="127">
        <v>10.364000000000001</v>
      </c>
      <c r="AN26" s="4"/>
      <c r="AO26" s="4"/>
      <c r="AP26" s="4"/>
      <c r="AQ26" s="4"/>
      <c r="AR26" s="4"/>
      <c r="AS26" s="4"/>
      <c r="AT26" s="4"/>
      <c r="AU26" s="4"/>
      <c r="AV26" s="4"/>
      <c r="AW26" s="4"/>
      <c r="AX26" s="4"/>
      <c r="AY26" s="4"/>
    </row>
    <row r="27" spans="1:51" ht="15" x14ac:dyDescent="0.25">
      <c r="A27" s="134">
        <f>YampaRiverInflow.TotalOutflow!A27</f>
        <v>44166</v>
      </c>
      <c r="B27" s="13"/>
      <c r="C27" s="13"/>
      <c r="D27" s="13">
        <v>9.0839999999999996</v>
      </c>
      <c r="E27" s="126">
        <v>9.5869999999999997</v>
      </c>
      <c r="F27" s="126">
        <v>0.30399999999999999</v>
      </c>
      <c r="G27" s="126">
        <v>-3.339</v>
      </c>
      <c r="H27" s="126">
        <v>-11.507999999999999</v>
      </c>
      <c r="I27" s="126">
        <v>-10.381</v>
      </c>
      <c r="J27" s="126">
        <v>5.13</v>
      </c>
      <c r="K27" s="126">
        <v>6.2859999999999996</v>
      </c>
      <c r="L27" s="126">
        <v>3.5110000000000001</v>
      </c>
      <c r="M27" s="126">
        <v>17.72</v>
      </c>
      <c r="N27" s="126">
        <v>8.3699999999999992</v>
      </c>
      <c r="O27" s="126">
        <v>26.24</v>
      </c>
      <c r="P27" s="126">
        <v>9.7059999999999995</v>
      </c>
      <c r="Q27" s="126">
        <v>15.848000000000001</v>
      </c>
      <c r="R27" s="126">
        <v>94.941000000000003</v>
      </c>
      <c r="S27" s="126">
        <v>-1.6679999999999999</v>
      </c>
      <c r="T27" s="126">
        <v>27.11</v>
      </c>
      <c r="U27" s="126">
        <v>15.473000000000001</v>
      </c>
      <c r="V27" s="126">
        <v>23.396999999999998</v>
      </c>
      <c r="W27" s="126">
        <v>-21.466999999999999</v>
      </c>
      <c r="X27" s="126">
        <v>-1.9690000000000001</v>
      </c>
      <c r="Y27" s="126">
        <v>6.1689999999999996</v>
      </c>
      <c r="Z27" s="126">
        <v>-8.734</v>
      </c>
      <c r="AA27" s="126">
        <v>2.1890000000000001</v>
      </c>
      <c r="AB27" s="126">
        <v>6.22</v>
      </c>
      <c r="AC27" s="126">
        <v>-1.919</v>
      </c>
      <c r="AD27" s="126">
        <v>-0.40100000000000002</v>
      </c>
      <c r="AE27" s="126">
        <v>-10.759</v>
      </c>
      <c r="AF27" s="126">
        <v>-7.3310000000000004</v>
      </c>
      <c r="AG27" s="126">
        <v>7.5781999999999998</v>
      </c>
      <c r="AH27" s="126">
        <v>10.29767</v>
      </c>
      <c r="AI27" s="127">
        <v>-5.8699700000000004</v>
      </c>
      <c r="AJ27" s="127">
        <v>24.633080000000003</v>
      </c>
      <c r="AK27" s="127">
        <v>23.363190082799999</v>
      </c>
      <c r="AL27" s="127">
        <v>-4.4305979113900005</v>
      </c>
      <c r="AM27" s="127">
        <v>17.004000000000001</v>
      </c>
      <c r="AN27" s="4"/>
      <c r="AO27" s="4"/>
      <c r="AP27" s="4"/>
      <c r="AQ27" s="4"/>
      <c r="AR27" s="4"/>
      <c r="AS27" s="4"/>
      <c r="AT27" s="4"/>
      <c r="AU27" s="4"/>
      <c r="AV27" s="4"/>
      <c r="AW27" s="4"/>
      <c r="AX27" s="4"/>
      <c r="AY27" s="4"/>
    </row>
    <row r="28" spans="1:51" ht="15" x14ac:dyDescent="0.25">
      <c r="A28" s="134">
        <f>YampaRiverInflow.TotalOutflow!A28</f>
        <v>44197</v>
      </c>
      <c r="B28" s="13"/>
      <c r="C28" s="13"/>
      <c r="D28" s="13">
        <v>1.26</v>
      </c>
      <c r="E28" s="126">
        <v>1.06</v>
      </c>
      <c r="F28" s="126">
        <v>-6.7050000000000001</v>
      </c>
      <c r="G28" s="126">
        <v>5.38</v>
      </c>
      <c r="H28" s="126">
        <v>6.5129999999999999</v>
      </c>
      <c r="I28" s="126">
        <v>-4.4320000000000004</v>
      </c>
      <c r="J28" s="126">
        <v>5.085</v>
      </c>
      <c r="K28" s="126">
        <v>4.3979999999999997</v>
      </c>
      <c r="L28" s="126">
        <v>1.542</v>
      </c>
      <c r="M28" s="126">
        <v>7.4649999999999999</v>
      </c>
      <c r="N28" s="126">
        <v>6.9909999999999997</v>
      </c>
      <c r="O28" s="126">
        <v>-30.036999999999999</v>
      </c>
      <c r="P28" s="126">
        <v>0.34799999999999998</v>
      </c>
      <c r="Q28" s="126">
        <v>8.1069999999999993</v>
      </c>
      <c r="R28" s="126">
        <v>-4.0170000000000003</v>
      </c>
      <c r="S28" s="126">
        <v>-0.42499999999999999</v>
      </c>
      <c r="T28" s="126">
        <v>-9.2249999999999996</v>
      </c>
      <c r="U28" s="126">
        <v>16.908000000000001</v>
      </c>
      <c r="V28" s="126">
        <v>1.482</v>
      </c>
      <c r="W28" s="126">
        <v>-11.156000000000001</v>
      </c>
      <c r="X28" s="126">
        <v>-10.212999999999999</v>
      </c>
      <c r="Y28" s="126">
        <v>-20.742999999999999</v>
      </c>
      <c r="Z28" s="126">
        <v>-9.2750000000000004</v>
      </c>
      <c r="AA28" s="126">
        <v>-13.997999999999999</v>
      </c>
      <c r="AB28" s="126">
        <v>-0.47799999999999998</v>
      </c>
      <c r="AC28" s="126">
        <v>-2.403</v>
      </c>
      <c r="AD28" s="126">
        <v>3.4119999999999999</v>
      </c>
      <c r="AE28" s="126">
        <v>-10.265000000000001</v>
      </c>
      <c r="AF28" s="126">
        <v>17.93282</v>
      </c>
      <c r="AG28" s="126">
        <v>-2.55436</v>
      </c>
      <c r="AH28" s="126">
        <v>-2.7433800000000002</v>
      </c>
      <c r="AI28" s="127">
        <v>-21.323439999999998</v>
      </c>
      <c r="AJ28" s="127">
        <v>2.6227190070699997</v>
      </c>
      <c r="AK28" s="127">
        <v>1.4601900836399999</v>
      </c>
      <c r="AL28" s="127">
        <v>18.143000000000001</v>
      </c>
      <c r="AM28" s="127">
        <v>20.103999999999999</v>
      </c>
      <c r="AN28" s="4"/>
      <c r="AO28" s="4"/>
      <c r="AP28" s="4"/>
      <c r="AQ28" s="4"/>
      <c r="AR28" s="4"/>
      <c r="AS28" s="4"/>
      <c r="AT28" s="4"/>
      <c r="AU28" s="4"/>
      <c r="AV28" s="4"/>
      <c r="AW28" s="4"/>
      <c r="AX28" s="4"/>
      <c r="AY28" s="4"/>
    </row>
    <row r="29" spans="1:51" ht="15" x14ac:dyDescent="0.25">
      <c r="A29" s="134">
        <f>YampaRiverInflow.TotalOutflow!A29</f>
        <v>44228</v>
      </c>
      <c r="B29" s="13"/>
      <c r="C29" s="13"/>
      <c r="D29" s="13">
        <v>-1.03</v>
      </c>
      <c r="E29" s="126">
        <v>28.591000000000001</v>
      </c>
      <c r="F29" s="126">
        <v>33.414000000000001</v>
      </c>
      <c r="G29" s="126">
        <v>22.41</v>
      </c>
      <c r="H29" s="126">
        <v>32.200000000000003</v>
      </c>
      <c r="I29" s="126">
        <v>-3.0870000000000002</v>
      </c>
      <c r="J29" s="126">
        <v>5.883</v>
      </c>
      <c r="K29" s="126">
        <v>-0.33700000000000002</v>
      </c>
      <c r="L29" s="126">
        <v>5.5730000000000004</v>
      </c>
      <c r="M29" s="126">
        <v>9.9540000000000006</v>
      </c>
      <c r="N29" s="126">
        <v>4.1059999999999999</v>
      </c>
      <c r="O29" s="126">
        <v>-45.491</v>
      </c>
      <c r="P29" s="126">
        <v>-8.9390000000000001</v>
      </c>
      <c r="Q29" s="126">
        <v>14.935</v>
      </c>
      <c r="R29" s="126">
        <v>-2.7170000000000001</v>
      </c>
      <c r="S29" s="126">
        <v>1.121</v>
      </c>
      <c r="T29" s="126">
        <v>-12.965</v>
      </c>
      <c r="U29" s="126">
        <v>0.91800000000000004</v>
      </c>
      <c r="V29" s="126">
        <v>1.9139999999999999</v>
      </c>
      <c r="W29" s="126">
        <v>-9.2040000000000006</v>
      </c>
      <c r="X29" s="126">
        <v>-8.66</v>
      </c>
      <c r="Y29" s="126">
        <v>-7.7130000000000001</v>
      </c>
      <c r="Z29" s="126">
        <v>-7.8449999999999998</v>
      </c>
      <c r="AA29" s="126">
        <v>-18.251999999999999</v>
      </c>
      <c r="AB29" s="126">
        <v>-3.117</v>
      </c>
      <c r="AC29" s="126">
        <v>-7.3280000000000003</v>
      </c>
      <c r="AD29" s="126">
        <v>1.02</v>
      </c>
      <c r="AE29" s="126">
        <v>-14.303000000000001</v>
      </c>
      <c r="AF29" s="126">
        <v>-13.95496</v>
      </c>
      <c r="AG29" s="126">
        <v>-11.963200000000001</v>
      </c>
      <c r="AH29" s="126">
        <v>-5.2006099999999993</v>
      </c>
      <c r="AI29" s="127">
        <v>-1.8404100000000001</v>
      </c>
      <c r="AJ29" s="127">
        <v>4.1879586768900001</v>
      </c>
      <c r="AK29" s="127">
        <v>8.4784876017200013</v>
      </c>
      <c r="AL29" s="127">
        <v>14.496</v>
      </c>
      <c r="AM29" s="127">
        <v>17.045999999999999</v>
      </c>
      <c r="AN29" s="4"/>
      <c r="AO29" s="4"/>
      <c r="AP29" s="4"/>
      <c r="AQ29" s="4"/>
      <c r="AR29" s="4"/>
      <c r="AS29" s="4"/>
      <c r="AT29" s="4"/>
      <c r="AU29" s="4"/>
      <c r="AV29" s="4"/>
      <c r="AW29" s="4"/>
      <c r="AX29" s="4"/>
      <c r="AY29" s="4"/>
    </row>
    <row r="30" spans="1:51" ht="15" x14ac:dyDescent="0.25">
      <c r="A30" s="134">
        <f>YampaRiverInflow.TotalOutflow!A30</f>
        <v>44256</v>
      </c>
      <c r="B30" s="13"/>
      <c r="C30" s="13"/>
      <c r="D30" s="13">
        <v>-7.38</v>
      </c>
      <c r="E30" s="126">
        <v>11.651999999999999</v>
      </c>
      <c r="F30" s="126">
        <v>31.146000000000001</v>
      </c>
      <c r="G30" s="126">
        <v>5.4130000000000003</v>
      </c>
      <c r="H30" s="126">
        <v>22.428000000000001</v>
      </c>
      <c r="I30" s="126">
        <v>-10.952999999999999</v>
      </c>
      <c r="J30" s="126">
        <v>-3.7189999999999999</v>
      </c>
      <c r="K30" s="126">
        <v>-8.3870000000000005</v>
      </c>
      <c r="L30" s="126">
        <v>14.401999999999999</v>
      </c>
      <c r="M30" s="126">
        <v>2.5150000000000001</v>
      </c>
      <c r="N30" s="126">
        <v>-1.482</v>
      </c>
      <c r="O30" s="126">
        <v>-85.617000000000004</v>
      </c>
      <c r="P30" s="126">
        <v>-18.977</v>
      </c>
      <c r="Q30" s="126">
        <v>-3.0750000000000002</v>
      </c>
      <c r="R30" s="126">
        <v>33.225999999999999</v>
      </c>
      <c r="S30" s="126">
        <v>11.038</v>
      </c>
      <c r="T30" s="126">
        <v>4.673</v>
      </c>
      <c r="U30" s="126">
        <v>4.1000000000000002E-2</v>
      </c>
      <c r="V30" s="126">
        <v>8.1969999999999992</v>
      </c>
      <c r="W30" s="126">
        <v>5.577</v>
      </c>
      <c r="X30" s="126">
        <v>-5.0199999999999996</v>
      </c>
      <c r="Y30" s="126">
        <v>-3.68</v>
      </c>
      <c r="Z30" s="126">
        <v>-25.69</v>
      </c>
      <c r="AA30" s="126">
        <v>16.045999999999999</v>
      </c>
      <c r="AB30" s="126">
        <v>-10.304</v>
      </c>
      <c r="AC30" s="126">
        <v>-11.891999999999999</v>
      </c>
      <c r="AD30" s="126">
        <v>0.318</v>
      </c>
      <c r="AE30" s="126">
        <v>-9.7430000000000003</v>
      </c>
      <c r="AF30" s="126">
        <v>-12.145200000000001</v>
      </c>
      <c r="AG30" s="126">
        <v>-6.3741000000000003</v>
      </c>
      <c r="AH30" s="126">
        <v>-11.246979999999999</v>
      </c>
      <c r="AI30" s="127">
        <v>-5.8244099999999994</v>
      </c>
      <c r="AJ30" s="127">
        <v>-14.067462812699999</v>
      </c>
      <c r="AK30" s="127">
        <v>-0.28571900964999997</v>
      </c>
      <c r="AL30" s="127">
        <v>8.0129999999999999</v>
      </c>
      <c r="AM30" s="127">
        <v>6.1710000000000003</v>
      </c>
      <c r="AN30" s="4"/>
      <c r="AO30" s="4"/>
      <c r="AP30" s="4"/>
      <c r="AQ30" s="4"/>
      <c r="AR30" s="4"/>
      <c r="AS30" s="4"/>
      <c r="AT30" s="4"/>
      <c r="AU30" s="4"/>
      <c r="AV30" s="4"/>
      <c r="AW30" s="4"/>
      <c r="AX30" s="4"/>
      <c r="AY30" s="4"/>
    </row>
    <row r="31" spans="1:51" ht="15" x14ac:dyDescent="0.25">
      <c r="A31" s="134">
        <f>YampaRiverInflow.TotalOutflow!A31</f>
        <v>44287</v>
      </c>
      <c r="B31" s="13"/>
      <c r="C31" s="13"/>
      <c r="D31" s="13">
        <v>-3.72</v>
      </c>
      <c r="E31" s="126">
        <v>-11.246</v>
      </c>
      <c r="F31" s="126">
        <v>4.5250000000000004</v>
      </c>
      <c r="G31" s="126">
        <v>-15.333</v>
      </c>
      <c r="H31" s="126">
        <v>18.954000000000001</v>
      </c>
      <c r="I31" s="126">
        <v>-3.2869999999999999</v>
      </c>
      <c r="J31" s="126">
        <v>-15.096</v>
      </c>
      <c r="K31" s="126">
        <v>0.37</v>
      </c>
      <c r="L31" s="126">
        <v>14.292</v>
      </c>
      <c r="M31" s="126">
        <v>5.7640000000000002</v>
      </c>
      <c r="N31" s="126">
        <v>12.843999999999999</v>
      </c>
      <c r="O31" s="126">
        <v>-51.061999999999998</v>
      </c>
      <c r="P31" s="126">
        <v>-15.113</v>
      </c>
      <c r="Q31" s="126">
        <v>-4.2430000000000003</v>
      </c>
      <c r="R31" s="126">
        <v>-7.5759999999999996</v>
      </c>
      <c r="S31" s="126">
        <v>15.396000000000001</v>
      </c>
      <c r="T31" s="126">
        <v>39.173999999999999</v>
      </c>
      <c r="U31" s="126">
        <v>-0.41699999999999998</v>
      </c>
      <c r="V31" s="126">
        <v>-3.9380000000000002</v>
      </c>
      <c r="W31" s="126">
        <v>0.93100000000000005</v>
      </c>
      <c r="X31" s="126">
        <v>-11.872999999999999</v>
      </c>
      <c r="Y31" s="126">
        <v>-13.384</v>
      </c>
      <c r="Z31" s="126">
        <v>-6.9089999999999998</v>
      </c>
      <c r="AA31" s="126">
        <v>4.298</v>
      </c>
      <c r="AB31" s="126">
        <v>-1.605</v>
      </c>
      <c r="AC31" s="126">
        <v>-3.3879999999999999</v>
      </c>
      <c r="AD31" s="126">
        <v>-8.2620000000000005</v>
      </c>
      <c r="AE31" s="126">
        <v>-14.076000000000001</v>
      </c>
      <c r="AF31" s="126">
        <v>-15.64438</v>
      </c>
      <c r="AG31" s="126">
        <v>-20.393439999999998</v>
      </c>
      <c r="AH31" s="126">
        <v>-12.259069999999999</v>
      </c>
      <c r="AI31" s="127">
        <v>-6.0398699999999996</v>
      </c>
      <c r="AJ31" s="127">
        <v>14.1864628099</v>
      </c>
      <c r="AK31" s="127">
        <v>-8.4453140515699996</v>
      </c>
      <c r="AL31" s="127">
        <v>13.148999999999999</v>
      </c>
      <c r="AM31" s="127">
        <v>7.52</v>
      </c>
      <c r="AN31" s="4"/>
      <c r="AO31" s="4"/>
      <c r="AP31" s="4"/>
      <c r="AQ31" s="4"/>
      <c r="AR31" s="4"/>
      <c r="AS31" s="4"/>
      <c r="AT31" s="4"/>
      <c r="AU31" s="4"/>
      <c r="AV31" s="4"/>
      <c r="AW31" s="4"/>
      <c r="AX31" s="4"/>
      <c r="AY31" s="4"/>
    </row>
    <row r="32" spans="1:51" ht="15" x14ac:dyDescent="0.25">
      <c r="A32" s="134">
        <f>YampaRiverInflow.TotalOutflow!A32</f>
        <v>44317</v>
      </c>
      <c r="B32" s="13"/>
      <c r="C32" s="13"/>
      <c r="D32" s="13">
        <v>3.86</v>
      </c>
      <c r="E32" s="126">
        <v>4.819</v>
      </c>
      <c r="F32" s="126">
        <v>26.466999999999999</v>
      </c>
      <c r="G32" s="126">
        <v>-2.0129999999999999</v>
      </c>
      <c r="H32" s="126">
        <v>-11.66</v>
      </c>
      <c r="I32" s="126">
        <v>0.27800000000000002</v>
      </c>
      <c r="J32" s="126">
        <v>-5.2439999999999998</v>
      </c>
      <c r="K32" s="126">
        <v>-3.9220000000000002</v>
      </c>
      <c r="L32" s="126">
        <v>17</v>
      </c>
      <c r="M32" s="126">
        <v>7.5990000000000002</v>
      </c>
      <c r="N32" s="126">
        <v>4.7030000000000003</v>
      </c>
      <c r="O32" s="126">
        <v>-61.749000000000002</v>
      </c>
      <c r="P32" s="126">
        <v>-4.7960000000000003</v>
      </c>
      <c r="Q32" s="126">
        <v>-13.974</v>
      </c>
      <c r="R32" s="126">
        <v>-8.2089999999999996</v>
      </c>
      <c r="S32" s="126">
        <v>11.73</v>
      </c>
      <c r="T32" s="126">
        <v>21.998999999999999</v>
      </c>
      <c r="U32" s="126">
        <v>0.111</v>
      </c>
      <c r="V32" s="126">
        <v>-14.868</v>
      </c>
      <c r="W32" s="126">
        <v>-7.181</v>
      </c>
      <c r="X32" s="126">
        <v>-5.67</v>
      </c>
      <c r="Y32" s="126">
        <v>-33.700000000000003</v>
      </c>
      <c r="Z32" s="126">
        <v>-4.7220000000000004</v>
      </c>
      <c r="AA32" s="126">
        <v>-17.382000000000001</v>
      </c>
      <c r="AB32" s="126">
        <v>-33.279000000000003</v>
      </c>
      <c r="AC32" s="126">
        <v>-5.4210000000000003</v>
      </c>
      <c r="AD32" s="126">
        <v>-5.2460000000000004</v>
      </c>
      <c r="AE32" s="126">
        <v>3.149</v>
      </c>
      <c r="AF32" s="126">
        <v>-9.5569299999999995</v>
      </c>
      <c r="AG32" s="126">
        <v>4.5381899999999993</v>
      </c>
      <c r="AH32" s="126">
        <v>2.7454499999999999</v>
      </c>
      <c r="AI32" s="127">
        <v>4.5651899999999994</v>
      </c>
      <c r="AJ32" s="127">
        <v>0.109545453554</v>
      </c>
      <c r="AK32" s="127">
        <v>8.5840991759299996</v>
      </c>
      <c r="AL32" s="127">
        <v>15.768000000000001</v>
      </c>
      <c r="AM32" s="127">
        <v>12.454000000000001</v>
      </c>
      <c r="AN32" s="4"/>
      <c r="AO32" s="4"/>
      <c r="AP32" s="4"/>
      <c r="AQ32" s="4"/>
      <c r="AR32" s="4"/>
      <c r="AS32" s="4"/>
      <c r="AT32" s="4"/>
      <c r="AU32" s="4"/>
      <c r="AV32" s="4"/>
      <c r="AW32" s="4"/>
      <c r="AX32" s="4"/>
      <c r="AY32" s="4"/>
    </row>
    <row r="33" spans="1:51" ht="15" x14ac:dyDescent="0.25">
      <c r="A33" s="134">
        <f>YampaRiverInflow.TotalOutflow!A33</f>
        <v>44348</v>
      </c>
      <c r="B33" s="13"/>
      <c r="C33" s="13"/>
      <c r="D33" s="13">
        <v>-4.5199999999999996</v>
      </c>
      <c r="E33" s="126">
        <v>-56.872</v>
      </c>
      <c r="F33" s="126">
        <v>29.183</v>
      </c>
      <c r="G33" s="126">
        <v>-2.262</v>
      </c>
      <c r="H33" s="126">
        <v>-2.2789999999999999</v>
      </c>
      <c r="I33" s="126">
        <v>1.631</v>
      </c>
      <c r="J33" s="126">
        <v>-6.1520000000000001</v>
      </c>
      <c r="K33" s="126">
        <v>-8.4760000000000009</v>
      </c>
      <c r="L33" s="126">
        <v>24.515999999999998</v>
      </c>
      <c r="M33" s="126">
        <v>4.5979999999999999</v>
      </c>
      <c r="N33" s="126">
        <v>13.497999999999999</v>
      </c>
      <c r="O33" s="126">
        <v>-26.187000000000001</v>
      </c>
      <c r="P33" s="126">
        <v>-3.3490000000000002</v>
      </c>
      <c r="Q33" s="126">
        <v>4.0839999999999996</v>
      </c>
      <c r="R33" s="126">
        <v>-11.676</v>
      </c>
      <c r="S33" s="126">
        <v>-4.1000000000000002E-2</v>
      </c>
      <c r="T33" s="126">
        <v>5.609</v>
      </c>
      <c r="U33" s="126">
        <v>-3.698</v>
      </c>
      <c r="V33" s="126">
        <v>-11.834</v>
      </c>
      <c r="W33" s="126">
        <v>-9.2289999999999992</v>
      </c>
      <c r="X33" s="126">
        <v>-8.5180000000000007</v>
      </c>
      <c r="Y33" s="126">
        <v>-26.905999999999999</v>
      </c>
      <c r="Z33" s="126">
        <v>-30.081</v>
      </c>
      <c r="AA33" s="126">
        <v>1.8560000000000001</v>
      </c>
      <c r="AB33" s="126">
        <v>-14.717000000000001</v>
      </c>
      <c r="AC33" s="126">
        <v>-14.012</v>
      </c>
      <c r="AD33" s="126">
        <v>-1.52</v>
      </c>
      <c r="AE33" s="126">
        <v>-16.565999999999999</v>
      </c>
      <c r="AF33" s="126">
        <v>-17.778869999999998</v>
      </c>
      <c r="AG33" s="126">
        <v>-8.3348700000000004</v>
      </c>
      <c r="AH33" s="126">
        <v>-5.4185299999999996</v>
      </c>
      <c r="AI33" s="127">
        <v>-7.2006999999999994</v>
      </c>
      <c r="AJ33" s="127">
        <v>-0.73851239867699991</v>
      </c>
      <c r="AK33" s="127">
        <v>3.31216528727</v>
      </c>
      <c r="AL33" s="127">
        <v>10.185</v>
      </c>
      <c r="AM33" s="127">
        <v>8.9730000000000008</v>
      </c>
      <c r="AN33" s="4"/>
      <c r="AO33" s="4"/>
      <c r="AP33" s="4"/>
      <c r="AQ33" s="4"/>
      <c r="AR33" s="4"/>
      <c r="AS33" s="4"/>
      <c r="AT33" s="4"/>
      <c r="AU33" s="4"/>
      <c r="AV33" s="4"/>
      <c r="AW33" s="4"/>
      <c r="AX33" s="4"/>
      <c r="AY33" s="4"/>
    </row>
    <row r="34" spans="1:51" ht="15" x14ac:dyDescent="0.25">
      <c r="A34" s="134">
        <f>YampaRiverInflow.TotalOutflow!A34</f>
        <v>44378</v>
      </c>
      <c r="B34" s="13"/>
      <c r="C34" s="13"/>
      <c r="D34" s="13">
        <v>-3.29</v>
      </c>
      <c r="E34" s="126">
        <v>79.977000000000004</v>
      </c>
      <c r="F34" s="126">
        <v>-11.765000000000001</v>
      </c>
      <c r="G34" s="126">
        <v>-10.845000000000001</v>
      </c>
      <c r="H34" s="126">
        <v>-4.5999999999999999E-2</v>
      </c>
      <c r="I34" s="126">
        <v>-5.7720000000000002</v>
      </c>
      <c r="J34" s="126">
        <v>-9.9499999999999993</v>
      </c>
      <c r="K34" s="126">
        <v>-11.750999999999999</v>
      </c>
      <c r="L34" s="126">
        <v>20.866</v>
      </c>
      <c r="M34" s="126">
        <v>1.85</v>
      </c>
      <c r="N34" s="126">
        <v>3.0960000000000001</v>
      </c>
      <c r="O34" s="126">
        <v>-10.608000000000001</v>
      </c>
      <c r="P34" s="126">
        <v>-7.6440000000000001</v>
      </c>
      <c r="Q34" s="126">
        <v>8.1270000000000007</v>
      </c>
      <c r="R34" s="126">
        <v>-11.493</v>
      </c>
      <c r="S34" s="126">
        <v>10.728</v>
      </c>
      <c r="T34" s="126">
        <v>8.7200000000000006</v>
      </c>
      <c r="U34" s="126">
        <v>-1.2669999999999999</v>
      </c>
      <c r="V34" s="126">
        <v>-11.347</v>
      </c>
      <c r="W34" s="126">
        <v>-18.335999999999999</v>
      </c>
      <c r="X34" s="126">
        <v>-2.9430000000000001</v>
      </c>
      <c r="Y34" s="126">
        <v>-31.49</v>
      </c>
      <c r="Z34" s="126">
        <v>-20.471</v>
      </c>
      <c r="AA34" s="126">
        <v>-11.896000000000001</v>
      </c>
      <c r="AB34" s="126">
        <v>-5.8959999999999999</v>
      </c>
      <c r="AC34" s="126">
        <v>-9.4190000000000005</v>
      </c>
      <c r="AD34" s="126">
        <v>-9.65</v>
      </c>
      <c r="AE34" s="126">
        <v>-13.497</v>
      </c>
      <c r="AF34" s="126">
        <v>-20.782049999999998</v>
      </c>
      <c r="AG34" s="126">
        <v>-5.3935699999999995</v>
      </c>
      <c r="AH34" s="126">
        <v>-16.034389999999998</v>
      </c>
      <c r="AI34" s="127">
        <v>-7.2505600000000001</v>
      </c>
      <c r="AJ34" s="127">
        <v>-12.2247933908</v>
      </c>
      <c r="AK34" s="127">
        <v>-1.1186446296900001</v>
      </c>
      <c r="AL34" s="127">
        <v>9.4459999999999997</v>
      </c>
      <c r="AM34" s="127">
        <v>7.9630000000000001</v>
      </c>
      <c r="AN34" s="4"/>
      <c r="AO34" s="4"/>
      <c r="AP34" s="4"/>
      <c r="AQ34" s="4"/>
      <c r="AR34" s="4"/>
      <c r="AS34" s="4"/>
      <c r="AT34" s="4"/>
      <c r="AU34" s="4"/>
      <c r="AV34" s="4"/>
      <c r="AW34" s="4"/>
      <c r="AX34" s="4"/>
      <c r="AY34" s="4"/>
    </row>
    <row r="35" spans="1:51" ht="15" x14ac:dyDescent="0.25">
      <c r="A35" s="134">
        <f>YampaRiverInflow.TotalOutflow!A35</f>
        <v>44409</v>
      </c>
      <c r="B35" s="13"/>
      <c r="C35" s="13"/>
      <c r="D35" s="13">
        <v>2.0299999999999998</v>
      </c>
      <c r="E35" s="126">
        <v>5.9720000000000004</v>
      </c>
      <c r="F35" s="126">
        <v>-4.8890000000000002</v>
      </c>
      <c r="G35" s="126">
        <v>-3.1019999999999999</v>
      </c>
      <c r="H35" s="126">
        <v>12.827999999999999</v>
      </c>
      <c r="I35" s="126">
        <v>-4.125</v>
      </c>
      <c r="J35" s="126">
        <v>-0.66400000000000003</v>
      </c>
      <c r="K35" s="126">
        <v>-1.9179999999999999</v>
      </c>
      <c r="L35" s="126">
        <v>27.553999999999998</v>
      </c>
      <c r="M35" s="126">
        <v>4.3259999999999996</v>
      </c>
      <c r="N35" s="126">
        <v>3.7869999999999999</v>
      </c>
      <c r="O35" s="126">
        <v>-3.95</v>
      </c>
      <c r="P35" s="126">
        <v>-0.94599999999999995</v>
      </c>
      <c r="Q35" s="126">
        <v>2.1970000000000001</v>
      </c>
      <c r="R35" s="126">
        <v>-4.3259999999999996</v>
      </c>
      <c r="S35" s="126">
        <v>-10.675000000000001</v>
      </c>
      <c r="T35" s="126">
        <v>1.804</v>
      </c>
      <c r="U35" s="126">
        <v>4.2789999999999999</v>
      </c>
      <c r="V35" s="126">
        <v>-12.226000000000001</v>
      </c>
      <c r="W35" s="126">
        <v>-3.8130000000000002</v>
      </c>
      <c r="X35" s="126">
        <v>-0.78500000000000003</v>
      </c>
      <c r="Y35" s="126">
        <v>-7.6040000000000001</v>
      </c>
      <c r="Z35" s="126">
        <v>-5.4119999999999999</v>
      </c>
      <c r="AA35" s="126">
        <v>-13.86</v>
      </c>
      <c r="AB35" s="126">
        <v>-14.737</v>
      </c>
      <c r="AC35" s="126">
        <v>-6.2569999999999997</v>
      </c>
      <c r="AD35" s="126">
        <v>-22.553999999999998</v>
      </c>
      <c r="AE35" s="126">
        <v>-2.4489999999999998</v>
      </c>
      <c r="AF35" s="126">
        <v>-15.135450000000001</v>
      </c>
      <c r="AG35" s="126">
        <v>2.9768400000000002</v>
      </c>
      <c r="AH35" s="126">
        <v>5.9177799999999996</v>
      </c>
      <c r="AI35" s="127">
        <v>3.3304999999999998</v>
      </c>
      <c r="AJ35" s="127">
        <v>10.5769677696</v>
      </c>
      <c r="AK35" s="127">
        <v>-6.3205289276000007</v>
      </c>
      <c r="AL35" s="127">
        <v>5.1120000000000001</v>
      </c>
      <c r="AM35" s="127">
        <v>10.664999999999999</v>
      </c>
      <c r="AN35" s="4"/>
      <c r="AO35" s="4"/>
      <c r="AP35" s="4"/>
      <c r="AQ35" s="4"/>
      <c r="AR35" s="4"/>
      <c r="AS35" s="4"/>
      <c r="AT35" s="4"/>
      <c r="AU35" s="4"/>
      <c r="AV35" s="4"/>
      <c r="AW35" s="4"/>
      <c r="AX35" s="4"/>
      <c r="AY35" s="4"/>
    </row>
    <row r="36" spans="1:51" ht="15" x14ac:dyDescent="0.25">
      <c r="A36" s="134">
        <f>YampaRiverInflow.TotalOutflow!A36</f>
        <v>44440</v>
      </c>
      <c r="B36" s="13"/>
      <c r="C36" s="13"/>
      <c r="D36" s="13">
        <v>0.75</v>
      </c>
      <c r="E36" s="126">
        <v>21.111000000000001</v>
      </c>
      <c r="F36" s="126">
        <v>-9.8369999999999997</v>
      </c>
      <c r="G36" s="126">
        <v>10.523999999999999</v>
      </c>
      <c r="H36" s="126">
        <v>-8.4480000000000004</v>
      </c>
      <c r="I36" s="126">
        <v>-5.992</v>
      </c>
      <c r="J36" s="126">
        <v>7.3310000000000004</v>
      </c>
      <c r="K36" s="126">
        <v>-4.6890000000000001</v>
      </c>
      <c r="L36" s="126">
        <v>14.712999999999999</v>
      </c>
      <c r="M36" s="126">
        <v>2.484</v>
      </c>
      <c r="N36" s="126">
        <v>5.2409999999999997</v>
      </c>
      <c r="O36" s="126">
        <v>-12.904</v>
      </c>
      <c r="P36" s="126">
        <v>8.5779999999999994</v>
      </c>
      <c r="Q36" s="126">
        <v>15.861000000000001</v>
      </c>
      <c r="R36" s="126">
        <v>4.218</v>
      </c>
      <c r="S36" s="126">
        <v>2.15</v>
      </c>
      <c r="T36" s="126">
        <v>-6.8959999999999999</v>
      </c>
      <c r="U36" s="126">
        <v>-12.975</v>
      </c>
      <c r="V36" s="126">
        <v>-7.1189999999999998</v>
      </c>
      <c r="W36" s="126">
        <v>-2.2879999999999998</v>
      </c>
      <c r="X36" s="126">
        <v>-15.519</v>
      </c>
      <c r="Y36" s="126">
        <v>-21.178000000000001</v>
      </c>
      <c r="Z36" s="126">
        <v>-6.0739999999999998</v>
      </c>
      <c r="AA36" s="126">
        <v>-3.6960000000000002</v>
      </c>
      <c r="AB36" s="126">
        <v>0.23</v>
      </c>
      <c r="AC36" s="126">
        <v>-2.0470000000000002</v>
      </c>
      <c r="AD36" s="126">
        <v>-1.55</v>
      </c>
      <c r="AE36" s="126">
        <v>8.7729999999999997</v>
      </c>
      <c r="AF36" s="126">
        <v>-8.4957199999999986</v>
      </c>
      <c r="AG36" s="126">
        <v>10.460270000000001</v>
      </c>
      <c r="AH36" s="126">
        <v>-5.7617600000000007</v>
      </c>
      <c r="AI36" s="127">
        <v>-2.9507099999999999</v>
      </c>
      <c r="AJ36" s="127">
        <v>5.5732644647899994</v>
      </c>
      <c r="AK36" s="127">
        <v>7.3737107418200001</v>
      </c>
      <c r="AL36" s="127">
        <v>12.664999999999999</v>
      </c>
      <c r="AM36" s="127">
        <v>7.843</v>
      </c>
      <c r="AN36" s="4"/>
      <c r="AO36" s="4"/>
      <c r="AP36" s="4"/>
      <c r="AQ36" s="4"/>
      <c r="AR36" s="4"/>
      <c r="AS36" s="4"/>
      <c r="AT36" s="4"/>
      <c r="AU36" s="4"/>
      <c r="AV36" s="4"/>
      <c r="AW36" s="4"/>
      <c r="AX36" s="4"/>
      <c r="AY36" s="4"/>
    </row>
    <row r="37" spans="1:51" ht="15" x14ac:dyDescent="0.25">
      <c r="A37" s="134">
        <f>YampaRiverInflow.TotalOutflow!A37</f>
        <v>44470</v>
      </c>
      <c r="B37" s="13"/>
      <c r="C37" s="13"/>
      <c r="D37" s="13">
        <v>5.944</v>
      </c>
      <c r="E37" s="126">
        <v>15.488</v>
      </c>
      <c r="F37" s="126">
        <v>-6.1580000000000004</v>
      </c>
      <c r="G37" s="126">
        <v>3.9750000000000001</v>
      </c>
      <c r="H37" s="126">
        <v>-1.39</v>
      </c>
      <c r="I37" s="126">
        <v>1.2050000000000001</v>
      </c>
      <c r="J37" s="126">
        <v>5.649</v>
      </c>
      <c r="K37" s="126">
        <v>-0.52300000000000002</v>
      </c>
      <c r="L37" s="126">
        <v>14.474</v>
      </c>
      <c r="M37" s="126">
        <v>4.5730000000000004</v>
      </c>
      <c r="N37" s="126">
        <v>16.068000000000001</v>
      </c>
      <c r="O37" s="126">
        <v>-0.16700000000000001</v>
      </c>
      <c r="P37" s="126">
        <v>3.9340000000000002</v>
      </c>
      <c r="Q37" s="126">
        <v>-8.1950000000000003</v>
      </c>
      <c r="R37" s="126">
        <v>1.153</v>
      </c>
      <c r="S37" s="126">
        <v>4.8550000000000004</v>
      </c>
      <c r="T37" s="126">
        <v>-2.7719999999999998</v>
      </c>
      <c r="U37" s="126">
        <v>10.111000000000001</v>
      </c>
      <c r="V37" s="126">
        <v>-7.88</v>
      </c>
      <c r="W37" s="126">
        <v>4.2610000000000001</v>
      </c>
      <c r="X37" s="126">
        <v>-9.0299999999999994</v>
      </c>
      <c r="Y37" s="126">
        <v>-19.219000000000001</v>
      </c>
      <c r="Z37" s="126">
        <v>-22.152000000000001</v>
      </c>
      <c r="AA37" s="126">
        <v>1.0089999999999999</v>
      </c>
      <c r="AB37" s="126">
        <v>-7.5469999999999997</v>
      </c>
      <c r="AC37" s="126">
        <v>3.0539999999999998</v>
      </c>
      <c r="AD37" s="126">
        <v>-0.55300000000000005</v>
      </c>
      <c r="AE37" s="126">
        <v>-10.613</v>
      </c>
      <c r="AF37" s="126">
        <v>-11.085850000000001</v>
      </c>
      <c r="AG37" s="126">
        <v>5.77902</v>
      </c>
      <c r="AH37" s="126">
        <v>-2.5799099999999999</v>
      </c>
      <c r="AI37" s="127">
        <v>11.36007</v>
      </c>
      <c r="AJ37" s="127">
        <v>13.2843884321</v>
      </c>
      <c r="AK37" s="127">
        <v>-7.7399921552699995</v>
      </c>
      <c r="AL37" s="127">
        <v>14.252000000000001</v>
      </c>
      <c r="AM37" s="127">
        <v>9.3710000000000004</v>
      </c>
      <c r="AN37" s="4"/>
      <c r="AO37" s="4"/>
      <c r="AP37" s="4"/>
      <c r="AQ37" s="4"/>
      <c r="AR37" s="4"/>
      <c r="AS37" s="4"/>
      <c r="AT37" s="4"/>
      <c r="AU37" s="4"/>
      <c r="AV37" s="4"/>
      <c r="AW37" s="4"/>
      <c r="AX37" s="4"/>
      <c r="AY37" s="4"/>
    </row>
    <row r="38" spans="1:51" ht="15" x14ac:dyDescent="0.25">
      <c r="A38" s="134">
        <f>YampaRiverInflow.TotalOutflow!A38</f>
        <v>44501</v>
      </c>
      <c r="B38" s="13"/>
      <c r="C38" s="13"/>
      <c r="D38" s="13">
        <v>6.4560000000000004</v>
      </c>
      <c r="E38" s="126">
        <v>26.683</v>
      </c>
      <c r="F38" s="126">
        <v>-13.926</v>
      </c>
      <c r="G38" s="126">
        <v>-7.468</v>
      </c>
      <c r="H38" s="126">
        <v>-28.899000000000001</v>
      </c>
      <c r="I38" s="126">
        <v>2.085</v>
      </c>
      <c r="J38" s="126">
        <v>8.407</v>
      </c>
      <c r="K38" s="126">
        <v>-0.58899999999999997</v>
      </c>
      <c r="L38" s="126">
        <v>22.443999999999999</v>
      </c>
      <c r="M38" s="126">
        <v>6.7830000000000004</v>
      </c>
      <c r="N38" s="126">
        <v>12.221</v>
      </c>
      <c r="O38" s="126">
        <v>-13.337999999999999</v>
      </c>
      <c r="P38" s="126">
        <v>4.8029999999999999</v>
      </c>
      <c r="Q38" s="126">
        <v>7.5140000000000002</v>
      </c>
      <c r="R38" s="126">
        <v>2.7349999999999999</v>
      </c>
      <c r="S38" s="126">
        <v>6.601</v>
      </c>
      <c r="T38" s="126">
        <v>0.97699999999999998</v>
      </c>
      <c r="U38" s="126">
        <v>8.3629999999999995</v>
      </c>
      <c r="V38" s="126">
        <v>1.911</v>
      </c>
      <c r="W38" s="126">
        <v>-3.2410000000000001</v>
      </c>
      <c r="X38" s="126">
        <v>2.9350000000000001</v>
      </c>
      <c r="Y38" s="126">
        <v>-7.6369999999999996</v>
      </c>
      <c r="Z38" s="126">
        <v>3.4329999999999998</v>
      </c>
      <c r="AA38" s="126">
        <v>5.0679999999999996</v>
      </c>
      <c r="AB38" s="126">
        <v>-2.4470000000000001</v>
      </c>
      <c r="AC38" s="126">
        <v>9.4309999999999992</v>
      </c>
      <c r="AD38" s="126">
        <v>-7.2889999999999997</v>
      </c>
      <c r="AE38" s="126">
        <v>-3.6389999999999998</v>
      </c>
      <c r="AF38" s="126">
        <v>0.89403999999999995</v>
      </c>
      <c r="AG38" s="126">
        <v>10.06827</v>
      </c>
      <c r="AH38" s="126">
        <v>6.3182299999999998</v>
      </c>
      <c r="AI38" s="127">
        <v>14.429110000000001</v>
      </c>
      <c r="AJ38" s="127">
        <v>13.142818181799999</v>
      </c>
      <c r="AK38" s="127">
        <v>-3.7337908998399998</v>
      </c>
      <c r="AL38" s="127">
        <v>10.364000000000001</v>
      </c>
      <c r="AM38" s="127">
        <v>11.958</v>
      </c>
      <c r="AN38" s="4"/>
      <c r="AO38" s="4"/>
      <c r="AP38" s="4"/>
      <c r="AQ38" s="4"/>
      <c r="AR38" s="4"/>
      <c r="AS38" s="4"/>
      <c r="AT38" s="4"/>
      <c r="AU38" s="4"/>
      <c r="AV38" s="4"/>
      <c r="AW38" s="4"/>
      <c r="AX38" s="4"/>
      <c r="AY38" s="4"/>
    </row>
    <row r="39" spans="1:51" ht="15" x14ac:dyDescent="0.25">
      <c r="A39" s="134">
        <f>YampaRiverInflow.TotalOutflow!A39</f>
        <v>44531</v>
      </c>
      <c r="B39" s="13"/>
      <c r="C39" s="13"/>
      <c r="D39" s="13">
        <v>9.0839999999999996</v>
      </c>
      <c r="E39" s="126">
        <v>0.30399999999999999</v>
      </c>
      <c r="F39" s="126">
        <v>-3.339</v>
      </c>
      <c r="G39" s="126">
        <v>-11.507999999999999</v>
      </c>
      <c r="H39" s="126">
        <v>-10.381</v>
      </c>
      <c r="I39" s="126">
        <v>5.13</v>
      </c>
      <c r="J39" s="126">
        <v>6.2859999999999996</v>
      </c>
      <c r="K39" s="126">
        <v>3.5110000000000001</v>
      </c>
      <c r="L39" s="126">
        <v>17.72</v>
      </c>
      <c r="M39" s="126">
        <v>8.3699999999999992</v>
      </c>
      <c r="N39" s="126">
        <v>26.24</v>
      </c>
      <c r="O39" s="126">
        <v>9.7059999999999995</v>
      </c>
      <c r="P39" s="126">
        <v>15.848000000000001</v>
      </c>
      <c r="Q39" s="126">
        <v>94.941000000000003</v>
      </c>
      <c r="R39" s="126">
        <v>-1.6679999999999999</v>
      </c>
      <c r="S39" s="126">
        <v>27.11</v>
      </c>
      <c r="T39" s="126">
        <v>15.473000000000001</v>
      </c>
      <c r="U39" s="126">
        <v>23.396999999999998</v>
      </c>
      <c r="V39" s="126">
        <v>-21.466999999999999</v>
      </c>
      <c r="W39" s="126">
        <v>-1.9690000000000001</v>
      </c>
      <c r="X39" s="126">
        <v>6.1689999999999996</v>
      </c>
      <c r="Y39" s="126">
        <v>-8.734</v>
      </c>
      <c r="Z39" s="126">
        <v>2.1890000000000001</v>
      </c>
      <c r="AA39" s="126">
        <v>6.22</v>
      </c>
      <c r="AB39" s="126">
        <v>-1.919</v>
      </c>
      <c r="AC39" s="126">
        <v>-0.40100000000000002</v>
      </c>
      <c r="AD39" s="126">
        <v>-10.759</v>
      </c>
      <c r="AE39" s="126">
        <v>-7.3310000000000004</v>
      </c>
      <c r="AF39" s="126">
        <v>7.5781999999999998</v>
      </c>
      <c r="AG39" s="126">
        <v>10.29767</v>
      </c>
      <c r="AH39" s="126">
        <v>-5.8699700000000004</v>
      </c>
      <c r="AI39" s="127">
        <v>24.633080000000003</v>
      </c>
      <c r="AJ39" s="127">
        <v>23.363190082799999</v>
      </c>
      <c r="AK39" s="127">
        <v>-4.4305979113900005</v>
      </c>
      <c r="AL39" s="127">
        <v>17.004000000000001</v>
      </c>
      <c r="AM39" s="127">
        <v>9.5869999999999997</v>
      </c>
      <c r="AN39" s="4"/>
      <c r="AO39" s="4"/>
      <c r="AP39" s="4"/>
      <c r="AQ39" s="4"/>
      <c r="AR39" s="4"/>
      <c r="AS39" s="4"/>
      <c r="AT39" s="4"/>
      <c r="AU39" s="4"/>
      <c r="AV39" s="4"/>
      <c r="AW39" s="4"/>
      <c r="AX39" s="4"/>
      <c r="AY39" s="4"/>
    </row>
    <row r="40" spans="1:51" ht="15" x14ac:dyDescent="0.25">
      <c r="A40" s="134">
        <f>YampaRiverInflow.TotalOutflow!A40</f>
        <v>44562</v>
      </c>
      <c r="B40" s="13"/>
      <c r="C40" s="13"/>
      <c r="D40" s="13">
        <v>1.26</v>
      </c>
      <c r="E40" s="126">
        <v>-6.7050000000000001</v>
      </c>
      <c r="F40" s="126">
        <v>5.38</v>
      </c>
      <c r="G40" s="126">
        <v>6.5129999999999999</v>
      </c>
      <c r="H40" s="126">
        <v>-4.4320000000000004</v>
      </c>
      <c r="I40" s="126">
        <v>5.085</v>
      </c>
      <c r="J40" s="126">
        <v>4.3979999999999997</v>
      </c>
      <c r="K40" s="126">
        <v>1.542</v>
      </c>
      <c r="L40" s="126">
        <v>7.4649999999999999</v>
      </c>
      <c r="M40" s="126">
        <v>6.9909999999999997</v>
      </c>
      <c r="N40" s="126">
        <v>-30.036999999999999</v>
      </c>
      <c r="O40" s="126">
        <v>0.34799999999999998</v>
      </c>
      <c r="P40" s="126">
        <v>8.1069999999999993</v>
      </c>
      <c r="Q40" s="126">
        <v>-4.0170000000000003</v>
      </c>
      <c r="R40" s="126">
        <v>-0.42499999999999999</v>
      </c>
      <c r="S40" s="126">
        <v>-9.2249999999999996</v>
      </c>
      <c r="T40" s="126">
        <v>16.908000000000001</v>
      </c>
      <c r="U40" s="126">
        <v>1.482</v>
      </c>
      <c r="V40" s="126">
        <v>-11.156000000000001</v>
      </c>
      <c r="W40" s="126">
        <v>-10.212999999999999</v>
      </c>
      <c r="X40" s="126">
        <v>-20.742999999999999</v>
      </c>
      <c r="Y40" s="126">
        <v>-9.2750000000000004</v>
      </c>
      <c r="Z40" s="126">
        <v>-13.997999999999999</v>
      </c>
      <c r="AA40" s="126">
        <v>-0.47799999999999998</v>
      </c>
      <c r="AB40" s="126">
        <v>-2.403</v>
      </c>
      <c r="AC40" s="126">
        <v>3.4119999999999999</v>
      </c>
      <c r="AD40" s="126">
        <v>-10.265000000000001</v>
      </c>
      <c r="AE40" s="126">
        <v>17.93282</v>
      </c>
      <c r="AF40" s="126">
        <v>-2.55436</v>
      </c>
      <c r="AG40" s="126">
        <v>-2.7433800000000002</v>
      </c>
      <c r="AH40" s="126">
        <v>-21.323439999999998</v>
      </c>
      <c r="AI40" s="127">
        <v>2.6227190070699997</v>
      </c>
      <c r="AJ40" s="127">
        <v>1.4601900836399999</v>
      </c>
      <c r="AK40" s="127">
        <v>18.143000000000001</v>
      </c>
      <c r="AL40" s="127">
        <v>20.103999999999999</v>
      </c>
      <c r="AM40" s="127">
        <v>1.06</v>
      </c>
      <c r="AN40" s="4"/>
      <c r="AO40" s="4"/>
      <c r="AP40" s="4"/>
      <c r="AQ40" s="4"/>
      <c r="AR40" s="4"/>
      <c r="AS40" s="4"/>
      <c r="AT40" s="4"/>
      <c r="AU40" s="4"/>
      <c r="AV40" s="4"/>
      <c r="AW40" s="4"/>
      <c r="AX40" s="4"/>
      <c r="AY40" s="4"/>
    </row>
    <row r="41" spans="1:51" ht="15" x14ac:dyDescent="0.25">
      <c r="A41" s="134">
        <f>YampaRiverInflow.TotalOutflow!A41</f>
        <v>44593</v>
      </c>
      <c r="B41" s="13"/>
      <c r="C41" s="13"/>
      <c r="D41" s="13">
        <v>-1.03</v>
      </c>
      <c r="E41" s="126">
        <v>33.414000000000001</v>
      </c>
      <c r="F41" s="126">
        <v>22.41</v>
      </c>
      <c r="G41" s="126">
        <v>32.200000000000003</v>
      </c>
      <c r="H41" s="126">
        <v>-3.0870000000000002</v>
      </c>
      <c r="I41" s="126">
        <v>5.883</v>
      </c>
      <c r="J41" s="126">
        <v>-0.33700000000000002</v>
      </c>
      <c r="K41" s="126">
        <v>5.5730000000000004</v>
      </c>
      <c r="L41" s="126">
        <v>9.9540000000000006</v>
      </c>
      <c r="M41" s="126">
        <v>4.1059999999999999</v>
      </c>
      <c r="N41" s="126">
        <v>-45.491</v>
      </c>
      <c r="O41" s="126">
        <v>-8.9390000000000001</v>
      </c>
      <c r="P41" s="126">
        <v>14.935</v>
      </c>
      <c r="Q41" s="126">
        <v>-2.7170000000000001</v>
      </c>
      <c r="R41" s="126">
        <v>1.121</v>
      </c>
      <c r="S41" s="126">
        <v>-12.965</v>
      </c>
      <c r="T41" s="126">
        <v>0.91800000000000004</v>
      </c>
      <c r="U41" s="126">
        <v>1.9139999999999999</v>
      </c>
      <c r="V41" s="126">
        <v>-9.2040000000000006</v>
      </c>
      <c r="W41" s="126">
        <v>-8.66</v>
      </c>
      <c r="X41" s="126">
        <v>-7.7130000000000001</v>
      </c>
      <c r="Y41" s="126">
        <v>-7.8449999999999998</v>
      </c>
      <c r="Z41" s="126">
        <v>-18.251999999999999</v>
      </c>
      <c r="AA41" s="126">
        <v>-3.117</v>
      </c>
      <c r="AB41" s="126">
        <v>-7.3280000000000003</v>
      </c>
      <c r="AC41" s="126">
        <v>1.02</v>
      </c>
      <c r="AD41" s="126">
        <v>-14.303000000000001</v>
      </c>
      <c r="AE41" s="126">
        <v>-13.95496</v>
      </c>
      <c r="AF41" s="126">
        <v>-11.963200000000001</v>
      </c>
      <c r="AG41" s="126">
        <v>-5.2006099999999993</v>
      </c>
      <c r="AH41" s="126">
        <v>-1.8404100000000001</v>
      </c>
      <c r="AI41" s="127">
        <v>4.1879586768900001</v>
      </c>
      <c r="AJ41" s="127">
        <v>8.4784876017200013</v>
      </c>
      <c r="AK41" s="127">
        <v>14.496</v>
      </c>
      <c r="AL41" s="127">
        <v>17.045999999999999</v>
      </c>
      <c r="AM41" s="127">
        <v>28.591000000000001</v>
      </c>
      <c r="AN41" s="4"/>
      <c r="AO41" s="4"/>
      <c r="AP41" s="4"/>
      <c r="AQ41" s="4"/>
      <c r="AR41" s="4"/>
      <c r="AS41" s="4"/>
      <c r="AT41" s="4"/>
      <c r="AU41" s="4"/>
      <c r="AV41" s="4"/>
      <c r="AW41" s="4"/>
      <c r="AX41" s="4"/>
      <c r="AY41" s="4"/>
    </row>
    <row r="42" spans="1:51" ht="15" x14ac:dyDescent="0.25">
      <c r="A42" s="134">
        <f>YampaRiverInflow.TotalOutflow!A42</f>
        <v>44621</v>
      </c>
      <c r="B42" s="13"/>
      <c r="C42" s="13"/>
      <c r="D42" s="13">
        <v>-7.38</v>
      </c>
      <c r="E42" s="126">
        <v>31.146000000000001</v>
      </c>
      <c r="F42" s="126">
        <v>5.4130000000000003</v>
      </c>
      <c r="G42" s="126">
        <v>22.428000000000001</v>
      </c>
      <c r="H42" s="126">
        <v>-10.952999999999999</v>
      </c>
      <c r="I42" s="126">
        <v>-3.7189999999999999</v>
      </c>
      <c r="J42" s="126">
        <v>-8.3870000000000005</v>
      </c>
      <c r="K42" s="126">
        <v>14.401999999999999</v>
      </c>
      <c r="L42" s="126">
        <v>2.5150000000000001</v>
      </c>
      <c r="M42" s="126">
        <v>-1.482</v>
      </c>
      <c r="N42" s="126">
        <v>-85.617000000000004</v>
      </c>
      <c r="O42" s="126">
        <v>-18.977</v>
      </c>
      <c r="P42" s="126">
        <v>-3.0750000000000002</v>
      </c>
      <c r="Q42" s="126">
        <v>33.225999999999999</v>
      </c>
      <c r="R42" s="126">
        <v>11.038</v>
      </c>
      <c r="S42" s="126">
        <v>4.673</v>
      </c>
      <c r="T42" s="126">
        <v>4.1000000000000002E-2</v>
      </c>
      <c r="U42" s="126">
        <v>8.1969999999999992</v>
      </c>
      <c r="V42" s="126">
        <v>5.577</v>
      </c>
      <c r="W42" s="126">
        <v>-5.0199999999999996</v>
      </c>
      <c r="X42" s="126">
        <v>-3.68</v>
      </c>
      <c r="Y42" s="126">
        <v>-25.69</v>
      </c>
      <c r="Z42" s="126">
        <v>16.045999999999999</v>
      </c>
      <c r="AA42" s="126">
        <v>-10.304</v>
      </c>
      <c r="AB42" s="126">
        <v>-11.891999999999999</v>
      </c>
      <c r="AC42" s="126">
        <v>0.318</v>
      </c>
      <c r="AD42" s="126">
        <v>-9.7430000000000003</v>
      </c>
      <c r="AE42" s="126">
        <v>-12.145200000000001</v>
      </c>
      <c r="AF42" s="126">
        <v>-6.3741000000000003</v>
      </c>
      <c r="AG42" s="126">
        <v>-11.246979999999999</v>
      </c>
      <c r="AH42" s="126">
        <v>-5.8244099999999994</v>
      </c>
      <c r="AI42" s="127">
        <v>-14.067462812699999</v>
      </c>
      <c r="AJ42" s="127">
        <v>-0.28571900964999997</v>
      </c>
      <c r="AK42" s="127">
        <v>8.0129999999999999</v>
      </c>
      <c r="AL42" s="127">
        <v>6.1710000000000003</v>
      </c>
      <c r="AM42" s="127">
        <v>11.651999999999999</v>
      </c>
      <c r="AN42" s="4"/>
      <c r="AO42" s="4"/>
      <c r="AP42" s="4"/>
      <c r="AQ42" s="4"/>
      <c r="AR42" s="4"/>
      <c r="AS42" s="4"/>
      <c r="AT42" s="4"/>
      <c r="AU42" s="4"/>
      <c r="AV42" s="4"/>
      <c r="AW42" s="4"/>
      <c r="AX42" s="4"/>
      <c r="AY42" s="4"/>
    </row>
    <row r="43" spans="1:51" ht="15" x14ac:dyDescent="0.25">
      <c r="A43" s="134">
        <f>YampaRiverInflow.TotalOutflow!A43</f>
        <v>44652</v>
      </c>
      <c r="B43" s="13"/>
      <c r="C43" s="13"/>
      <c r="D43" s="13">
        <v>-3.72</v>
      </c>
      <c r="E43" s="126">
        <v>4.5250000000000004</v>
      </c>
      <c r="F43" s="126">
        <v>-15.333</v>
      </c>
      <c r="G43" s="126">
        <v>18.954000000000001</v>
      </c>
      <c r="H43" s="126">
        <v>-3.2869999999999999</v>
      </c>
      <c r="I43" s="126">
        <v>-15.096</v>
      </c>
      <c r="J43" s="126">
        <v>0.37</v>
      </c>
      <c r="K43" s="126">
        <v>14.292</v>
      </c>
      <c r="L43" s="126">
        <v>5.7640000000000002</v>
      </c>
      <c r="M43" s="126">
        <v>12.843999999999999</v>
      </c>
      <c r="N43" s="126">
        <v>-51.061999999999998</v>
      </c>
      <c r="O43" s="126">
        <v>-15.113</v>
      </c>
      <c r="P43" s="126">
        <v>-4.2430000000000003</v>
      </c>
      <c r="Q43" s="126">
        <v>-7.5759999999999996</v>
      </c>
      <c r="R43" s="126">
        <v>15.396000000000001</v>
      </c>
      <c r="S43" s="126">
        <v>39.173999999999999</v>
      </c>
      <c r="T43" s="126">
        <v>-0.41699999999999998</v>
      </c>
      <c r="U43" s="126">
        <v>-3.9380000000000002</v>
      </c>
      <c r="V43" s="126">
        <v>0.93100000000000005</v>
      </c>
      <c r="W43" s="126">
        <v>-11.872999999999999</v>
      </c>
      <c r="X43" s="126">
        <v>-13.384</v>
      </c>
      <c r="Y43" s="126">
        <v>-6.9089999999999998</v>
      </c>
      <c r="Z43" s="126">
        <v>4.298</v>
      </c>
      <c r="AA43" s="126">
        <v>-1.605</v>
      </c>
      <c r="AB43" s="126">
        <v>-3.3879999999999999</v>
      </c>
      <c r="AC43" s="126">
        <v>-8.2620000000000005</v>
      </c>
      <c r="AD43" s="126">
        <v>-14.076000000000001</v>
      </c>
      <c r="AE43" s="126">
        <v>-15.64438</v>
      </c>
      <c r="AF43" s="126">
        <v>-20.393439999999998</v>
      </c>
      <c r="AG43" s="126">
        <v>-12.259069999999999</v>
      </c>
      <c r="AH43" s="126">
        <v>-6.0398699999999996</v>
      </c>
      <c r="AI43" s="127">
        <v>14.1864628099</v>
      </c>
      <c r="AJ43" s="127">
        <v>-8.4453140515699996</v>
      </c>
      <c r="AK43" s="127">
        <v>13.148999999999999</v>
      </c>
      <c r="AL43" s="127">
        <v>7.52</v>
      </c>
      <c r="AM43" s="127">
        <v>-11.246</v>
      </c>
      <c r="AN43" s="4"/>
      <c r="AO43" s="4"/>
      <c r="AP43" s="4"/>
      <c r="AQ43" s="4"/>
      <c r="AR43" s="4"/>
      <c r="AS43" s="4"/>
      <c r="AT43" s="4"/>
      <c r="AU43" s="4"/>
      <c r="AV43" s="4"/>
      <c r="AW43" s="4"/>
      <c r="AX43" s="4"/>
      <c r="AY43" s="4"/>
    </row>
    <row r="44" spans="1:51" ht="15" x14ac:dyDescent="0.25">
      <c r="A44" s="134">
        <f>YampaRiverInflow.TotalOutflow!A44</f>
        <v>44682</v>
      </c>
      <c r="B44" s="13"/>
      <c r="C44" s="13"/>
      <c r="D44" s="13">
        <v>3.86</v>
      </c>
      <c r="E44" s="126">
        <v>26.466999999999999</v>
      </c>
      <c r="F44" s="126">
        <v>-2.0129999999999999</v>
      </c>
      <c r="G44" s="126">
        <v>-11.66</v>
      </c>
      <c r="H44" s="126">
        <v>0.27800000000000002</v>
      </c>
      <c r="I44" s="126">
        <v>-5.2439999999999998</v>
      </c>
      <c r="J44" s="126">
        <v>-3.9220000000000002</v>
      </c>
      <c r="K44" s="126">
        <v>17</v>
      </c>
      <c r="L44" s="126">
        <v>7.5990000000000002</v>
      </c>
      <c r="M44" s="126">
        <v>4.7030000000000003</v>
      </c>
      <c r="N44" s="126">
        <v>-61.749000000000002</v>
      </c>
      <c r="O44" s="126">
        <v>-4.7960000000000003</v>
      </c>
      <c r="P44" s="126">
        <v>-13.974</v>
      </c>
      <c r="Q44" s="126">
        <v>-8.2089999999999996</v>
      </c>
      <c r="R44" s="126">
        <v>11.73</v>
      </c>
      <c r="S44" s="126">
        <v>21.998999999999999</v>
      </c>
      <c r="T44" s="126">
        <v>0.111</v>
      </c>
      <c r="U44" s="126">
        <v>-14.868</v>
      </c>
      <c r="V44" s="126">
        <v>-7.181</v>
      </c>
      <c r="W44" s="126">
        <v>-5.67</v>
      </c>
      <c r="X44" s="126">
        <v>-33.700000000000003</v>
      </c>
      <c r="Y44" s="126">
        <v>-4.7220000000000004</v>
      </c>
      <c r="Z44" s="126">
        <v>-17.382000000000001</v>
      </c>
      <c r="AA44" s="126">
        <v>-33.279000000000003</v>
      </c>
      <c r="AB44" s="126">
        <v>-5.4210000000000003</v>
      </c>
      <c r="AC44" s="126">
        <v>-5.2460000000000004</v>
      </c>
      <c r="AD44" s="126">
        <v>3.149</v>
      </c>
      <c r="AE44" s="126">
        <v>-9.5569299999999995</v>
      </c>
      <c r="AF44" s="126">
        <v>4.5381899999999993</v>
      </c>
      <c r="AG44" s="126">
        <v>2.7454499999999999</v>
      </c>
      <c r="AH44" s="126">
        <v>4.5651899999999994</v>
      </c>
      <c r="AI44" s="127">
        <v>0.109545453554</v>
      </c>
      <c r="AJ44" s="127">
        <v>8.5840991759299996</v>
      </c>
      <c r="AK44" s="127">
        <v>15.768000000000001</v>
      </c>
      <c r="AL44" s="127">
        <v>12.454000000000001</v>
      </c>
      <c r="AM44" s="127">
        <v>4.819</v>
      </c>
      <c r="AN44" s="4"/>
      <c r="AO44" s="4"/>
      <c r="AP44" s="4"/>
      <c r="AQ44" s="4"/>
      <c r="AR44" s="4"/>
      <c r="AS44" s="4"/>
      <c r="AT44" s="4"/>
      <c r="AU44" s="4"/>
      <c r="AV44" s="4"/>
      <c r="AW44" s="4"/>
      <c r="AX44" s="4"/>
      <c r="AY44" s="4"/>
    </row>
    <row r="45" spans="1:51" ht="15" x14ac:dyDescent="0.25">
      <c r="A45" s="134">
        <f>YampaRiverInflow.TotalOutflow!A45</f>
        <v>44713</v>
      </c>
      <c r="B45" s="13"/>
      <c r="C45" s="13"/>
      <c r="D45" s="13">
        <v>-4.5199999999999996</v>
      </c>
      <c r="E45" s="126">
        <v>29.183</v>
      </c>
      <c r="F45" s="126">
        <v>-2.262</v>
      </c>
      <c r="G45" s="126">
        <v>-2.2789999999999999</v>
      </c>
      <c r="H45" s="126">
        <v>1.631</v>
      </c>
      <c r="I45" s="126">
        <v>-6.1520000000000001</v>
      </c>
      <c r="J45" s="126">
        <v>-8.4760000000000009</v>
      </c>
      <c r="K45" s="126">
        <v>24.515999999999998</v>
      </c>
      <c r="L45" s="126">
        <v>4.5979999999999999</v>
      </c>
      <c r="M45" s="126">
        <v>13.497999999999999</v>
      </c>
      <c r="N45" s="126">
        <v>-26.187000000000001</v>
      </c>
      <c r="O45" s="126">
        <v>-3.3490000000000002</v>
      </c>
      <c r="P45" s="126">
        <v>4.0839999999999996</v>
      </c>
      <c r="Q45" s="126">
        <v>-11.676</v>
      </c>
      <c r="R45" s="126">
        <v>-4.1000000000000002E-2</v>
      </c>
      <c r="S45" s="126">
        <v>5.609</v>
      </c>
      <c r="T45" s="126">
        <v>-3.698</v>
      </c>
      <c r="U45" s="126">
        <v>-11.834</v>
      </c>
      <c r="V45" s="126">
        <v>-9.2289999999999992</v>
      </c>
      <c r="W45" s="126">
        <v>-8.5180000000000007</v>
      </c>
      <c r="X45" s="126">
        <v>-26.905999999999999</v>
      </c>
      <c r="Y45" s="126">
        <v>-30.081</v>
      </c>
      <c r="Z45" s="126">
        <v>1.8560000000000001</v>
      </c>
      <c r="AA45" s="126">
        <v>-14.717000000000001</v>
      </c>
      <c r="AB45" s="126">
        <v>-14.012</v>
      </c>
      <c r="AC45" s="126">
        <v>-1.52</v>
      </c>
      <c r="AD45" s="126">
        <v>-16.565999999999999</v>
      </c>
      <c r="AE45" s="126">
        <v>-17.778869999999998</v>
      </c>
      <c r="AF45" s="126">
        <v>-8.3348700000000004</v>
      </c>
      <c r="AG45" s="126">
        <v>-5.4185299999999996</v>
      </c>
      <c r="AH45" s="126">
        <v>-7.2006999999999994</v>
      </c>
      <c r="AI45" s="127">
        <v>-0.73851239867699991</v>
      </c>
      <c r="AJ45" s="127">
        <v>3.31216528727</v>
      </c>
      <c r="AK45" s="127">
        <v>10.185</v>
      </c>
      <c r="AL45" s="127">
        <v>8.9730000000000008</v>
      </c>
      <c r="AM45" s="127">
        <v>-56.872</v>
      </c>
      <c r="AN45" s="4"/>
      <c r="AO45" s="4"/>
      <c r="AP45" s="4"/>
      <c r="AQ45" s="4"/>
      <c r="AR45" s="4"/>
      <c r="AS45" s="4"/>
      <c r="AT45" s="4"/>
      <c r="AU45" s="4"/>
      <c r="AV45" s="4"/>
      <c r="AW45" s="4"/>
      <c r="AX45" s="4"/>
      <c r="AY45" s="4"/>
    </row>
    <row r="46" spans="1:51" ht="15" x14ac:dyDescent="0.25">
      <c r="A46" s="134">
        <f>YampaRiverInflow.TotalOutflow!A46</f>
        <v>44743</v>
      </c>
      <c r="B46" s="13"/>
      <c r="C46" s="13"/>
      <c r="D46" s="13">
        <v>-3.29</v>
      </c>
      <c r="E46" s="126">
        <v>-11.765000000000001</v>
      </c>
      <c r="F46" s="126">
        <v>-10.845000000000001</v>
      </c>
      <c r="G46" s="126">
        <v>-4.5999999999999999E-2</v>
      </c>
      <c r="H46" s="126">
        <v>-5.7720000000000002</v>
      </c>
      <c r="I46" s="126">
        <v>-9.9499999999999993</v>
      </c>
      <c r="J46" s="126">
        <v>-11.750999999999999</v>
      </c>
      <c r="K46" s="126">
        <v>20.866</v>
      </c>
      <c r="L46" s="126">
        <v>1.85</v>
      </c>
      <c r="M46" s="126">
        <v>3.0960000000000001</v>
      </c>
      <c r="N46" s="126">
        <v>-10.608000000000001</v>
      </c>
      <c r="O46" s="126">
        <v>-7.6440000000000001</v>
      </c>
      <c r="P46" s="126">
        <v>8.1270000000000007</v>
      </c>
      <c r="Q46" s="126">
        <v>-11.493</v>
      </c>
      <c r="R46" s="126">
        <v>10.728</v>
      </c>
      <c r="S46" s="126">
        <v>8.7200000000000006</v>
      </c>
      <c r="T46" s="126">
        <v>-1.2669999999999999</v>
      </c>
      <c r="U46" s="126">
        <v>-11.347</v>
      </c>
      <c r="V46" s="126">
        <v>-18.335999999999999</v>
      </c>
      <c r="W46" s="126">
        <v>-2.9430000000000001</v>
      </c>
      <c r="X46" s="126">
        <v>-31.49</v>
      </c>
      <c r="Y46" s="126">
        <v>-20.471</v>
      </c>
      <c r="Z46" s="126">
        <v>-11.896000000000001</v>
      </c>
      <c r="AA46" s="126">
        <v>-5.8959999999999999</v>
      </c>
      <c r="AB46" s="126">
        <v>-9.4190000000000005</v>
      </c>
      <c r="AC46" s="126">
        <v>-9.65</v>
      </c>
      <c r="AD46" s="126">
        <v>-13.497</v>
      </c>
      <c r="AE46" s="126">
        <v>-20.782049999999998</v>
      </c>
      <c r="AF46" s="126">
        <v>-5.3935699999999995</v>
      </c>
      <c r="AG46" s="126">
        <v>-16.034389999999998</v>
      </c>
      <c r="AH46" s="126">
        <v>-7.2505600000000001</v>
      </c>
      <c r="AI46" s="127">
        <v>-12.2247933908</v>
      </c>
      <c r="AJ46" s="127">
        <v>-1.1186446296900001</v>
      </c>
      <c r="AK46" s="127">
        <v>9.4459999999999997</v>
      </c>
      <c r="AL46" s="127">
        <v>7.9630000000000001</v>
      </c>
      <c r="AM46" s="127">
        <v>79.977000000000004</v>
      </c>
      <c r="AN46" s="4"/>
      <c r="AO46" s="4"/>
      <c r="AP46" s="4"/>
      <c r="AQ46" s="4"/>
      <c r="AR46" s="4"/>
      <c r="AS46" s="4"/>
      <c r="AT46" s="4"/>
      <c r="AU46" s="4"/>
      <c r="AV46" s="4"/>
      <c r="AW46" s="4"/>
      <c r="AX46" s="4"/>
      <c r="AY46" s="4"/>
    </row>
    <row r="47" spans="1:51" ht="15" x14ac:dyDescent="0.25">
      <c r="A47" s="134">
        <f>YampaRiverInflow.TotalOutflow!A47</f>
        <v>44774</v>
      </c>
      <c r="B47" s="13"/>
      <c r="C47" s="13"/>
      <c r="D47" s="13">
        <v>2.0299999999999998</v>
      </c>
      <c r="E47" s="126">
        <v>-4.8890000000000002</v>
      </c>
      <c r="F47" s="126">
        <v>-3.1019999999999999</v>
      </c>
      <c r="G47" s="126">
        <v>12.827999999999999</v>
      </c>
      <c r="H47" s="126">
        <v>-4.125</v>
      </c>
      <c r="I47" s="126">
        <v>-0.66400000000000003</v>
      </c>
      <c r="J47" s="126">
        <v>-1.9179999999999999</v>
      </c>
      <c r="K47" s="126">
        <v>27.553999999999998</v>
      </c>
      <c r="L47" s="126">
        <v>4.3259999999999996</v>
      </c>
      <c r="M47" s="126">
        <v>3.7869999999999999</v>
      </c>
      <c r="N47" s="126">
        <v>-3.95</v>
      </c>
      <c r="O47" s="126">
        <v>-0.94599999999999995</v>
      </c>
      <c r="P47" s="126">
        <v>2.1970000000000001</v>
      </c>
      <c r="Q47" s="126">
        <v>-4.3259999999999996</v>
      </c>
      <c r="R47" s="126">
        <v>-10.675000000000001</v>
      </c>
      <c r="S47" s="126">
        <v>1.804</v>
      </c>
      <c r="T47" s="126">
        <v>4.2789999999999999</v>
      </c>
      <c r="U47" s="126">
        <v>-12.226000000000001</v>
      </c>
      <c r="V47" s="126">
        <v>-3.8130000000000002</v>
      </c>
      <c r="W47" s="126">
        <v>-0.78500000000000003</v>
      </c>
      <c r="X47" s="126">
        <v>-7.6040000000000001</v>
      </c>
      <c r="Y47" s="126">
        <v>-5.4119999999999999</v>
      </c>
      <c r="Z47" s="126">
        <v>-13.86</v>
      </c>
      <c r="AA47" s="126">
        <v>-14.737</v>
      </c>
      <c r="AB47" s="126">
        <v>-6.2569999999999997</v>
      </c>
      <c r="AC47" s="126">
        <v>-22.553999999999998</v>
      </c>
      <c r="AD47" s="126">
        <v>-2.4489999999999998</v>
      </c>
      <c r="AE47" s="126">
        <v>-15.135450000000001</v>
      </c>
      <c r="AF47" s="126">
        <v>2.9768400000000002</v>
      </c>
      <c r="AG47" s="126">
        <v>5.9177799999999996</v>
      </c>
      <c r="AH47" s="126">
        <v>3.3304999999999998</v>
      </c>
      <c r="AI47" s="127">
        <v>10.5769677696</v>
      </c>
      <c r="AJ47" s="127">
        <v>-6.3205289276000007</v>
      </c>
      <c r="AK47" s="127">
        <v>5.1120000000000001</v>
      </c>
      <c r="AL47" s="127">
        <v>10.664999999999999</v>
      </c>
      <c r="AM47" s="127">
        <v>5.9720000000000004</v>
      </c>
      <c r="AN47" s="4"/>
      <c r="AO47" s="4"/>
      <c r="AP47" s="4"/>
      <c r="AQ47" s="4"/>
      <c r="AR47" s="4"/>
      <c r="AS47" s="4"/>
      <c r="AT47" s="4"/>
      <c r="AU47" s="4"/>
      <c r="AV47" s="4"/>
      <c r="AW47" s="4"/>
      <c r="AX47" s="4"/>
      <c r="AY47" s="4"/>
    </row>
    <row r="48" spans="1:51" ht="15" x14ac:dyDescent="0.25">
      <c r="A48" s="134">
        <f>YampaRiverInflow.TotalOutflow!A48</f>
        <v>44805</v>
      </c>
      <c r="B48" s="13"/>
      <c r="C48" s="13"/>
      <c r="D48" s="13">
        <v>0.75</v>
      </c>
      <c r="E48" s="126">
        <v>-9.8369999999999997</v>
      </c>
      <c r="F48" s="126">
        <v>10.523999999999999</v>
      </c>
      <c r="G48" s="126">
        <v>-8.4480000000000004</v>
      </c>
      <c r="H48" s="126">
        <v>-5.992</v>
      </c>
      <c r="I48" s="126">
        <v>7.3310000000000004</v>
      </c>
      <c r="J48" s="126">
        <v>-4.6890000000000001</v>
      </c>
      <c r="K48" s="126">
        <v>14.712999999999999</v>
      </c>
      <c r="L48" s="126">
        <v>2.484</v>
      </c>
      <c r="M48" s="126">
        <v>5.2409999999999997</v>
      </c>
      <c r="N48" s="126">
        <v>-12.904</v>
      </c>
      <c r="O48" s="126">
        <v>8.5779999999999994</v>
      </c>
      <c r="P48" s="126">
        <v>15.861000000000001</v>
      </c>
      <c r="Q48" s="126">
        <v>4.218</v>
      </c>
      <c r="R48" s="126">
        <v>2.15</v>
      </c>
      <c r="S48" s="126">
        <v>-6.8959999999999999</v>
      </c>
      <c r="T48" s="126">
        <v>-12.975</v>
      </c>
      <c r="U48" s="126">
        <v>-7.1189999999999998</v>
      </c>
      <c r="V48" s="126">
        <v>-2.2879999999999998</v>
      </c>
      <c r="W48" s="126">
        <v>-15.519</v>
      </c>
      <c r="X48" s="126">
        <v>-21.178000000000001</v>
      </c>
      <c r="Y48" s="126">
        <v>-6.0739999999999998</v>
      </c>
      <c r="Z48" s="126">
        <v>-3.6960000000000002</v>
      </c>
      <c r="AA48" s="126">
        <v>0.23</v>
      </c>
      <c r="AB48" s="126">
        <v>-2.0470000000000002</v>
      </c>
      <c r="AC48" s="126">
        <v>-1.55</v>
      </c>
      <c r="AD48" s="126">
        <v>8.7729999999999997</v>
      </c>
      <c r="AE48" s="126">
        <v>-8.4957199999999986</v>
      </c>
      <c r="AF48" s="126">
        <v>10.460270000000001</v>
      </c>
      <c r="AG48" s="126">
        <v>-5.7617600000000007</v>
      </c>
      <c r="AH48" s="126">
        <v>-2.9507099999999999</v>
      </c>
      <c r="AI48" s="127">
        <v>5.5732644647899994</v>
      </c>
      <c r="AJ48" s="127">
        <v>7.3737107418200001</v>
      </c>
      <c r="AK48" s="127">
        <v>12.664999999999999</v>
      </c>
      <c r="AL48" s="127">
        <v>7.843</v>
      </c>
      <c r="AM48" s="127">
        <v>21.111000000000001</v>
      </c>
      <c r="AN48" s="4"/>
      <c r="AO48" s="4"/>
      <c r="AP48" s="4"/>
      <c r="AQ48" s="4"/>
      <c r="AR48" s="4"/>
      <c r="AS48" s="4"/>
      <c r="AT48" s="4"/>
      <c r="AU48" s="4"/>
      <c r="AV48" s="4"/>
      <c r="AW48" s="4"/>
      <c r="AX48" s="4"/>
      <c r="AY48" s="4"/>
    </row>
    <row r="49" spans="1:1005" ht="15" x14ac:dyDescent="0.25">
      <c r="A49" s="134">
        <f>YampaRiverInflow.TotalOutflow!A49</f>
        <v>44835</v>
      </c>
      <c r="B49" s="13"/>
      <c r="C49" s="13"/>
      <c r="D49" s="13">
        <v>5.944</v>
      </c>
      <c r="E49" s="126">
        <v>-6.1580000000000004</v>
      </c>
      <c r="F49" s="126">
        <v>3.9750000000000001</v>
      </c>
      <c r="G49" s="126">
        <v>-1.39</v>
      </c>
      <c r="H49" s="126">
        <v>1.2050000000000001</v>
      </c>
      <c r="I49" s="126">
        <v>5.649</v>
      </c>
      <c r="J49" s="126">
        <v>-0.52300000000000002</v>
      </c>
      <c r="K49" s="126">
        <v>14.474</v>
      </c>
      <c r="L49" s="126">
        <v>4.5730000000000004</v>
      </c>
      <c r="M49" s="126">
        <v>16.068000000000001</v>
      </c>
      <c r="N49" s="126">
        <v>-0.16700000000000001</v>
      </c>
      <c r="O49" s="126">
        <v>3.9340000000000002</v>
      </c>
      <c r="P49" s="126">
        <v>-8.1950000000000003</v>
      </c>
      <c r="Q49" s="126">
        <v>1.153</v>
      </c>
      <c r="R49" s="126">
        <v>4.8550000000000004</v>
      </c>
      <c r="S49" s="126">
        <v>-2.7719999999999998</v>
      </c>
      <c r="T49" s="126">
        <v>10.111000000000001</v>
      </c>
      <c r="U49" s="126">
        <v>-7.88</v>
      </c>
      <c r="V49" s="126">
        <v>4.2610000000000001</v>
      </c>
      <c r="W49" s="126">
        <v>-9.0299999999999994</v>
      </c>
      <c r="X49" s="126">
        <v>-19.219000000000001</v>
      </c>
      <c r="Y49" s="126">
        <v>-22.152000000000001</v>
      </c>
      <c r="Z49" s="126">
        <v>1.0089999999999999</v>
      </c>
      <c r="AA49" s="126">
        <v>-7.5469999999999997</v>
      </c>
      <c r="AB49" s="126">
        <v>3.0539999999999998</v>
      </c>
      <c r="AC49" s="126">
        <v>-0.55300000000000005</v>
      </c>
      <c r="AD49" s="126">
        <v>-10.613</v>
      </c>
      <c r="AE49" s="126">
        <v>-11.085850000000001</v>
      </c>
      <c r="AF49" s="126">
        <v>5.77902</v>
      </c>
      <c r="AG49" s="126">
        <v>-2.5799099999999999</v>
      </c>
      <c r="AH49" s="126">
        <v>11.36007</v>
      </c>
      <c r="AI49" s="127">
        <v>13.2843884321</v>
      </c>
      <c r="AJ49" s="127">
        <v>-7.7399921552699995</v>
      </c>
      <c r="AK49" s="127">
        <v>14.252000000000001</v>
      </c>
      <c r="AL49" s="127">
        <v>9.3710000000000004</v>
      </c>
      <c r="AM49" s="127">
        <v>15.488</v>
      </c>
      <c r="AN49" s="4"/>
      <c r="AO49" s="4"/>
      <c r="AP49" s="4"/>
      <c r="AQ49" s="4"/>
      <c r="AR49" s="4"/>
      <c r="AS49" s="4"/>
      <c r="AT49" s="4"/>
      <c r="AU49" s="4"/>
      <c r="AV49" s="4"/>
      <c r="AW49" s="4"/>
      <c r="AX49" s="4"/>
      <c r="AY49" s="4"/>
    </row>
    <row r="50" spans="1:1005" ht="15" x14ac:dyDescent="0.25">
      <c r="A50" s="134">
        <f>YampaRiverInflow.TotalOutflow!A50</f>
        <v>44866</v>
      </c>
      <c r="B50" s="13"/>
      <c r="C50" s="13"/>
      <c r="D50" s="13">
        <v>6.4560000000000004</v>
      </c>
      <c r="E50" s="126">
        <v>-13.926</v>
      </c>
      <c r="F50" s="126">
        <v>-7.468</v>
      </c>
      <c r="G50" s="126">
        <v>-28.899000000000001</v>
      </c>
      <c r="H50" s="126">
        <v>2.085</v>
      </c>
      <c r="I50" s="126">
        <v>8.407</v>
      </c>
      <c r="J50" s="126">
        <v>-0.58899999999999997</v>
      </c>
      <c r="K50" s="126">
        <v>22.443999999999999</v>
      </c>
      <c r="L50" s="126">
        <v>6.7830000000000004</v>
      </c>
      <c r="M50" s="126">
        <v>12.221</v>
      </c>
      <c r="N50" s="126">
        <v>-13.337999999999999</v>
      </c>
      <c r="O50" s="126">
        <v>4.8029999999999999</v>
      </c>
      <c r="P50" s="126">
        <v>7.5140000000000002</v>
      </c>
      <c r="Q50" s="126">
        <v>2.7349999999999999</v>
      </c>
      <c r="R50" s="126">
        <v>6.601</v>
      </c>
      <c r="S50" s="126">
        <v>0.97699999999999998</v>
      </c>
      <c r="T50" s="126">
        <v>8.3629999999999995</v>
      </c>
      <c r="U50" s="126">
        <v>1.911</v>
      </c>
      <c r="V50" s="126">
        <v>-3.2410000000000001</v>
      </c>
      <c r="W50" s="126">
        <v>2.9350000000000001</v>
      </c>
      <c r="X50" s="126">
        <v>-7.6369999999999996</v>
      </c>
      <c r="Y50" s="126">
        <v>3.4329999999999998</v>
      </c>
      <c r="Z50" s="126">
        <v>5.0679999999999996</v>
      </c>
      <c r="AA50" s="126">
        <v>-2.4470000000000001</v>
      </c>
      <c r="AB50" s="126">
        <v>9.4309999999999992</v>
      </c>
      <c r="AC50" s="126">
        <v>-7.2889999999999997</v>
      </c>
      <c r="AD50" s="126">
        <v>-3.6389999999999998</v>
      </c>
      <c r="AE50" s="126">
        <v>0.89403999999999995</v>
      </c>
      <c r="AF50" s="126">
        <v>10.06827</v>
      </c>
      <c r="AG50" s="126">
        <v>6.3182299999999998</v>
      </c>
      <c r="AH50" s="126">
        <v>14.429110000000001</v>
      </c>
      <c r="AI50" s="127">
        <v>13.142818181799999</v>
      </c>
      <c r="AJ50" s="127">
        <v>-3.7337908998399998</v>
      </c>
      <c r="AK50" s="127">
        <v>10.364000000000001</v>
      </c>
      <c r="AL50" s="127">
        <v>11.958</v>
      </c>
      <c r="AM50" s="127">
        <v>26.683</v>
      </c>
      <c r="AN50" s="4"/>
      <c r="AO50" s="4"/>
      <c r="AP50" s="4"/>
      <c r="AQ50" s="4"/>
      <c r="AR50" s="4"/>
      <c r="AS50" s="4"/>
      <c r="AT50" s="4"/>
      <c r="AU50" s="4"/>
      <c r="AV50" s="4"/>
      <c r="AW50" s="4"/>
      <c r="AX50" s="4"/>
      <c r="AY50" s="4"/>
    </row>
    <row r="51" spans="1:1005" ht="15" x14ac:dyDescent="0.25">
      <c r="A51" s="134">
        <f>YampaRiverInflow.TotalOutflow!A51</f>
        <v>44896</v>
      </c>
      <c r="B51" s="13"/>
      <c r="C51" s="13"/>
      <c r="D51" s="13">
        <v>9.0839999999999996</v>
      </c>
      <c r="E51" s="126">
        <v>-3.339</v>
      </c>
      <c r="F51" s="126">
        <v>-11.507999999999999</v>
      </c>
      <c r="G51" s="126">
        <v>-10.381</v>
      </c>
      <c r="H51" s="126">
        <v>5.13</v>
      </c>
      <c r="I51" s="126">
        <v>6.2859999999999996</v>
      </c>
      <c r="J51" s="126">
        <v>3.5110000000000001</v>
      </c>
      <c r="K51" s="126">
        <v>17.72</v>
      </c>
      <c r="L51" s="126">
        <v>8.3699999999999992</v>
      </c>
      <c r="M51" s="126">
        <v>26.24</v>
      </c>
      <c r="N51" s="126">
        <v>9.7059999999999995</v>
      </c>
      <c r="O51" s="126">
        <v>15.848000000000001</v>
      </c>
      <c r="P51" s="126">
        <v>94.941000000000003</v>
      </c>
      <c r="Q51" s="126">
        <v>-1.6679999999999999</v>
      </c>
      <c r="R51" s="126">
        <v>27.11</v>
      </c>
      <c r="S51" s="126">
        <v>15.473000000000001</v>
      </c>
      <c r="T51" s="126">
        <v>23.396999999999998</v>
      </c>
      <c r="U51" s="126">
        <v>-21.466999999999999</v>
      </c>
      <c r="V51" s="126">
        <v>-1.9690000000000001</v>
      </c>
      <c r="W51" s="126">
        <v>6.1689999999999996</v>
      </c>
      <c r="X51" s="126">
        <v>-8.734</v>
      </c>
      <c r="Y51" s="126">
        <v>2.1890000000000001</v>
      </c>
      <c r="Z51" s="126">
        <v>6.22</v>
      </c>
      <c r="AA51" s="126">
        <v>-1.919</v>
      </c>
      <c r="AB51" s="126">
        <v>-0.40100000000000002</v>
      </c>
      <c r="AC51" s="126">
        <v>-10.759</v>
      </c>
      <c r="AD51" s="126">
        <v>-7.3310000000000004</v>
      </c>
      <c r="AE51" s="126">
        <v>7.5781999999999998</v>
      </c>
      <c r="AF51" s="126">
        <v>10.29767</v>
      </c>
      <c r="AG51" s="126">
        <v>-5.8699700000000004</v>
      </c>
      <c r="AH51" s="126">
        <v>24.633080000000003</v>
      </c>
      <c r="AI51" s="127">
        <v>23.363190082799999</v>
      </c>
      <c r="AJ51" s="127">
        <v>-4.4305979113900005</v>
      </c>
      <c r="AK51" s="127">
        <v>17.004000000000001</v>
      </c>
      <c r="AL51" s="127">
        <v>9.5869999999999997</v>
      </c>
      <c r="AM51" s="127">
        <v>0.30399999999999999</v>
      </c>
      <c r="AN51" s="4"/>
      <c r="AO51" s="4"/>
      <c r="AP51" s="4"/>
      <c r="AQ51" s="4"/>
      <c r="AR51" s="4"/>
      <c r="AS51" s="4"/>
      <c r="AT51" s="4"/>
      <c r="AU51" s="4"/>
      <c r="AV51" s="4"/>
      <c r="AW51" s="4"/>
      <c r="AX51" s="4"/>
      <c r="AY51" s="4"/>
    </row>
    <row r="52" spans="1:1005" ht="15" x14ac:dyDescent="0.25">
      <c r="A52" s="134">
        <f>YampaRiverInflow.TotalOutflow!A52</f>
        <v>44927</v>
      </c>
      <c r="B52" s="13"/>
      <c r="C52" s="13"/>
      <c r="D52" s="13">
        <v>1.26</v>
      </c>
      <c r="E52" s="126">
        <v>5.38</v>
      </c>
      <c r="F52" s="126">
        <v>6.5129999999999999</v>
      </c>
      <c r="G52" s="126">
        <v>-4.4320000000000004</v>
      </c>
      <c r="H52" s="126">
        <v>5.085</v>
      </c>
      <c r="I52" s="126">
        <v>4.3979999999999997</v>
      </c>
      <c r="J52" s="126">
        <v>1.542</v>
      </c>
      <c r="K52" s="126">
        <v>7.4649999999999999</v>
      </c>
      <c r="L52" s="126">
        <v>6.9909999999999997</v>
      </c>
      <c r="M52" s="126">
        <v>-30.036999999999999</v>
      </c>
      <c r="N52" s="126">
        <v>0.34799999999999998</v>
      </c>
      <c r="O52" s="126">
        <v>8.1069999999999993</v>
      </c>
      <c r="P52" s="126">
        <v>-4.0170000000000003</v>
      </c>
      <c r="Q52" s="126">
        <v>-0.42499999999999999</v>
      </c>
      <c r="R52" s="126">
        <v>-9.2249999999999996</v>
      </c>
      <c r="S52" s="126">
        <v>16.908000000000001</v>
      </c>
      <c r="T52" s="126">
        <v>1.482</v>
      </c>
      <c r="U52" s="126">
        <v>-11.156000000000001</v>
      </c>
      <c r="V52" s="126">
        <v>-10.212999999999999</v>
      </c>
      <c r="W52" s="126">
        <v>-20.742999999999999</v>
      </c>
      <c r="X52" s="126">
        <v>-9.2750000000000004</v>
      </c>
      <c r="Y52" s="126">
        <v>-13.997999999999999</v>
      </c>
      <c r="Z52" s="126">
        <v>-0.47799999999999998</v>
      </c>
      <c r="AA52" s="126">
        <v>-2.403</v>
      </c>
      <c r="AB52" s="126">
        <v>3.4119999999999999</v>
      </c>
      <c r="AC52" s="126">
        <v>-10.265000000000001</v>
      </c>
      <c r="AD52" s="126">
        <v>17.93282</v>
      </c>
      <c r="AE52" s="126">
        <v>-2.55436</v>
      </c>
      <c r="AF52" s="126">
        <v>-2.7433800000000002</v>
      </c>
      <c r="AG52" s="126">
        <v>-21.323439999999998</v>
      </c>
      <c r="AH52" s="126">
        <v>2.6227190070699997</v>
      </c>
      <c r="AI52" s="127">
        <v>1.4601900836399999</v>
      </c>
      <c r="AJ52" s="127">
        <v>18.143000000000001</v>
      </c>
      <c r="AK52" s="127">
        <v>20.103999999999999</v>
      </c>
      <c r="AL52" s="127">
        <v>1.06</v>
      </c>
      <c r="AM52" s="127">
        <v>-6.7050000000000001</v>
      </c>
      <c r="AN52" s="4"/>
      <c r="AO52" s="4"/>
      <c r="AP52" s="4"/>
      <c r="AQ52" s="4"/>
      <c r="AR52" s="4"/>
      <c r="AS52" s="4"/>
      <c r="AT52" s="4"/>
      <c r="AU52" s="4"/>
      <c r="AV52" s="4"/>
      <c r="AW52" s="4"/>
      <c r="AX52" s="4"/>
      <c r="AY52" s="4"/>
    </row>
    <row r="53" spans="1:1005" ht="15" x14ac:dyDescent="0.25">
      <c r="A53" s="134">
        <f>YampaRiverInflow.TotalOutflow!A53</f>
        <v>44958</v>
      </c>
      <c r="B53" s="13"/>
      <c r="C53" s="13"/>
      <c r="D53" s="13">
        <v>-1.03</v>
      </c>
      <c r="E53" s="126">
        <v>22.41</v>
      </c>
      <c r="F53" s="126">
        <v>32.200000000000003</v>
      </c>
      <c r="G53" s="126">
        <v>-3.0870000000000002</v>
      </c>
      <c r="H53" s="126">
        <v>5.883</v>
      </c>
      <c r="I53" s="126">
        <v>-0.33700000000000002</v>
      </c>
      <c r="J53" s="126">
        <v>5.5730000000000004</v>
      </c>
      <c r="K53" s="126">
        <v>9.9540000000000006</v>
      </c>
      <c r="L53" s="126">
        <v>4.1059999999999999</v>
      </c>
      <c r="M53" s="126">
        <v>-45.491</v>
      </c>
      <c r="N53" s="126">
        <v>-8.9390000000000001</v>
      </c>
      <c r="O53" s="126">
        <v>14.935</v>
      </c>
      <c r="P53" s="126">
        <v>-2.7170000000000001</v>
      </c>
      <c r="Q53" s="126">
        <v>1.121</v>
      </c>
      <c r="R53" s="126">
        <v>-12.965</v>
      </c>
      <c r="S53" s="126">
        <v>0.91800000000000004</v>
      </c>
      <c r="T53" s="126">
        <v>1.9139999999999999</v>
      </c>
      <c r="U53" s="126">
        <v>-9.2040000000000006</v>
      </c>
      <c r="V53" s="126">
        <v>-8.66</v>
      </c>
      <c r="W53" s="126">
        <v>-7.7130000000000001</v>
      </c>
      <c r="X53" s="126">
        <v>-7.8449999999999998</v>
      </c>
      <c r="Y53" s="126">
        <v>-18.251999999999999</v>
      </c>
      <c r="Z53" s="126">
        <v>-3.117</v>
      </c>
      <c r="AA53" s="126">
        <v>-7.3280000000000003</v>
      </c>
      <c r="AB53" s="126">
        <v>1.02</v>
      </c>
      <c r="AC53" s="126">
        <v>-14.303000000000001</v>
      </c>
      <c r="AD53" s="126">
        <v>-13.95496</v>
      </c>
      <c r="AE53" s="126">
        <v>-11.963200000000001</v>
      </c>
      <c r="AF53" s="126">
        <v>-5.2006099999999993</v>
      </c>
      <c r="AG53" s="126">
        <v>-1.8404100000000001</v>
      </c>
      <c r="AH53" s="126">
        <v>4.1879586768900001</v>
      </c>
      <c r="AI53" s="127">
        <v>8.4784876017200013</v>
      </c>
      <c r="AJ53" s="127">
        <v>14.496</v>
      </c>
      <c r="AK53" s="127">
        <v>17.045999999999999</v>
      </c>
      <c r="AL53" s="127">
        <v>28.591000000000001</v>
      </c>
      <c r="AM53" s="127">
        <v>33.414000000000001</v>
      </c>
      <c r="AN53" s="4"/>
      <c r="AO53" s="4"/>
      <c r="AP53" s="4"/>
      <c r="AQ53" s="4"/>
      <c r="AR53" s="4"/>
      <c r="AS53" s="4"/>
      <c r="AT53" s="4"/>
      <c r="AU53" s="4"/>
      <c r="AV53" s="4"/>
      <c r="AW53" s="4"/>
      <c r="AX53" s="4"/>
      <c r="AY53" s="4"/>
    </row>
    <row r="54" spans="1:1005" ht="15" x14ac:dyDescent="0.25">
      <c r="A54" s="134">
        <f>YampaRiverInflow.TotalOutflow!A54</f>
        <v>44986</v>
      </c>
      <c r="B54" s="13"/>
      <c r="C54" s="13"/>
      <c r="D54" s="13">
        <v>-7.38</v>
      </c>
      <c r="E54" s="126">
        <v>5.4130000000000003</v>
      </c>
      <c r="F54" s="126">
        <v>22.428000000000001</v>
      </c>
      <c r="G54" s="126">
        <v>-10.952999999999999</v>
      </c>
      <c r="H54" s="126">
        <v>-3.7189999999999999</v>
      </c>
      <c r="I54" s="126">
        <v>-8.3870000000000005</v>
      </c>
      <c r="J54" s="126">
        <v>14.401999999999999</v>
      </c>
      <c r="K54" s="126">
        <v>2.5150000000000001</v>
      </c>
      <c r="L54" s="126">
        <v>-1.482</v>
      </c>
      <c r="M54" s="126">
        <v>-85.617000000000004</v>
      </c>
      <c r="N54" s="126">
        <v>-18.977</v>
      </c>
      <c r="O54" s="126">
        <v>-3.0750000000000002</v>
      </c>
      <c r="P54" s="126">
        <v>33.225999999999999</v>
      </c>
      <c r="Q54" s="126">
        <v>11.038</v>
      </c>
      <c r="R54" s="126">
        <v>4.673</v>
      </c>
      <c r="S54" s="126">
        <v>4.1000000000000002E-2</v>
      </c>
      <c r="T54" s="126">
        <v>8.1969999999999992</v>
      </c>
      <c r="U54" s="126">
        <v>5.577</v>
      </c>
      <c r="V54" s="126">
        <v>-5.0199999999999996</v>
      </c>
      <c r="W54" s="126">
        <v>-3.68</v>
      </c>
      <c r="X54" s="126">
        <v>-25.69</v>
      </c>
      <c r="Y54" s="126">
        <v>16.045999999999999</v>
      </c>
      <c r="Z54" s="126">
        <v>-10.304</v>
      </c>
      <c r="AA54" s="126">
        <v>-11.891999999999999</v>
      </c>
      <c r="AB54" s="126">
        <v>0.318</v>
      </c>
      <c r="AC54" s="126">
        <v>-9.7430000000000003</v>
      </c>
      <c r="AD54" s="126">
        <v>-12.145200000000001</v>
      </c>
      <c r="AE54" s="126">
        <v>-6.3741000000000003</v>
      </c>
      <c r="AF54" s="126">
        <v>-11.246979999999999</v>
      </c>
      <c r="AG54" s="126">
        <v>-5.8244099999999994</v>
      </c>
      <c r="AH54" s="126">
        <v>-14.067462812699999</v>
      </c>
      <c r="AI54" s="127">
        <v>-0.28571900964999997</v>
      </c>
      <c r="AJ54" s="127">
        <v>8.0129999999999999</v>
      </c>
      <c r="AK54" s="127">
        <v>6.1710000000000003</v>
      </c>
      <c r="AL54" s="127">
        <v>11.651999999999999</v>
      </c>
      <c r="AM54" s="127">
        <v>31.146000000000001</v>
      </c>
      <c r="AN54" s="4"/>
      <c r="AO54" s="4"/>
      <c r="AP54" s="4"/>
      <c r="AQ54" s="4"/>
      <c r="AR54" s="4"/>
      <c r="AS54" s="4"/>
      <c r="AT54" s="4"/>
      <c r="AU54" s="4"/>
      <c r="AV54" s="4"/>
      <c r="AW54" s="4"/>
      <c r="AX54" s="4"/>
      <c r="AY54" s="4"/>
    </row>
    <row r="55" spans="1:1005" ht="15" x14ac:dyDescent="0.25">
      <c r="A55" s="134">
        <f>YampaRiverInflow.TotalOutflow!A55</f>
        <v>45017</v>
      </c>
      <c r="B55" s="13"/>
      <c r="C55" s="13"/>
      <c r="D55" s="13">
        <v>-3.72</v>
      </c>
      <c r="E55" s="126">
        <v>-15.333</v>
      </c>
      <c r="F55" s="126">
        <v>18.954000000000001</v>
      </c>
      <c r="G55" s="126">
        <v>-3.2869999999999999</v>
      </c>
      <c r="H55" s="126">
        <v>-15.096</v>
      </c>
      <c r="I55" s="126">
        <v>0.37</v>
      </c>
      <c r="J55" s="126">
        <v>14.292</v>
      </c>
      <c r="K55" s="126">
        <v>5.7640000000000002</v>
      </c>
      <c r="L55" s="126">
        <v>12.843999999999999</v>
      </c>
      <c r="M55" s="126">
        <v>-51.061999999999998</v>
      </c>
      <c r="N55" s="126">
        <v>-15.113</v>
      </c>
      <c r="O55" s="126">
        <v>-4.2430000000000003</v>
      </c>
      <c r="P55" s="126">
        <v>-7.5759999999999996</v>
      </c>
      <c r="Q55" s="126">
        <v>15.396000000000001</v>
      </c>
      <c r="R55" s="126">
        <v>39.173999999999999</v>
      </c>
      <c r="S55" s="126">
        <v>-0.41699999999999998</v>
      </c>
      <c r="T55" s="126">
        <v>-3.9380000000000002</v>
      </c>
      <c r="U55" s="126">
        <v>0.93100000000000005</v>
      </c>
      <c r="V55" s="126">
        <v>-11.872999999999999</v>
      </c>
      <c r="W55" s="126">
        <v>-13.384</v>
      </c>
      <c r="X55" s="126">
        <v>-6.9089999999999998</v>
      </c>
      <c r="Y55" s="126">
        <v>4.298</v>
      </c>
      <c r="Z55" s="126">
        <v>-1.605</v>
      </c>
      <c r="AA55" s="126">
        <v>-3.3879999999999999</v>
      </c>
      <c r="AB55" s="126">
        <v>-8.2620000000000005</v>
      </c>
      <c r="AC55" s="126">
        <v>-14.076000000000001</v>
      </c>
      <c r="AD55" s="126">
        <v>-15.64438</v>
      </c>
      <c r="AE55" s="126">
        <v>-20.393439999999998</v>
      </c>
      <c r="AF55" s="126">
        <v>-12.259069999999999</v>
      </c>
      <c r="AG55" s="126">
        <v>-6.0398699999999996</v>
      </c>
      <c r="AH55" s="126">
        <v>14.1864628099</v>
      </c>
      <c r="AI55" s="127">
        <v>-8.4453140515699996</v>
      </c>
      <c r="AJ55" s="127">
        <v>13.148999999999999</v>
      </c>
      <c r="AK55" s="127">
        <v>7.52</v>
      </c>
      <c r="AL55" s="127">
        <v>-11.246</v>
      </c>
      <c r="AM55" s="127">
        <v>4.5250000000000004</v>
      </c>
      <c r="AN55" s="4"/>
      <c r="AO55" s="4"/>
      <c r="AP55" s="4"/>
      <c r="AQ55" s="4"/>
      <c r="AR55" s="4"/>
      <c r="AS55" s="4"/>
      <c r="AT55" s="4"/>
      <c r="AU55" s="4"/>
      <c r="AV55" s="4"/>
      <c r="AW55" s="4"/>
      <c r="AX55" s="4"/>
      <c r="AY55" s="4"/>
    </row>
    <row r="56" spans="1:1005" ht="15" x14ac:dyDescent="0.25">
      <c r="A56" s="134">
        <f>YampaRiverInflow.TotalOutflow!A56</f>
        <v>45047</v>
      </c>
      <c r="B56" s="13"/>
      <c r="C56" s="13"/>
      <c r="D56" s="13">
        <v>3.86</v>
      </c>
      <c r="E56" s="126">
        <v>-2.0129999999999999</v>
      </c>
      <c r="F56" s="126">
        <v>-11.66</v>
      </c>
      <c r="G56" s="126">
        <v>0.27800000000000002</v>
      </c>
      <c r="H56" s="126">
        <v>-5.2439999999999998</v>
      </c>
      <c r="I56" s="126">
        <v>-3.9220000000000002</v>
      </c>
      <c r="J56" s="126">
        <v>17</v>
      </c>
      <c r="K56" s="126">
        <v>7.5990000000000002</v>
      </c>
      <c r="L56" s="126">
        <v>4.7030000000000003</v>
      </c>
      <c r="M56" s="126">
        <v>-61.749000000000002</v>
      </c>
      <c r="N56" s="126">
        <v>-4.7960000000000003</v>
      </c>
      <c r="O56" s="126">
        <v>-13.974</v>
      </c>
      <c r="P56" s="126">
        <v>-8.2089999999999996</v>
      </c>
      <c r="Q56" s="126">
        <v>11.73</v>
      </c>
      <c r="R56" s="126">
        <v>21.998999999999999</v>
      </c>
      <c r="S56" s="126">
        <v>0.111</v>
      </c>
      <c r="T56" s="126">
        <v>-14.868</v>
      </c>
      <c r="U56" s="126">
        <v>-7.181</v>
      </c>
      <c r="V56" s="126">
        <v>-5.67</v>
      </c>
      <c r="W56" s="126">
        <v>-33.700000000000003</v>
      </c>
      <c r="X56" s="126">
        <v>-4.7220000000000004</v>
      </c>
      <c r="Y56" s="126">
        <v>-17.382000000000001</v>
      </c>
      <c r="Z56" s="126">
        <v>-33.279000000000003</v>
      </c>
      <c r="AA56" s="126">
        <v>-5.4210000000000003</v>
      </c>
      <c r="AB56" s="126">
        <v>-5.2460000000000004</v>
      </c>
      <c r="AC56" s="126">
        <v>3.149</v>
      </c>
      <c r="AD56" s="126">
        <v>-9.5569299999999995</v>
      </c>
      <c r="AE56" s="126">
        <v>4.5381899999999993</v>
      </c>
      <c r="AF56" s="126">
        <v>2.7454499999999999</v>
      </c>
      <c r="AG56" s="126">
        <v>4.5651899999999994</v>
      </c>
      <c r="AH56" s="126">
        <v>0.109545453554</v>
      </c>
      <c r="AI56" s="127">
        <v>8.5840991759299996</v>
      </c>
      <c r="AJ56" s="127">
        <v>15.768000000000001</v>
      </c>
      <c r="AK56" s="127">
        <v>12.454000000000001</v>
      </c>
      <c r="AL56" s="127">
        <v>4.819</v>
      </c>
      <c r="AM56" s="127">
        <v>26.466999999999999</v>
      </c>
      <c r="AN56" s="4"/>
      <c r="AO56" s="4"/>
      <c r="AP56" s="4"/>
      <c r="AQ56" s="4"/>
      <c r="AR56" s="4"/>
      <c r="AS56" s="4"/>
      <c r="AT56" s="4"/>
      <c r="AU56" s="4"/>
      <c r="AV56" s="4"/>
      <c r="AW56" s="4"/>
      <c r="AX56" s="4"/>
      <c r="AY56" s="4"/>
    </row>
    <row r="57" spans="1:1005" ht="15" x14ac:dyDescent="0.25">
      <c r="A57" s="134">
        <f>YampaRiverInflow.TotalOutflow!A57</f>
        <v>45078</v>
      </c>
      <c r="B57" s="13"/>
      <c r="C57" s="13"/>
      <c r="D57" s="13">
        <v>-4.5199999999999996</v>
      </c>
      <c r="E57" s="126">
        <v>-2.262</v>
      </c>
      <c r="F57" s="126">
        <v>-2.2789999999999999</v>
      </c>
      <c r="G57" s="126">
        <v>1.631</v>
      </c>
      <c r="H57" s="126">
        <v>-6.1520000000000001</v>
      </c>
      <c r="I57" s="126">
        <v>-8.4760000000000009</v>
      </c>
      <c r="J57" s="126">
        <v>24.515999999999998</v>
      </c>
      <c r="K57" s="126">
        <v>4.5979999999999999</v>
      </c>
      <c r="L57" s="126">
        <v>13.497999999999999</v>
      </c>
      <c r="M57" s="126">
        <v>-26.187000000000001</v>
      </c>
      <c r="N57" s="126">
        <v>-3.3490000000000002</v>
      </c>
      <c r="O57" s="126">
        <v>4.0839999999999996</v>
      </c>
      <c r="P57" s="126">
        <v>-11.676</v>
      </c>
      <c r="Q57" s="126">
        <v>-4.1000000000000002E-2</v>
      </c>
      <c r="R57" s="126">
        <v>5.609</v>
      </c>
      <c r="S57" s="126">
        <v>-3.698</v>
      </c>
      <c r="T57" s="126">
        <v>-11.834</v>
      </c>
      <c r="U57" s="126">
        <v>-9.2289999999999992</v>
      </c>
      <c r="V57" s="126">
        <v>-8.5180000000000007</v>
      </c>
      <c r="W57" s="126">
        <v>-26.905999999999999</v>
      </c>
      <c r="X57" s="126">
        <v>-30.081</v>
      </c>
      <c r="Y57" s="126">
        <v>1.8560000000000001</v>
      </c>
      <c r="Z57" s="126">
        <v>-14.717000000000001</v>
      </c>
      <c r="AA57" s="126">
        <v>-14.012</v>
      </c>
      <c r="AB57" s="126">
        <v>-1.52</v>
      </c>
      <c r="AC57" s="126">
        <v>-16.565999999999999</v>
      </c>
      <c r="AD57" s="126">
        <v>-17.778869999999998</v>
      </c>
      <c r="AE57" s="126">
        <v>-8.3348700000000004</v>
      </c>
      <c r="AF57" s="126">
        <v>-5.4185299999999996</v>
      </c>
      <c r="AG57" s="126">
        <v>-7.2006999999999994</v>
      </c>
      <c r="AH57" s="126">
        <v>-0.73851239867699991</v>
      </c>
      <c r="AI57" s="127">
        <v>3.31216528727</v>
      </c>
      <c r="AJ57" s="127">
        <v>10.185</v>
      </c>
      <c r="AK57" s="127">
        <v>8.9730000000000008</v>
      </c>
      <c r="AL57" s="127">
        <v>-56.872</v>
      </c>
      <c r="AM57" s="127">
        <v>29.183</v>
      </c>
      <c r="AN57" s="4"/>
      <c r="AO57" s="4"/>
      <c r="AP57" s="4"/>
      <c r="AQ57" s="4"/>
      <c r="AR57" s="4"/>
      <c r="AS57" s="4"/>
      <c r="AT57" s="4"/>
      <c r="AU57" s="4"/>
      <c r="AV57" s="4"/>
      <c r="AW57" s="4"/>
      <c r="AX57" s="4"/>
      <c r="AY57" s="4"/>
    </row>
    <row r="58" spans="1:1005" ht="15" x14ac:dyDescent="0.25">
      <c r="A58" s="134">
        <f>YampaRiverInflow.TotalOutflow!A58</f>
        <v>45108</v>
      </c>
      <c r="B58" s="13"/>
      <c r="C58" s="13"/>
      <c r="D58" s="13">
        <v>-3.29</v>
      </c>
      <c r="E58" s="126">
        <v>-10.845000000000001</v>
      </c>
      <c r="F58" s="126">
        <v>-4.5999999999999999E-2</v>
      </c>
      <c r="G58" s="126">
        <v>-5.7720000000000002</v>
      </c>
      <c r="H58" s="126">
        <v>-9.9499999999999993</v>
      </c>
      <c r="I58" s="126">
        <v>-11.750999999999999</v>
      </c>
      <c r="J58" s="126">
        <v>20.866</v>
      </c>
      <c r="K58" s="126">
        <v>1.85</v>
      </c>
      <c r="L58" s="126">
        <v>3.0960000000000001</v>
      </c>
      <c r="M58" s="126">
        <v>-10.608000000000001</v>
      </c>
      <c r="N58" s="126">
        <v>-7.6440000000000001</v>
      </c>
      <c r="O58" s="126">
        <v>8.1270000000000007</v>
      </c>
      <c r="P58" s="126">
        <v>-11.493</v>
      </c>
      <c r="Q58" s="126">
        <v>10.728</v>
      </c>
      <c r="R58" s="126">
        <v>8.7200000000000006</v>
      </c>
      <c r="S58" s="126">
        <v>-1.2669999999999999</v>
      </c>
      <c r="T58" s="126">
        <v>-11.347</v>
      </c>
      <c r="U58" s="126">
        <v>-18.335999999999999</v>
      </c>
      <c r="V58" s="126">
        <v>-2.9430000000000001</v>
      </c>
      <c r="W58" s="126">
        <v>-31.49</v>
      </c>
      <c r="X58" s="126">
        <v>-20.471</v>
      </c>
      <c r="Y58" s="126">
        <v>-11.896000000000001</v>
      </c>
      <c r="Z58" s="126">
        <v>-5.8959999999999999</v>
      </c>
      <c r="AA58" s="126">
        <v>-9.4190000000000005</v>
      </c>
      <c r="AB58" s="126">
        <v>-9.65</v>
      </c>
      <c r="AC58" s="126">
        <v>-13.497</v>
      </c>
      <c r="AD58" s="126">
        <v>-20.782049999999998</v>
      </c>
      <c r="AE58" s="126">
        <v>-5.3935699999999995</v>
      </c>
      <c r="AF58" s="126">
        <v>-16.034389999999998</v>
      </c>
      <c r="AG58" s="126">
        <v>-7.2505600000000001</v>
      </c>
      <c r="AH58" s="126">
        <v>-12.2247933908</v>
      </c>
      <c r="AI58" s="127">
        <v>-1.1186446296900001</v>
      </c>
      <c r="AJ58" s="127">
        <v>9.4459999999999997</v>
      </c>
      <c r="AK58" s="127">
        <v>7.9630000000000001</v>
      </c>
      <c r="AL58" s="127">
        <v>79.977000000000004</v>
      </c>
      <c r="AM58" s="127">
        <v>-11.765000000000001</v>
      </c>
      <c r="AN58" s="4"/>
      <c r="AO58" s="4"/>
      <c r="AP58" s="4"/>
      <c r="AQ58" s="4"/>
      <c r="AR58" s="4"/>
      <c r="AS58" s="4"/>
      <c r="AT58" s="4"/>
      <c r="AU58" s="4"/>
      <c r="AV58" s="4"/>
      <c r="AW58" s="4"/>
      <c r="AX58" s="4"/>
      <c r="AY58" s="4"/>
    </row>
    <row r="59" spans="1:1005" ht="15" x14ac:dyDescent="0.25">
      <c r="A59" s="134">
        <f>YampaRiverInflow.TotalOutflow!A59</f>
        <v>45139</v>
      </c>
      <c r="B59" s="13"/>
      <c r="C59" s="13"/>
      <c r="D59" s="13">
        <v>2.0299999999999998</v>
      </c>
      <c r="E59" s="126">
        <v>-3.1019999999999999</v>
      </c>
      <c r="F59" s="126">
        <v>12.827999999999999</v>
      </c>
      <c r="G59" s="126">
        <v>-4.125</v>
      </c>
      <c r="H59" s="126">
        <v>-0.66400000000000003</v>
      </c>
      <c r="I59" s="126">
        <v>-1.9179999999999999</v>
      </c>
      <c r="J59" s="126">
        <v>27.553999999999998</v>
      </c>
      <c r="K59" s="126">
        <v>4.3259999999999996</v>
      </c>
      <c r="L59" s="126">
        <v>3.7869999999999999</v>
      </c>
      <c r="M59" s="126">
        <v>-3.95</v>
      </c>
      <c r="N59" s="126">
        <v>-0.94599999999999995</v>
      </c>
      <c r="O59" s="126">
        <v>2.1970000000000001</v>
      </c>
      <c r="P59" s="126">
        <v>-4.3259999999999996</v>
      </c>
      <c r="Q59" s="126">
        <v>-10.675000000000001</v>
      </c>
      <c r="R59" s="126">
        <v>1.804</v>
      </c>
      <c r="S59" s="126">
        <v>4.2789999999999999</v>
      </c>
      <c r="T59" s="126">
        <v>-12.226000000000001</v>
      </c>
      <c r="U59" s="126">
        <v>-3.8130000000000002</v>
      </c>
      <c r="V59" s="126">
        <v>-0.78500000000000003</v>
      </c>
      <c r="W59" s="126">
        <v>-7.6040000000000001</v>
      </c>
      <c r="X59" s="126">
        <v>-5.4119999999999999</v>
      </c>
      <c r="Y59" s="126">
        <v>-13.86</v>
      </c>
      <c r="Z59" s="126">
        <v>-14.737</v>
      </c>
      <c r="AA59" s="126">
        <v>-6.2569999999999997</v>
      </c>
      <c r="AB59" s="126">
        <v>-22.553999999999998</v>
      </c>
      <c r="AC59" s="126">
        <v>-2.4489999999999998</v>
      </c>
      <c r="AD59" s="126">
        <v>-15.135450000000001</v>
      </c>
      <c r="AE59" s="126">
        <v>2.9768400000000002</v>
      </c>
      <c r="AF59" s="126">
        <v>5.9177799999999996</v>
      </c>
      <c r="AG59" s="126">
        <v>3.3304999999999998</v>
      </c>
      <c r="AH59" s="126">
        <v>10.5769677696</v>
      </c>
      <c r="AI59" s="127">
        <v>-6.3205289276000007</v>
      </c>
      <c r="AJ59" s="127">
        <v>5.1120000000000001</v>
      </c>
      <c r="AK59" s="127">
        <v>10.664999999999999</v>
      </c>
      <c r="AL59" s="127">
        <v>5.9720000000000004</v>
      </c>
      <c r="AM59" s="127">
        <v>-4.8890000000000002</v>
      </c>
      <c r="AN59" s="4"/>
      <c r="AO59" s="4"/>
      <c r="AP59" s="4"/>
      <c r="AQ59" s="4"/>
      <c r="AR59" s="4"/>
      <c r="AS59" s="4"/>
      <c r="AT59" s="4"/>
      <c r="AU59" s="4"/>
      <c r="AV59" s="4"/>
      <c r="AW59" s="4"/>
      <c r="AX59" s="4"/>
      <c r="AY59" s="4"/>
    </row>
    <row r="60" spans="1:1005" ht="15" x14ac:dyDescent="0.25">
      <c r="A60" s="134">
        <f>YampaRiverInflow.TotalOutflow!A60</f>
        <v>45170</v>
      </c>
      <c r="B60" s="13"/>
      <c r="C60" s="13"/>
      <c r="D60" s="13">
        <v>0.75</v>
      </c>
      <c r="E60" s="126">
        <v>10.523999999999999</v>
      </c>
      <c r="F60" s="126">
        <v>-8.4480000000000004</v>
      </c>
      <c r="G60" s="126">
        <v>-5.992</v>
      </c>
      <c r="H60" s="126">
        <v>7.3310000000000004</v>
      </c>
      <c r="I60" s="126">
        <v>-4.6890000000000001</v>
      </c>
      <c r="J60" s="126">
        <v>14.712999999999999</v>
      </c>
      <c r="K60" s="126">
        <v>2.484</v>
      </c>
      <c r="L60" s="126">
        <v>5.2409999999999997</v>
      </c>
      <c r="M60" s="126">
        <v>-12.904</v>
      </c>
      <c r="N60" s="126">
        <v>8.5779999999999994</v>
      </c>
      <c r="O60" s="126">
        <v>15.861000000000001</v>
      </c>
      <c r="P60" s="126">
        <v>4.218</v>
      </c>
      <c r="Q60" s="126">
        <v>2.15</v>
      </c>
      <c r="R60" s="126">
        <v>-6.8959999999999999</v>
      </c>
      <c r="S60" s="126">
        <v>-12.975</v>
      </c>
      <c r="T60" s="126">
        <v>-7.1189999999999998</v>
      </c>
      <c r="U60" s="126">
        <v>-2.2879999999999998</v>
      </c>
      <c r="V60" s="126">
        <v>-15.519</v>
      </c>
      <c r="W60" s="126">
        <v>-21.178000000000001</v>
      </c>
      <c r="X60" s="126">
        <v>-6.0739999999999998</v>
      </c>
      <c r="Y60" s="126">
        <v>-3.6960000000000002</v>
      </c>
      <c r="Z60" s="126">
        <v>0.23</v>
      </c>
      <c r="AA60" s="126">
        <v>-2.0470000000000002</v>
      </c>
      <c r="AB60" s="126">
        <v>-1.55</v>
      </c>
      <c r="AC60" s="126">
        <v>8.7729999999999997</v>
      </c>
      <c r="AD60" s="126">
        <v>-8.4957199999999986</v>
      </c>
      <c r="AE60" s="126">
        <v>10.460270000000001</v>
      </c>
      <c r="AF60" s="126">
        <v>-5.7617600000000007</v>
      </c>
      <c r="AG60" s="126">
        <v>-2.9507099999999999</v>
      </c>
      <c r="AH60" s="126">
        <v>5.5732644647899994</v>
      </c>
      <c r="AI60" s="127">
        <v>7.3737107418200001</v>
      </c>
      <c r="AJ60" s="127">
        <v>12.664999999999999</v>
      </c>
      <c r="AK60" s="127">
        <v>7.843</v>
      </c>
      <c r="AL60" s="127">
        <v>21.111000000000001</v>
      </c>
      <c r="AM60" s="127">
        <v>-9.8369999999999997</v>
      </c>
      <c r="AN60" s="4"/>
      <c r="AO60" s="4"/>
      <c r="AP60" s="4"/>
      <c r="AQ60" s="4"/>
      <c r="AR60" s="4"/>
      <c r="AS60" s="4"/>
      <c r="AT60" s="4"/>
      <c r="AU60" s="4"/>
      <c r="AV60" s="4"/>
      <c r="AW60" s="4"/>
      <c r="AX60" s="4"/>
      <c r="AY60" s="4"/>
    </row>
    <row r="61" spans="1:1005" ht="15" x14ac:dyDescent="0.25">
      <c r="A61" s="134">
        <f>YampaRiverInflow.TotalOutflow!A61</f>
        <v>45200</v>
      </c>
      <c r="B61" s="13"/>
      <c r="C61" s="13"/>
      <c r="D61" s="13">
        <v>5.944</v>
      </c>
      <c r="E61" s="126">
        <v>3.9750000000000001</v>
      </c>
      <c r="F61" s="126">
        <v>-1.39</v>
      </c>
      <c r="G61" s="126">
        <v>1.2050000000000001</v>
      </c>
      <c r="H61" s="126">
        <v>5.649</v>
      </c>
      <c r="I61" s="126">
        <v>-0.52300000000000002</v>
      </c>
      <c r="J61" s="126">
        <v>14.474</v>
      </c>
      <c r="K61" s="126">
        <v>4.5730000000000004</v>
      </c>
      <c r="L61" s="126">
        <v>16.068000000000001</v>
      </c>
      <c r="M61" s="126">
        <v>-0.16700000000000001</v>
      </c>
      <c r="N61" s="126">
        <v>3.9340000000000002</v>
      </c>
      <c r="O61" s="126">
        <v>-8.1950000000000003</v>
      </c>
      <c r="P61" s="126">
        <v>1.153</v>
      </c>
      <c r="Q61" s="126">
        <v>4.8550000000000004</v>
      </c>
      <c r="R61" s="126">
        <v>-2.7719999999999998</v>
      </c>
      <c r="S61" s="126">
        <v>10.111000000000001</v>
      </c>
      <c r="T61" s="126">
        <v>-7.88</v>
      </c>
      <c r="U61" s="126">
        <v>4.2610000000000001</v>
      </c>
      <c r="V61" s="126">
        <v>-9.0299999999999994</v>
      </c>
      <c r="W61" s="126">
        <v>-19.219000000000001</v>
      </c>
      <c r="X61" s="126">
        <v>-22.152000000000001</v>
      </c>
      <c r="Y61" s="126">
        <v>1.0089999999999999</v>
      </c>
      <c r="Z61" s="126">
        <v>-7.5469999999999997</v>
      </c>
      <c r="AA61" s="126">
        <v>3.0539999999999998</v>
      </c>
      <c r="AB61" s="126">
        <v>-0.55300000000000005</v>
      </c>
      <c r="AC61" s="126">
        <v>-10.613</v>
      </c>
      <c r="AD61" s="126">
        <v>-11.085850000000001</v>
      </c>
      <c r="AE61" s="126">
        <v>5.77902</v>
      </c>
      <c r="AF61" s="126">
        <v>-2.5799099999999999</v>
      </c>
      <c r="AG61" s="126">
        <v>11.36007</v>
      </c>
      <c r="AH61" s="126">
        <v>13.2843884321</v>
      </c>
      <c r="AI61" s="127">
        <v>-7.7399921552699995</v>
      </c>
      <c r="AJ61" s="127">
        <v>14.252000000000001</v>
      </c>
      <c r="AK61" s="127">
        <v>9.3710000000000004</v>
      </c>
      <c r="AL61" s="127">
        <v>15.488</v>
      </c>
      <c r="AM61" s="127">
        <v>-6.1580000000000004</v>
      </c>
      <c r="AN61" s="4"/>
      <c r="AO61" s="4"/>
      <c r="AP61" s="4"/>
      <c r="AQ61" s="4"/>
      <c r="AR61" s="4"/>
      <c r="AS61" s="4"/>
      <c r="AT61" s="4"/>
      <c r="AU61" s="4"/>
      <c r="AV61" s="4"/>
      <c r="AW61" s="4"/>
      <c r="AX61" s="4"/>
      <c r="AY61" s="4"/>
    </row>
    <row r="62" spans="1:1005" ht="15" x14ac:dyDescent="0.25">
      <c r="A62" s="134">
        <f>YampaRiverInflow.TotalOutflow!A62</f>
        <v>45231</v>
      </c>
      <c r="B62" s="13"/>
      <c r="C62" s="13"/>
      <c r="D62" s="13">
        <v>6.4560000000000004</v>
      </c>
      <c r="E62" s="126">
        <v>-7.468</v>
      </c>
      <c r="F62" s="126">
        <v>-28.899000000000001</v>
      </c>
      <c r="G62" s="126">
        <v>2.085</v>
      </c>
      <c r="H62" s="126">
        <v>8.407</v>
      </c>
      <c r="I62" s="126">
        <v>-0.58899999999999997</v>
      </c>
      <c r="J62" s="126">
        <v>22.443999999999999</v>
      </c>
      <c r="K62" s="126">
        <v>6.7830000000000004</v>
      </c>
      <c r="L62" s="126">
        <v>12.221</v>
      </c>
      <c r="M62" s="126">
        <v>-13.337999999999999</v>
      </c>
      <c r="N62" s="126">
        <v>4.8029999999999999</v>
      </c>
      <c r="O62" s="126">
        <v>7.5140000000000002</v>
      </c>
      <c r="P62" s="126">
        <v>2.7349999999999999</v>
      </c>
      <c r="Q62" s="126">
        <v>6.601</v>
      </c>
      <c r="R62" s="126">
        <v>0.97699999999999998</v>
      </c>
      <c r="S62" s="126">
        <v>8.3629999999999995</v>
      </c>
      <c r="T62" s="126">
        <v>1.911</v>
      </c>
      <c r="U62" s="126">
        <v>-3.2410000000000001</v>
      </c>
      <c r="V62" s="126">
        <v>2.9350000000000001</v>
      </c>
      <c r="W62" s="126">
        <v>-7.6369999999999996</v>
      </c>
      <c r="X62" s="126">
        <v>3.4329999999999998</v>
      </c>
      <c r="Y62" s="126">
        <v>5.0679999999999996</v>
      </c>
      <c r="Z62" s="126">
        <v>-2.4470000000000001</v>
      </c>
      <c r="AA62" s="126">
        <v>9.4309999999999992</v>
      </c>
      <c r="AB62" s="126">
        <v>-7.2889999999999997</v>
      </c>
      <c r="AC62" s="126">
        <v>-3.6389999999999998</v>
      </c>
      <c r="AD62" s="126">
        <v>0.89403999999999995</v>
      </c>
      <c r="AE62" s="126">
        <v>10.06827</v>
      </c>
      <c r="AF62" s="126">
        <v>6.3182299999999998</v>
      </c>
      <c r="AG62" s="126">
        <v>14.429110000000001</v>
      </c>
      <c r="AH62" s="126">
        <v>13.142818181799999</v>
      </c>
      <c r="AI62" s="127">
        <v>-3.7337908998399998</v>
      </c>
      <c r="AJ62" s="127">
        <v>10.364000000000001</v>
      </c>
      <c r="AK62" s="127">
        <v>11.958</v>
      </c>
      <c r="AL62" s="127">
        <v>26.683</v>
      </c>
      <c r="AM62" s="127">
        <v>-13.926</v>
      </c>
      <c r="AN62" s="4"/>
      <c r="AO62" s="4"/>
      <c r="AP62" s="4"/>
      <c r="AQ62" s="4"/>
      <c r="AR62" s="4"/>
      <c r="AS62" s="4"/>
      <c r="AT62" s="4"/>
      <c r="AU62" s="4"/>
      <c r="AV62" s="4"/>
      <c r="AW62" s="4"/>
      <c r="AX62" s="4"/>
      <c r="AY62" s="4"/>
    </row>
    <row r="63" spans="1:1005" ht="15" x14ac:dyDescent="0.25">
      <c r="A63" s="134">
        <f>YampaRiverInflow.TotalOutflow!A63</f>
        <v>45261</v>
      </c>
      <c r="B63" s="13"/>
      <c r="C63" s="13"/>
      <c r="D63" s="13">
        <v>9.0839999999999996</v>
      </c>
      <c r="E63" s="126">
        <v>-11.507999999999999</v>
      </c>
      <c r="F63" s="126">
        <v>-10.381</v>
      </c>
      <c r="G63" s="126">
        <v>5.13</v>
      </c>
      <c r="H63" s="126">
        <v>6.2859999999999996</v>
      </c>
      <c r="I63" s="126">
        <v>3.5110000000000001</v>
      </c>
      <c r="J63" s="126">
        <v>17.72</v>
      </c>
      <c r="K63" s="126">
        <v>8.3699999999999992</v>
      </c>
      <c r="L63" s="126">
        <v>26.24</v>
      </c>
      <c r="M63" s="126">
        <v>9.7059999999999995</v>
      </c>
      <c r="N63" s="126">
        <v>15.848000000000001</v>
      </c>
      <c r="O63" s="126">
        <v>94.941000000000003</v>
      </c>
      <c r="P63" s="126">
        <v>-1.6679999999999999</v>
      </c>
      <c r="Q63" s="126">
        <v>27.11</v>
      </c>
      <c r="R63" s="126">
        <v>15.473000000000001</v>
      </c>
      <c r="S63" s="126">
        <v>23.396999999999998</v>
      </c>
      <c r="T63" s="126">
        <v>-21.466999999999999</v>
      </c>
      <c r="U63" s="126">
        <v>-1.9690000000000001</v>
      </c>
      <c r="V63" s="126">
        <v>6.1689999999999996</v>
      </c>
      <c r="W63" s="126">
        <v>-8.734</v>
      </c>
      <c r="X63" s="126">
        <v>2.1890000000000001</v>
      </c>
      <c r="Y63" s="126">
        <v>6.22</v>
      </c>
      <c r="Z63" s="126">
        <v>-1.919</v>
      </c>
      <c r="AA63" s="126">
        <v>-0.40100000000000002</v>
      </c>
      <c r="AB63" s="126">
        <v>-10.759</v>
      </c>
      <c r="AC63" s="126">
        <v>-7.3310000000000004</v>
      </c>
      <c r="AD63" s="126">
        <v>7.5781999999999998</v>
      </c>
      <c r="AE63" s="126">
        <v>10.29767</v>
      </c>
      <c r="AF63" s="126">
        <v>-5.8699700000000004</v>
      </c>
      <c r="AG63" s="126">
        <v>24.633080000000003</v>
      </c>
      <c r="AH63" s="126">
        <v>23.363190082799999</v>
      </c>
      <c r="AI63" s="127">
        <v>-4.4305979113900005</v>
      </c>
      <c r="AJ63" s="127">
        <v>17.004000000000001</v>
      </c>
      <c r="AK63" s="127">
        <v>9.5869999999999997</v>
      </c>
      <c r="AL63" s="127">
        <v>0.30399999999999999</v>
      </c>
      <c r="AM63" s="127">
        <v>-3.339</v>
      </c>
      <c r="AN63" s="4"/>
      <c r="AO63" s="4"/>
      <c r="AP63" s="4"/>
      <c r="AQ63" s="4"/>
      <c r="AR63" s="4"/>
      <c r="AS63" s="4"/>
      <c r="AT63" s="4"/>
      <c r="AU63" s="4"/>
      <c r="AV63" s="4"/>
      <c r="AW63" s="4"/>
      <c r="AX63" s="4"/>
      <c r="AY63" s="4"/>
    </row>
    <row r="64" spans="1:1005" ht="15" x14ac:dyDescent="0.25">
      <c r="A64" s="134">
        <f>YampaRiverInflow.TotalOutflow!A64</f>
        <v>45292</v>
      </c>
      <c r="B64" s="13"/>
      <c r="C64" s="13"/>
      <c r="D64" s="13">
        <v>1.26</v>
      </c>
      <c r="E64" s="126">
        <v>6.5129999999999999</v>
      </c>
      <c r="F64" s="126">
        <v>-4.4320000000000004</v>
      </c>
      <c r="G64" s="126">
        <v>5.085</v>
      </c>
      <c r="H64" s="126">
        <v>4.3979999999999997</v>
      </c>
      <c r="I64" s="126">
        <v>1.542</v>
      </c>
      <c r="J64" s="126">
        <v>7.4649999999999999</v>
      </c>
      <c r="K64" s="126">
        <v>6.9909999999999997</v>
      </c>
      <c r="L64" s="126">
        <v>-30.036999999999999</v>
      </c>
      <c r="M64" s="126">
        <v>0.34799999999999998</v>
      </c>
      <c r="N64" s="126">
        <v>8.1069999999999993</v>
      </c>
      <c r="O64" s="126">
        <v>-4.0170000000000003</v>
      </c>
      <c r="P64" s="126">
        <v>-0.42499999999999999</v>
      </c>
      <c r="Q64" s="126">
        <v>-9.2249999999999996</v>
      </c>
      <c r="R64" s="126">
        <v>16.908000000000001</v>
      </c>
      <c r="S64" s="126">
        <v>1.482</v>
      </c>
      <c r="T64" s="126">
        <v>-11.156000000000001</v>
      </c>
      <c r="U64" s="126">
        <v>-10.212999999999999</v>
      </c>
      <c r="V64" s="126">
        <v>-20.742999999999999</v>
      </c>
      <c r="W64" s="126">
        <v>-9.2750000000000004</v>
      </c>
      <c r="X64" s="126">
        <v>-13.997999999999999</v>
      </c>
      <c r="Y64" s="126">
        <v>-0.47799999999999998</v>
      </c>
      <c r="Z64" s="126">
        <v>-2.403</v>
      </c>
      <c r="AA64" s="126">
        <v>3.4119999999999999</v>
      </c>
      <c r="AB64" s="126">
        <v>-10.265000000000001</v>
      </c>
      <c r="AC64" s="126">
        <v>17.93282</v>
      </c>
      <c r="AD64" s="126">
        <v>-2.55436</v>
      </c>
      <c r="AE64" s="126">
        <v>-2.7433800000000002</v>
      </c>
      <c r="AF64" s="126">
        <v>-21.323439999999998</v>
      </c>
      <c r="AG64" s="126">
        <v>2.6227190070699997</v>
      </c>
      <c r="AH64" s="126">
        <v>1.4601900836399999</v>
      </c>
      <c r="AI64" s="127">
        <v>18.143000000000001</v>
      </c>
      <c r="AJ64" s="127">
        <v>20.103999999999999</v>
      </c>
      <c r="AK64" s="127">
        <v>1.06</v>
      </c>
      <c r="AL64" s="127">
        <v>-6.7050000000000001</v>
      </c>
      <c r="AM64" s="127">
        <v>5.38</v>
      </c>
      <c r="AN64" s="4"/>
      <c r="AO64" s="4"/>
      <c r="AP64" s="4"/>
      <c r="AQ64" s="4"/>
      <c r="AR64" s="4"/>
      <c r="AS64" s="4"/>
      <c r="AT64" s="4"/>
      <c r="AU64" s="4"/>
      <c r="AV64" s="4"/>
      <c r="AW64" s="4"/>
      <c r="AX64" s="4"/>
      <c r="AY64" s="4"/>
      <c r="ALQ64" s="9" t="e">
        <v>#N/A</v>
      </c>
    </row>
    <row r="65" spans="1:1005" ht="15" x14ac:dyDescent="0.25">
      <c r="A65" s="134">
        <f>YampaRiverInflow.TotalOutflow!A65</f>
        <v>45323</v>
      </c>
      <c r="B65" s="13"/>
      <c r="C65" s="13"/>
      <c r="D65" s="13">
        <v>-1.03</v>
      </c>
      <c r="E65" s="126">
        <v>32.200000000000003</v>
      </c>
      <c r="F65" s="126">
        <v>-3.0870000000000002</v>
      </c>
      <c r="G65" s="126">
        <v>5.883</v>
      </c>
      <c r="H65" s="126">
        <v>-0.33700000000000002</v>
      </c>
      <c r="I65" s="126">
        <v>5.5730000000000004</v>
      </c>
      <c r="J65" s="126">
        <v>9.9540000000000006</v>
      </c>
      <c r="K65" s="126">
        <v>4.1059999999999999</v>
      </c>
      <c r="L65" s="126">
        <v>-45.491</v>
      </c>
      <c r="M65" s="126">
        <v>-8.9390000000000001</v>
      </c>
      <c r="N65" s="126">
        <v>14.935</v>
      </c>
      <c r="O65" s="126">
        <v>-2.7170000000000001</v>
      </c>
      <c r="P65" s="126">
        <v>1.121</v>
      </c>
      <c r="Q65" s="126">
        <v>-12.965</v>
      </c>
      <c r="R65" s="126">
        <v>0.91800000000000004</v>
      </c>
      <c r="S65" s="126">
        <v>1.9139999999999999</v>
      </c>
      <c r="T65" s="126">
        <v>-9.2040000000000006</v>
      </c>
      <c r="U65" s="126">
        <v>-8.66</v>
      </c>
      <c r="V65" s="126">
        <v>-7.7130000000000001</v>
      </c>
      <c r="W65" s="126">
        <v>-7.8449999999999998</v>
      </c>
      <c r="X65" s="126">
        <v>-18.251999999999999</v>
      </c>
      <c r="Y65" s="126">
        <v>-3.117</v>
      </c>
      <c r="Z65" s="126">
        <v>-7.3280000000000003</v>
      </c>
      <c r="AA65" s="126">
        <v>1.02</v>
      </c>
      <c r="AB65" s="126">
        <v>-14.303000000000001</v>
      </c>
      <c r="AC65" s="126">
        <v>-13.95496</v>
      </c>
      <c r="AD65" s="126">
        <v>-11.963200000000001</v>
      </c>
      <c r="AE65" s="126">
        <v>-5.2006099999999993</v>
      </c>
      <c r="AF65" s="126">
        <v>-1.8404100000000001</v>
      </c>
      <c r="AG65" s="126">
        <v>4.1879586768900001</v>
      </c>
      <c r="AH65" s="126">
        <v>8.4784876017200013</v>
      </c>
      <c r="AI65" s="127">
        <v>14.496</v>
      </c>
      <c r="AJ65" s="127">
        <v>17.045999999999999</v>
      </c>
      <c r="AK65" s="127">
        <v>28.591000000000001</v>
      </c>
      <c r="AL65" s="127">
        <v>33.414000000000001</v>
      </c>
      <c r="AM65" s="127">
        <v>22.41</v>
      </c>
      <c r="AN65" s="4"/>
      <c r="AO65" s="4"/>
      <c r="AP65" s="4"/>
      <c r="AQ65" s="4"/>
      <c r="AR65" s="4"/>
      <c r="AS65" s="4"/>
      <c r="AT65" s="4"/>
      <c r="AU65" s="4"/>
      <c r="AV65" s="4"/>
      <c r="AW65" s="4"/>
      <c r="AX65" s="4"/>
      <c r="AY65" s="4"/>
      <c r="ALQ65" s="9" t="e">
        <v>#N/A</v>
      </c>
    </row>
    <row r="66" spans="1:1005" ht="15" x14ac:dyDescent="0.25">
      <c r="A66" s="134">
        <f>YampaRiverInflow.TotalOutflow!A66</f>
        <v>45352</v>
      </c>
      <c r="B66" s="13"/>
      <c r="C66" s="13"/>
      <c r="D66" s="13">
        <v>-7.38</v>
      </c>
      <c r="E66" s="126">
        <v>22.428000000000001</v>
      </c>
      <c r="F66" s="126">
        <v>-10.952999999999999</v>
      </c>
      <c r="G66" s="126">
        <v>-3.7189999999999999</v>
      </c>
      <c r="H66" s="126">
        <v>-8.3870000000000005</v>
      </c>
      <c r="I66" s="126">
        <v>14.401999999999999</v>
      </c>
      <c r="J66" s="126">
        <v>2.5150000000000001</v>
      </c>
      <c r="K66" s="126">
        <v>-1.482</v>
      </c>
      <c r="L66" s="126">
        <v>-85.617000000000004</v>
      </c>
      <c r="M66" s="126">
        <v>-18.977</v>
      </c>
      <c r="N66" s="126">
        <v>-3.0750000000000002</v>
      </c>
      <c r="O66" s="126">
        <v>33.225999999999999</v>
      </c>
      <c r="P66" s="126">
        <v>11.038</v>
      </c>
      <c r="Q66" s="126">
        <v>4.673</v>
      </c>
      <c r="R66" s="126">
        <v>4.1000000000000002E-2</v>
      </c>
      <c r="S66" s="126">
        <v>8.1969999999999992</v>
      </c>
      <c r="T66" s="126">
        <v>5.577</v>
      </c>
      <c r="U66" s="126">
        <v>-5.0199999999999996</v>
      </c>
      <c r="V66" s="126">
        <v>-3.68</v>
      </c>
      <c r="W66" s="126">
        <v>-25.69</v>
      </c>
      <c r="X66" s="126">
        <v>16.045999999999999</v>
      </c>
      <c r="Y66" s="126">
        <v>-10.304</v>
      </c>
      <c r="Z66" s="126">
        <v>-11.891999999999999</v>
      </c>
      <c r="AA66" s="126">
        <v>0.318</v>
      </c>
      <c r="AB66" s="126">
        <v>-9.7430000000000003</v>
      </c>
      <c r="AC66" s="126">
        <v>-12.145200000000001</v>
      </c>
      <c r="AD66" s="126">
        <v>-6.3741000000000003</v>
      </c>
      <c r="AE66" s="126">
        <v>-11.246979999999999</v>
      </c>
      <c r="AF66" s="126">
        <v>-5.8244099999999994</v>
      </c>
      <c r="AG66" s="126">
        <v>-14.067462812699999</v>
      </c>
      <c r="AH66" s="126">
        <v>-0.28571900964999997</v>
      </c>
      <c r="AI66" s="127">
        <v>8.0129999999999999</v>
      </c>
      <c r="AJ66" s="127">
        <v>6.1710000000000003</v>
      </c>
      <c r="AK66" s="127">
        <v>11.651999999999999</v>
      </c>
      <c r="AL66" s="127">
        <v>31.146000000000001</v>
      </c>
      <c r="AM66" s="127">
        <v>5.4130000000000003</v>
      </c>
      <c r="AN66" s="4"/>
      <c r="AO66" s="4"/>
      <c r="AP66" s="4"/>
      <c r="AQ66" s="4"/>
      <c r="AR66" s="4"/>
      <c r="AS66" s="4"/>
      <c r="AT66" s="4"/>
      <c r="AU66" s="4"/>
      <c r="AV66" s="4"/>
      <c r="AW66" s="4"/>
      <c r="AX66" s="4"/>
      <c r="AY66" s="4"/>
      <c r="ALQ66" s="9" t="e">
        <v>#N/A</v>
      </c>
    </row>
    <row r="67" spans="1:1005" ht="15" x14ac:dyDescent="0.25">
      <c r="A67" s="134">
        <f>YampaRiverInflow.TotalOutflow!A67</f>
        <v>45383</v>
      </c>
      <c r="B67" s="13"/>
      <c r="C67" s="13"/>
      <c r="D67" s="13">
        <v>-3.72</v>
      </c>
      <c r="E67" s="126">
        <v>18.954000000000001</v>
      </c>
      <c r="F67" s="126">
        <v>-3.2869999999999999</v>
      </c>
      <c r="G67" s="126">
        <v>-15.096</v>
      </c>
      <c r="H67" s="126">
        <v>0.37</v>
      </c>
      <c r="I67" s="126">
        <v>14.292</v>
      </c>
      <c r="J67" s="126">
        <v>5.7640000000000002</v>
      </c>
      <c r="K67" s="126">
        <v>12.843999999999999</v>
      </c>
      <c r="L67" s="126">
        <v>-51.061999999999998</v>
      </c>
      <c r="M67" s="126">
        <v>-15.113</v>
      </c>
      <c r="N67" s="126">
        <v>-4.2430000000000003</v>
      </c>
      <c r="O67" s="126">
        <v>-7.5759999999999996</v>
      </c>
      <c r="P67" s="126">
        <v>15.396000000000001</v>
      </c>
      <c r="Q67" s="126">
        <v>39.173999999999999</v>
      </c>
      <c r="R67" s="126">
        <v>-0.41699999999999998</v>
      </c>
      <c r="S67" s="126">
        <v>-3.9380000000000002</v>
      </c>
      <c r="T67" s="126">
        <v>0.93100000000000005</v>
      </c>
      <c r="U67" s="126">
        <v>-11.872999999999999</v>
      </c>
      <c r="V67" s="126">
        <v>-13.384</v>
      </c>
      <c r="W67" s="126">
        <v>-6.9089999999999998</v>
      </c>
      <c r="X67" s="126">
        <v>4.298</v>
      </c>
      <c r="Y67" s="126">
        <v>-1.605</v>
      </c>
      <c r="Z67" s="126">
        <v>-3.3879999999999999</v>
      </c>
      <c r="AA67" s="126">
        <v>-8.2620000000000005</v>
      </c>
      <c r="AB67" s="126">
        <v>-14.076000000000001</v>
      </c>
      <c r="AC67" s="126">
        <v>-15.64438</v>
      </c>
      <c r="AD67" s="126">
        <v>-20.393439999999998</v>
      </c>
      <c r="AE67" s="126">
        <v>-12.259069999999999</v>
      </c>
      <c r="AF67" s="126">
        <v>-6.0398699999999996</v>
      </c>
      <c r="AG67" s="126">
        <v>14.1864628099</v>
      </c>
      <c r="AH67" s="126">
        <v>-8.4453140515699996</v>
      </c>
      <c r="AI67" s="127">
        <v>13.148999999999999</v>
      </c>
      <c r="AJ67" s="127">
        <v>7.52</v>
      </c>
      <c r="AK67" s="127">
        <v>-11.246</v>
      </c>
      <c r="AL67" s="127">
        <v>4.5250000000000004</v>
      </c>
      <c r="AM67" s="127">
        <v>-15.333</v>
      </c>
      <c r="AN67" s="4"/>
      <c r="AO67" s="4"/>
      <c r="AP67" s="4"/>
      <c r="AQ67" s="4"/>
      <c r="AR67" s="4"/>
      <c r="AS67" s="4"/>
      <c r="AT67" s="4"/>
      <c r="AU67" s="4"/>
      <c r="AV67" s="4"/>
      <c r="AW67" s="4"/>
      <c r="AX67" s="4"/>
      <c r="AY67" s="4"/>
      <c r="ALQ67" s="9" t="e">
        <v>#N/A</v>
      </c>
    </row>
    <row r="68" spans="1:1005" ht="15" x14ac:dyDescent="0.25">
      <c r="A68" s="134">
        <f>YampaRiverInflow.TotalOutflow!A68</f>
        <v>45413</v>
      </c>
      <c r="B68" s="13"/>
      <c r="C68" s="13"/>
      <c r="D68" s="13">
        <v>3.86</v>
      </c>
      <c r="E68" s="126">
        <v>-11.66</v>
      </c>
      <c r="F68" s="126">
        <v>0.27800000000000002</v>
      </c>
      <c r="G68" s="126">
        <v>-5.2439999999999998</v>
      </c>
      <c r="H68" s="126">
        <v>-3.9220000000000002</v>
      </c>
      <c r="I68" s="126">
        <v>17</v>
      </c>
      <c r="J68" s="126">
        <v>7.5990000000000002</v>
      </c>
      <c r="K68" s="126">
        <v>4.7030000000000003</v>
      </c>
      <c r="L68" s="126">
        <v>-61.749000000000002</v>
      </c>
      <c r="M68" s="126">
        <v>-4.7960000000000003</v>
      </c>
      <c r="N68" s="126">
        <v>-13.974</v>
      </c>
      <c r="O68" s="126">
        <v>-8.2089999999999996</v>
      </c>
      <c r="P68" s="126">
        <v>11.73</v>
      </c>
      <c r="Q68" s="126">
        <v>21.998999999999999</v>
      </c>
      <c r="R68" s="126">
        <v>0.111</v>
      </c>
      <c r="S68" s="126">
        <v>-14.868</v>
      </c>
      <c r="T68" s="126">
        <v>-7.181</v>
      </c>
      <c r="U68" s="126">
        <v>-5.67</v>
      </c>
      <c r="V68" s="126">
        <v>-33.700000000000003</v>
      </c>
      <c r="W68" s="126">
        <v>-4.7220000000000004</v>
      </c>
      <c r="X68" s="126">
        <v>-17.382000000000001</v>
      </c>
      <c r="Y68" s="126">
        <v>-33.279000000000003</v>
      </c>
      <c r="Z68" s="126">
        <v>-5.4210000000000003</v>
      </c>
      <c r="AA68" s="126">
        <v>-5.2460000000000004</v>
      </c>
      <c r="AB68" s="126">
        <v>3.149</v>
      </c>
      <c r="AC68" s="126">
        <v>-9.5569299999999995</v>
      </c>
      <c r="AD68" s="126">
        <v>4.5381899999999993</v>
      </c>
      <c r="AE68" s="126">
        <v>2.7454499999999999</v>
      </c>
      <c r="AF68" s="126">
        <v>4.5651899999999994</v>
      </c>
      <c r="AG68" s="126">
        <v>0.109545453554</v>
      </c>
      <c r="AH68" s="126">
        <v>8.5840991759299996</v>
      </c>
      <c r="AI68" s="127">
        <v>15.768000000000001</v>
      </c>
      <c r="AJ68" s="127">
        <v>12.454000000000001</v>
      </c>
      <c r="AK68" s="127">
        <v>4.819</v>
      </c>
      <c r="AL68" s="127">
        <v>26.466999999999999</v>
      </c>
      <c r="AM68" s="127">
        <v>-2.0129999999999999</v>
      </c>
      <c r="AN68" s="4"/>
      <c r="AO68" s="4"/>
      <c r="AP68" s="4"/>
      <c r="AQ68" s="4"/>
      <c r="AR68" s="4"/>
      <c r="AS68" s="4"/>
      <c r="AT68" s="4"/>
      <c r="AU68" s="4"/>
      <c r="AV68" s="4"/>
      <c r="AW68" s="4"/>
      <c r="AX68" s="4"/>
      <c r="AY68" s="4"/>
      <c r="ALQ68" s="9" t="e">
        <v>#N/A</v>
      </c>
    </row>
    <row r="69" spans="1:1005" ht="15" x14ac:dyDescent="0.25">
      <c r="A69" s="134">
        <f>YampaRiverInflow.TotalOutflow!A69</f>
        <v>45444</v>
      </c>
      <c r="B69" s="13"/>
      <c r="C69" s="13"/>
      <c r="D69" s="13">
        <v>-4.5199999999999996</v>
      </c>
      <c r="E69" s="126">
        <v>-2.2789999999999999</v>
      </c>
      <c r="F69" s="126">
        <v>1.631</v>
      </c>
      <c r="G69" s="126">
        <v>-6.1520000000000001</v>
      </c>
      <c r="H69" s="126">
        <v>-8.4760000000000009</v>
      </c>
      <c r="I69" s="126">
        <v>24.515999999999998</v>
      </c>
      <c r="J69" s="126">
        <v>4.5979999999999999</v>
      </c>
      <c r="K69" s="126">
        <v>13.497999999999999</v>
      </c>
      <c r="L69" s="126">
        <v>-26.187000000000001</v>
      </c>
      <c r="M69" s="126">
        <v>-3.3490000000000002</v>
      </c>
      <c r="N69" s="126">
        <v>4.0839999999999996</v>
      </c>
      <c r="O69" s="126">
        <v>-11.676</v>
      </c>
      <c r="P69" s="126">
        <v>-4.1000000000000002E-2</v>
      </c>
      <c r="Q69" s="126">
        <v>5.609</v>
      </c>
      <c r="R69" s="126">
        <v>-3.698</v>
      </c>
      <c r="S69" s="126">
        <v>-11.834</v>
      </c>
      <c r="T69" s="126">
        <v>-9.2289999999999992</v>
      </c>
      <c r="U69" s="126">
        <v>-8.5180000000000007</v>
      </c>
      <c r="V69" s="126">
        <v>-26.905999999999999</v>
      </c>
      <c r="W69" s="126">
        <v>-30.081</v>
      </c>
      <c r="X69" s="126">
        <v>1.8560000000000001</v>
      </c>
      <c r="Y69" s="126">
        <v>-14.717000000000001</v>
      </c>
      <c r="Z69" s="126">
        <v>-14.012</v>
      </c>
      <c r="AA69" s="126">
        <v>-1.52</v>
      </c>
      <c r="AB69" s="126">
        <v>-16.565999999999999</v>
      </c>
      <c r="AC69" s="126">
        <v>-17.778869999999998</v>
      </c>
      <c r="AD69" s="126">
        <v>-8.3348700000000004</v>
      </c>
      <c r="AE69" s="126">
        <v>-5.4185299999999996</v>
      </c>
      <c r="AF69" s="126">
        <v>-7.2006999999999994</v>
      </c>
      <c r="AG69" s="126">
        <v>-0.73851239867699991</v>
      </c>
      <c r="AH69" s="126">
        <v>3.31216528727</v>
      </c>
      <c r="AI69" s="127">
        <v>10.185</v>
      </c>
      <c r="AJ69" s="127">
        <v>8.9730000000000008</v>
      </c>
      <c r="AK69" s="127">
        <v>-56.872</v>
      </c>
      <c r="AL69" s="127">
        <v>29.183</v>
      </c>
      <c r="AM69" s="127">
        <v>-2.262</v>
      </c>
      <c r="AN69" s="4"/>
      <c r="AO69" s="4"/>
      <c r="AP69" s="4"/>
      <c r="AQ69" s="4"/>
      <c r="AR69" s="4"/>
      <c r="AS69" s="4"/>
      <c r="AT69" s="4"/>
      <c r="AU69" s="4"/>
      <c r="AV69" s="4"/>
      <c r="AW69" s="4"/>
      <c r="AX69" s="4"/>
      <c r="AY69" s="4"/>
      <c r="ALQ69" s="9" t="e">
        <v>#N/A</v>
      </c>
    </row>
    <row r="70" spans="1:1005" ht="15" x14ac:dyDescent="0.25">
      <c r="A70" s="134">
        <f>YampaRiverInflow.TotalOutflow!A70</f>
        <v>45474</v>
      </c>
      <c r="B70" s="13"/>
      <c r="C70" s="13"/>
      <c r="D70" s="13">
        <v>-3.29</v>
      </c>
      <c r="E70" s="126">
        <v>-4.5999999999999999E-2</v>
      </c>
      <c r="F70" s="126">
        <v>-5.7720000000000002</v>
      </c>
      <c r="G70" s="126">
        <v>-9.9499999999999993</v>
      </c>
      <c r="H70" s="126">
        <v>-11.750999999999999</v>
      </c>
      <c r="I70" s="126">
        <v>20.866</v>
      </c>
      <c r="J70" s="126">
        <v>1.85</v>
      </c>
      <c r="K70" s="126">
        <v>3.0960000000000001</v>
      </c>
      <c r="L70" s="126">
        <v>-10.608000000000001</v>
      </c>
      <c r="M70" s="126">
        <v>-7.6440000000000001</v>
      </c>
      <c r="N70" s="126">
        <v>8.1270000000000007</v>
      </c>
      <c r="O70" s="126">
        <v>-11.493</v>
      </c>
      <c r="P70" s="126">
        <v>10.728</v>
      </c>
      <c r="Q70" s="126">
        <v>8.7200000000000006</v>
      </c>
      <c r="R70" s="126">
        <v>-1.2669999999999999</v>
      </c>
      <c r="S70" s="126">
        <v>-11.347</v>
      </c>
      <c r="T70" s="126">
        <v>-18.335999999999999</v>
      </c>
      <c r="U70" s="126">
        <v>-2.9430000000000001</v>
      </c>
      <c r="V70" s="126">
        <v>-31.49</v>
      </c>
      <c r="W70" s="126">
        <v>-20.471</v>
      </c>
      <c r="X70" s="126">
        <v>-11.896000000000001</v>
      </c>
      <c r="Y70" s="126">
        <v>-5.8959999999999999</v>
      </c>
      <c r="Z70" s="126">
        <v>-9.4190000000000005</v>
      </c>
      <c r="AA70" s="126">
        <v>-9.65</v>
      </c>
      <c r="AB70" s="126">
        <v>-13.497</v>
      </c>
      <c r="AC70" s="126">
        <v>-20.782049999999998</v>
      </c>
      <c r="AD70" s="126">
        <v>-5.3935699999999995</v>
      </c>
      <c r="AE70" s="126">
        <v>-16.034389999999998</v>
      </c>
      <c r="AF70" s="126">
        <v>-7.2505600000000001</v>
      </c>
      <c r="AG70" s="126">
        <v>-12.2247933908</v>
      </c>
      <c r="AH70" s="126">
        <v>-1.1186446296900001</v>
      </c>
      <c r="AI70" s="127">
        <v>9.4459999999999997</v>
      </c>
      <c r="AJ70" s="127">
        <v>7.9630000000000001</v>
      </c>
      <c r="AK70" s="127">
        <v>79.977000000000004</v>
      </c>
      <c r="AL70" s="127">
        <v>-11.765000000000001</v>
      </c>
      <c r="AM70" s="127">
        <v>-10.845000000000001</v>
      </c>
      <c r="AN70" s="4"/>
      <c r="AO70" s="4"/>
      <c r="AP70" s="4"/>
      <c r="AQ70" s="4"/>
      <c r="AR70" s="4"/>
      <c r="AS70" s="4"/>
      <c r="AT70" s="4"/>
      <c r="AU70" s="4"/>
      <c r="AV70" s="4"/>
      <c r="AW70" s="4"/>
      <c r="AX70" s="4"/>
      <c r="AY70" s="4"/>
      <c r="ALQ70" s="9" t="e">
        <v>#N/A</v>
      </c>
    </row>
    <row r="71" spans="1:1005" ht="15" x14ac:dyDescent="0.25">
      <c r="A71" s="134">
        <f>YampaRiverInflow.TotalOutflow!A71</f>
        <v>45505</v>
      </c>
      <c r="B71" s="13"/>
      <c r="C71" s="13"/>
      <c r="D71" s="13">
        <v>2.0299999999999998</v>
      </c>
      <c r="E71" s="126">
        <v>12.827999999999999</v>
      </c>
      <c r="F71" s="126">
        <v>-4.125</v>
      </c>
      <c r="G71" s="126">
        <v>-0.66400000000000003</v>
      </c>
      <c r="H71" s="126">
        <v>-1.9179999999999999</v>
      </c>
      <c r="I71" s="126">
        <v>27.553999999999998</v>
      </c>
      <c r="J71" s="126">
        <v>4.3259999999999996</v>
      </c>
      <c r="K71" s="126">
        <v>3.7869999999999999</v>
      </c>
      <c r="L71" s="126">
        <v>-3.95</v>
      </c>
      <c r="M71" s="126">
        <v>-0.94599999999999995</v>
      </c>
      <c r="N71" s="126">
        <v>2.1970000000000001</v>
      </c>
      <c r="O71" s="126">
        <v>-4.3259999999999996</v>
      </c>
      <c r="P71" s="126">
        <v>-10.675000000000001</v>
      </c>
      <c r="Q71" s="126">
        <v>1.804</v>
      </c>
      <c r="R71" s="126">
        <v>4.2789999999999999</v>
      </c>
      <c r="S71" s="126">
        <v>-12.226000000000001</v>
      </c>
      <c r="T71" s="126">
        <v>-3.8130000000000002</v>
      </c>
      <c r="U71" s="126">
        <v>-0.78500000000000003</v>
      </c>
      <c r="V71" s="126">
        <v>-7.6040000000000001</v>
      </c>
      <c r="W71" s="126">
        <v>-5.4119999999999999</v>
      </c>
      <c r="X71" s="126">
        <v>-13.86</v>
      </c>
      <c r="Y71" s="126">
        <v>-14.737</v>
      </c>
      <c r="Z71" s="126">
        <v>-6.2569999999999997</v>
      </c>
      <c r="AA71" s="126">
        <v>-22.553999999999998</v>
      </c>
      <c r="AB71" s="126">
        <v>-2.4489999999999998</v>
      </c>
      <c r="AC71" s="126">
        <v>-15.135450000000001</v>
      </c>
      <c r="AD71" s="126">
        <v>2.9768400000000002</v>
      </c>
      <c r="AE71" s="126">
        <v>5.9177799999999996</v>
      </c>
      <c r="AF71" s="126">
        <v>3.3304999999999998</v>
      </c>
      <c r="AG71" s="126">
        <v>10.5769677696</v>
      </c>
      <c r="AH71" s="126">
        <v>-6.3205289276000007</v>
      </c>
      <c r="AI71" s="127">
        <v>5.1120000000000001</v>
      </c>
      <c r="AJ71" s="127">
        <v>10.664999999999999</v>
      </c>
      <c r="AK71" s="127">
        <v>5.9720000000000004</v>
      </c>
      <c r="AL71" s="127">
        <v>-4.8890000000000002</v>
      </c>
      <c r="AM71" s="127">
        <v>-3.1019999999999999</v>
      </c>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62</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HvrToDvs_In_Time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c r="C4" s="13"/>
      <c r="D4" s="13">
        <v>-29.353937999999999</v>
      </c>
      <c r="E4" s="126">
        <v>32.649590000000003</v>
      </c>
      <c r="F4" s="126">
        <v>-4.1834899999999999</v>
      </c>
      <c r="G4" s="126">
        <v>31.439830000000001</v>
      </c>
      <c r="H4" s="126">
        <v>31.442490000000003</v>
      </c>
      <c r="I4" s="126">
        <v>-8.1626999999999992</v>
      </c>
      <c r="J4" s="126">
        <v>-9.4905600000000003</v>
      </c>
      <c r="K4" s="126">
        <v>-16.206330000000001</v>
      </c>
      <c r="L4" s="126">
        <v>-67.403059999999996</v>
      </c>
      <c r="M4" s="126">
        <v>5.3257399999999997</v>
      </c>
      <c r="N4" s="126">
        <v>-10.554080000000001</v>
      </c>
      <c r="O4" s="126">
        <v>-12.17793</v>
      </c>
      <c r="P4" s="126">
        <v>-5.2285699999999995</v>
      </c>
      <c r="Q4" s="126">
        <v>-11.82418</v>
      </c>
      <c r="R4" s="126">
        <v>-0.35291</v>
      </c>
      <c r="S4" s="126">
        <v>-9.4022099999999984</v>
      </c>
      <c r="T4" s="126">
        <v>-2.2324000000000002</v>
      </c>
      <c r="U4" s="126">
        <v>-13.06556</v>
      </c>
      <c r="V4" s="126">
        <v>-23.842459999999999</v>
      </c>
      <c r="W4" s="126">
        <v>-22.88402</v>
      </c>
      <c r="X4" s="126">
        <v>-9.2863400000000009</v>
      </c>
      <c r="Y4" s="126">
        <v>2.0555400000000001</v>
      </c>
      <c r="Z4" s="126">
        <v>-8.3692099999999989</v>
      </c>
      <c r="AA4" s="126">
        <v>-7.36435</v>
      </c>
      <c r="AB4" s="126">
        <v>-10.88565</v>
      </c>
      <c r="AC4" s="126">
        <v>0.18258000000000002</v>
      </c>
      <c r="AD4" s="126">
        <v>-24.099160000000001</v>
      </c>
      <c r="AE4" s="126">
        <v>-10.99343</v>
      </c>
      <c r="AF4" s="126">
        <v>-17.351569999999999</v>
      </c>
      <c r="AG4" s="126">
        <v>-15.120850000000001</v>
      </c>
      <c r="AH4" s="126">
        <v>-15.297610000000001</v>
      </c>
      <c r="AI4" s="126">
        <v>-7.4300500000000005</v>
      </c>
      <c r="AJ4" s="126">
        <v>-23.203659999999999</v>
      </c>
      <c r="AK4" s="126">
        <v>-11.24441</v>
      </c>
      <c r="AL4" s="126">
        <v>-7.0866850672100004</v>
      </c>
      <c r="AM4" s="126">
        <v>-21.8410222298</v>
      </c>
      <c r="AN4" s="4"/>
      <c r="AO4" s="4"/>
      <c r="AP4" s="4"/>
      <c r="AQ4" s="4"/>
      <c r="AR4" s="4"/>
      <c r="AS4" s="4"/>
      <c r="AT4" s="4"/>
      <c r="AU4" s="4"/>
      <c r="AV4" s="4"/>
      <c r="AW4" s="4"/>
      <c r="AX4" s="4"/>
      <c r="AY4" s="4"/>
    </row>
    <row r="5" spans="1:54" ht="15" x14ac:dyDescent="0.25">
      <c r="A5" s="134">
        <f>YampaRiverInflow.TotalOutflow!A5</f>
        <v>43497</v>
      </c>
      <c r="B5" s="13"/>
      <c r="C5" s="13"/>
      <c r="D5" s="13">
        <v>-14.898999999999999</v>
      </c>
      <c r="E5" s="126">
        <v>26.56495</v>
      </c>
      <c r="F5" s="126">
        <v>1.9350000000000001</v>
      </c>
      <c r="G5" s="126">
        <v>22.693020000000001</v>
      </c>
      <c r="H5" s="126">
        <v>32.191499999999998</v>
      </c>
      <c r="I5" s="126">
        <v>-14.345370000000001</v>
      </c>
      <c r="J5" s="126">
        <v>0.28820999999999997</v>
      </c>
      <c r="K5" s="126">
        <v>24.75806</v>
      </c>
      <c r="L5" s="126">
        <v>-0.71377000000000002</v>
      </c>
      <c r="M5" s="126">
        <v>-17.479389999999999</v>
      </c>
      <c r="N5" s="126">
        <v>7.1028599999999997</v>
      </c>
      <c r="O5" s="126">
        <v>-20.612359999999999</v>
      </c>
      <c r="P5" s="126">
        <v>-3.8160700000000003</v>
      </c>
      <c r="Q5" s="126">
        <v>12.07672</v>
      </c>
      <c r="R5" s="126">
        <v>-6.4777399999999998</v>
      </c>
      <c r="S5" s="126">
        <v>-3.1795599999999999</v>
      </c>
      <c r="T5" s="126">
        <v>-18.78584</v>
      </c>
      <c r="U5" s="126">
        <v>-15.19333</v>
      </c>
      <c r="V5" s="126">
        <v>16.79738</v>
      </c>
      <c r="W5" s="126">
        <v>-14.575379999999999</v>
      </c>
      <c r="X5" s="126">
        <v>-10.293559999999999</v>
      </c>
      <c r="Y5" s="126">
        <v>-6.9536000000000007</v>
      </c>
      <c r="Z5" s="126">
        <v>-5.6801599999999999</v>
      </c>
      <c r="AA5" s="126">
        <v>-3.35554</v>
      </c>
      <c r="AB5" s="126">
        <v>-8.1621500000000005</v>
      </c>
      <c r="AC5" s="126">
        <v>2.4570000000000002E-2</v>
      </c>
      <c r="AD5" s="126">
        <v>-7.1100200000000005</v>
      </c>
      <c r="AE5" s="126">
        <v>-6.7532899999999998</v>
      </c>
      <c r="AF5" s="126">
        <v>-2.0011099999999997</v>
      </c>
      <c r="AG5" s="126">
        <v>-7.8896199999999999</v>
      </c>
      <c r="AH5" s="126">
        <v>-3.9773800000000001</v>
      </c>
      <c r="AI5" s="127">
        <v>-10.08442</v>
      </c>
      <c r="AJ5" s="127">
        <v>-18.090959999999999</v>
      </c>
      <c r="AK5" s="127">
        <v>-11.6091</v>
      </c>
      <c r="AL5" s="127">
        <v>-21.548820344999999</v>
      </c>
      <c r="AM5" s="127">
        <v>-7.5980226642700002</v>
      </c>
      <c r="AN5" s="4"/>
      <c r="AO5" s="4"/>
      <c r="AP5" s="4"/>
      <c r="AQ5" s="4"/>
      <c r="AR5" s="4"/>
      <c r="AS5" s="4"/>
      <c r="AT5" s="4"/>
      <c r="AU5" s="4"/>
      <c r="AV5" s="4"/>
      <c r="AW5" s="4"/>
      <c r="AX5" s="4"/>
      <c r="AY5" s="4"/>
    </row>
    <row r="6" spans="1:54" ht="15" x14ac:dyDescent="0.25">
      <c r="A6" s="134">
        <f>YampaRiverInflow.TotalOutflow!A6</f>
        <v>43525</v>
      </c>
      <c r="B6" s="13"/>
      <c r="C6" s="13"/>
      <c r="D6" s="13">
        <v>-17.29</v>
      </c>
      <c r="E6" s="126">
        <v>60.964930000000003</v>
      </c>
      <c r="F6" s="126">
        <v>9.2411200000000004</v>
      </c>
      <c r="G6" s="126">
        <v>34.107990000000001</v>
      </c>
      <c r="H6" s="126">
        <v>19.579360000000001</v>
      </c>
      <c r="I6" s="126">
        <v>21.266830000000002</v>
      </c>
      <c r="J6" s="126">
        <v>8.1764600000000005</v>
      </c>
      <c r="K6" s="126">
        <v>7.8801000000000005</v>
      </c>
      <c r="L6" s="126">
        <v>-16.084820000000001</v>
      </c>
      <c r="M6" s="126">
        <v>24.562889999999999</v>
      </c>
      <c r="N6" s="126">
        <v>-1.3683399999999999</v>
      </c>
      <c r="O6" s="126">
        <v>-30.239049999999999</v>
      </c>
      <c r="P6" s="126">
        <v>-0.40625</v>
      </c>
      <c r="Q6" s="126">
        <v>-2.8755600000000001</v>
      </c>
      <c r="R6" s="126">
        <v>-24.367049999999999</v>
      </c>
      <c r="S6" s="126">
        <v>-21.61571</v>
      </c>
      <c r="T6" s="126">
        <v>-7.1826499999999998</v>
      </c>
      <c r="U6" s="126">
        <v>-21.388090000000002</v>
      </c>
      <c r="V6" s="126">
        <v>-38.647570000000002</v>
      </c>
      <c r="W6" s="126">
        <v>-17.924779999999998</v>
      </c>
      <c r="X6" s="126">
        <v>-12.442740000000001</v>
      </c>
      <c r="Y6" s="126">
        <v>-43.985260000000004</v>
      </c>
      <c r="Z6" s="126">
        <v>-10.52102</v>
      </c>
      <c r="AA6" s="126">
        <v>-6.4350100000000001</v>
      </c>
      <c r="AB6" s="126">
        <v>-12.448540000000001</v>
      </c>
      <c r="AC6" s="126">
        <v>-11.11115</v>
      </c>
      <c r="AD6" s="126">
        <v>-14.26328</v>
      </c>
      <c r="AE6" s="126">
        <v>-15.209569999999999</v>
      </c>
      <c r="AF6" s="126">
        <v>-13.494590000000001</v>
      </c>
      <c r="AG6" s="126">
        <v>-13.53969</v>
      </c>
      <c r="AH6" s="126">
        <v>-18.373999999999999</v>
      </c>
      <c r="AI6" s="127">
        <v>-10.9312</v>
      </c>
      <c r="AJ6" s="127">
        <v>-22.812709999999999</v>
      </c>
      <c r="AK6" s="127">
        <v>-10.592450000000001</v>
      </c>
      <c r="AL6" s="127">
        <v>-11.9735317815</v>
      </c>
      <c r="AM6" s="127">
        <v>-21.396965078199997</v>
      </c>
      <c r="AN6" s="4"/>
      <c r="AO6" s="4"/>
      <c r="AP6" s="4"/>
      <c r="AQ6" s="4"/>
      <c r="AR6" s="4"/>
      <c r="AS6" s="4"/>
      <c r="AT6" s="4"/>
      <c r="AU6" s="4"/>
      <c r="AV6" s="4"/>
      <c r="AW6" s="4"/>
      <c r="AX6" s="4"/>
      <c r="AY6" s="4"/>
    </row>
    <row r="7" spans="1:54" ht="15" x14ac:dyDescent="0.25">
      <c r="A7" s="134">
        <f>YampaRiverInflow.TotalOutflow!A7</f>
        <v>43556</v>
      </c>
      <c r="B7" s="13"/>
      <c r="C7" s="13"/>
      <c r="D7" s="13">
        <v>-20.108000000000001</v>
      </c>
      <c r="E7" s="126">
        <v>54.424519999999994</v>
      </c>
      <c r="F7" s="126">
        <v>12.133100000000001</v>
      </c>
      <c r="G7" s="126">
        <v>76.599170000000001</v>
      </c>
      <c r="H7" s="126">
        <v>-6.7857700000000003</v>
      </c>
      <c r="I7" s="126">
        <v>6.2441000000000004</v>
      </c>
      <c r="J7" s="126">
        <v>4.2861700000000003</v>
      </c>
      <c r="K7" s="126">
        <v>29.646259999999998</v>
      </c>
      <c r="L7" s="126">
        <v>28.972660000000001</v>
      </c>
      <c r="M7" s="126">
        <v>18.863569999999999</v>
      </c>
      <c r="N7" s="126">
        <v>13.24966</v>
      </c>
      <c r="O7" s="126">
        <v>-34.838769999999997</v>
      </c>
      <c r="P7" s="126">
        <v>-15.670870000000001</v>
      </c>
      <c r="Q7" s="126">
        <v>-12.345879999999999</v>
      </c>
      <c r="R7" s="126">
        <v>-24.792330000000003</v>
      </c>
      <c r="S7" s="126">
        <v>-15.55307</v>
      </c>
      <c r="T7" s="126">
        <v>-27.615380000000002</v>
      </c>
      <c r="U7" s="126">
        <v>-9.9768299999999996</v>
      </c>
      <c r="V7" s="126">
        <v>-7.8899799999999995</v>
      </c>
      <c r="W7" s="126">
        <v>-18.484590000000001</v>
      </c>
      <c r="X7" s="126">
        <v>-13.60337</v>
      </c>
      <c r="Y7" s="126">
        <v>-60.627809999999997</v>
      </c>
      <c r="Z7" s="126">
        <v>-9.7155499999999986</v>
      </c>
      <c r="AA7" s="126">
        <v>-15.310879999999999</v>
      </c>
      <c r="AB7" s="126">
        <v>3.4897600000000004</v>
      </c>
      <c r="AC7" s="126">
        <v>-16.877500000000001</v>
      </c>
      <c r="AD7" s="126">
        <v>-19.60941</v>
      </c>
      <c r="AE7" s="126">
        <v>-18.033900000000003</v>
      </c>
      <c r="AF7" s="126">
        <v>-6.3000600000000002</v>
      </c>
      <c r="AG7" s="126">
        <v>-13.78439</v>
      </c>
      <c r="AH7" s="126">
        <v>-16.949249999999999</v>
      </c>
      <c r="AI7" s="127">
        <v>-12.7826</v>
      </c>
      <c r="AJ7" s="127">
        <v>-23.694689999999998</v>
      </c>
      <c r="AK7" s="127">
        <v>-20.046709999999997</v>
      </c>
      <c r="AL7" s="127">
        <v>-21.301506761199999</v>
      </c>
      <c r="AM7" s="127">
        <v>-18.480803921300001</v>
      </c>
      <c r="AN7" s="4"/>
      <c r="AO7" s="4"/>
      <c r="AP7" s="4"/>
      <c r="AQ7" s="4"/>
      <c r="AR7" s="4"/>
      <c r="AS7" s="4"/>
      <c r="AT7" s="4"/>
      <c r="AU7" s="4"/>
      <c r="AV7" s="4"/>
      <c r="AW7" s="4"/>
      <c r="AX7" s="4"/>
      <c r="AY7" s="4"/>
    </row>
    <row r="8" spans="1:54" ht="15" x14ac:dyDescent="0.25">
      <c r="A8" s="134">
        <f>YampaRiverInflow.TotalOutflow!A8</f>
        <v>43586</v>
      </c>
      <c r="B8" s="13"/>
      <c r="C8" s="13"/>
      <c r="D8" s="13">
        <v>-12.385999999999999</v>
      </c>
      <c r="E8" s="126">
        <v>25.669160000000002</v>
      </c>
      <c r="F8" s="126">
        <v>46.607790000000001</v>
      </c>
      <c r="G8" s="126">
        <v>81.077850000000012</v>
      </c>
      <c r="H8" s="126">
        <v>32.891910000000003</v>
      </c>
      <c r="I8" s="126">
        <v>32.762029999999996</v>
      </c>
      <c r="J8" s="126">
        <v>14.885899999999999</v>
      </c>
      <c r="K8" s="126">
        <v>9.8693099999999987</v>
      </c>
      <c r="L8" s="126">
        <v>49.975879999999997</v>
      </c>
      <c r="M8" s="126">
        <v>-7.9184299999999999</v>
      </c>
      <c r="N8" s="126">
        <v>11.12064</v>
      </c>
      <c r="O8" s="126">
        <v>-43.382190000000001</v>
      </c>
      <c r="P8" s="126">
        <v>-22.886580000000002</v>
      </c>
      <c r="Q8" s="126">
        <v>-11.17521</v>
      </c>
      <c r="R8" s="126">
        <v>-23.596910000000001</v>
      </c>
      <c r="S8" s="126">
        <v>-15.42226</v>
      </c>
      <c r="T8" s="126">
        <v>3.82769</v>
      </c>
      <c r="U8" s="126">
        <v>-8.7342700000000004</v>
      </c>
      <c r="V8" s="126">
        <v>-12.672180000000001</v>
      </c>
      <c r="W8" s="126">
        <v>-9.4568999999999992</v>
      </c>
      <c r="X8" s="126">
        <v>2.1620500000000002</v>
      </c>
      <c r="Y8" s="126">
        <v>6.1777799999999994</v>
      </c>
      <c r="Z8" s="126">
        <v>-11.006309999999999</v>
      </c>
      <c r="AA8" s="126">
        <v>-11.085049999999999</v>
      </c>
      <c r="AB8" s="126">
        <v>-22.195970000000003</v>
      </c>
      <c r="AC8" s="126">
        <v>-14.829829999999999</v>
      </c>
      <c r="AD8" s="126">
        <v>10.05152</v>
      </c>
      <c r="AE8" s="126">
        <v>-15.21618</v>
      </c>
      <c r="AF8" s="126">
        <v>-22.456689999999998</v>
      </c>
      <c r="AG8" s="126">
        <v>-5.2049700000000003</v>
      </c>
      <c r="AH8" s="126">
        <v>-18.830310000000001</v>
      </c>
      <c r="AI8" s="127">
        <v>-9.6620400000000011</v>
      </c>
      <c r="AJ8" s="127">
        <v>-14.13106</v>
      </c>
      <c r="AK8" s="127">
        <v>-15.37541</v>
      </c>
      <c r="AL8" s="127">
        <v>-17.183385914400002</v>
      </c>
      <c r="AM8" s="127">
        <v>-10.352921004100001</v>
      </c>
      <c r="AN8" s="4"/>
      <c r="AO8" s="4"/>
      <c r="AP8" s="4"/>
      <c r="AQ8" s="4"/>
      <c r="AR8" s="4"/>
      <c r="AS8" s="4"/>
      <c r="AT8" s="4"/>
      <c r="AU8" s="4"/>
      <c r="AV8" s="4"/>
      <c r="AW8" s="4"/>
      <c r="AX8" s="4"/>
      <c r="AY8" s="4"/>
    </row>
    <row r="9" spans="1:54" ht="15" x14ac:dyDescent="0.25">
      <c r="A9" s="134">
        <f>YampaRiverInflow.TotalOutflow!A9</f>
        <v>43617</v>
      </c>
      <c r="B9" s="13"/>
      <c r="C9" s="13"/>
      <c r="D9" s="13">
        <v>-15.169</v>
      </c>
      <c r="E9" s="126">
        <v>36.7791</v>
      </c>
      <c r="F9" s="126">
        <v>47.801720000000003</v>
      </c>
      <c r="G9" s="126">
        <v>62.467669999999998</v>
      </c>
      <c r="H9" s="126">
        <v>43.907669999999996</v>
      </c>
      <c r="I9" s="126">
        <v>36.8551</v>
      </c>
      <c r="J9" s="126">
        <v>12.004910000000001</v>
      </c>
      <c r="K9" s="126">
        <v>7.7272400000000001</v>
      </c>
      <c r="L9" s="126">
        <v>40.933699999999995</v>
      </c>
      <c r="M9" s="126">
        <v>11.465860000000001</v>
      </c>
      <c r="N9" s="126">
        <v>16.794580000000003</v>
      </c>
      <c r="O9" s="126">
        <v>-46.634540000000001</v>
      </c>
      <c r="P9" s="126">
        <v>-19.443330000000003</v>
      </c>
      <c r="Q9" s="126">
        <v>7.9125299999999994</v>
      </c>
      <c r="R9" s="126">
        <v>-9.9691600000000005</v>
      </c>
      <c r="S9" s="126">
        <v>-16.600020000000001</v>
      </c>
      <c r="T9" s="126">
        <v>-10.217690000000001</v>
      </c>
      <c r="U9" s="126">
        <v>3.97357</v>
      </c>
      <c r="V9" s="126">
        <v>-3.1482399999999999</v>
      </c>
      <c r="W9" s="126">
        <v>-1.4221199999999998</v>
      </c>
      <c r="X9" s="126">
        <v>-38.834009999999999</v>
      </c>
      <c r="Y9" s="126">
        <v>-7.06473</v>
      </c>
      <c r="Z9" s="126">
        <v>1.8902699999999999</v>
      </c>
      <c r="AA9" s="126">
        <v>8.4872199999999989</v>
      </c>
      <c r="AB9" s="126">
        <v>0.80691999999999997</v>
      </c>
      <c r="AC9" s="126">
        <v>-6.2195200000000002</v>
      </c>
      <c r="AD9" s="126">
        <v>13.559850000000001</v>
      </c>
      <c r="AE9" s="126">
        <v>-8.6716299999999986</v>
      </c>
      <c r="AF9" s="126">
        <v>-7.92706</v>
      </c>
      <c r="AG9" s="126">
        <v>-2.6868400000000001</v>
      </c>
      <c r="AH9" s="126">
        <v>-23.401610000000002</v>
      </c>
      <c r="AI9" s="127">
        <v>-8.745379999999999</v>
      </c>
      <c r="AJ9" s="127">
        <v>-18.980650000000001</v>
      </c>
      <c r="AK9" s="127">
        <v>-16.096640000000001</v>
      </c>
      <c r="AL9" s="127">
        <v>-19.255974470100004</v>
      </c>
      <c r="AM9" s="127">
        <v>-18.6228715425</v>
      </c>
      <c r="AN9" s="4"/>
      <c r="AO9" s="4"/>
      <c r="AP9" s="4"/>
      <c r="AQ9" s="4"/>
      <c r="AR9" s="4"/>
      <c r="AS9" s="4"/>
      <c r="AT9" s="4"/>
      <c r="AU9" s="4"/>
      <c r="AV9" s="4"/>
      <c r="AW9" s="4"/>
      <c r="AX9" s="4"/>
      <c r="AY9" s="4"/>
    </row>
    <row r="10" spans="1:54" ht="15" x14ac:dyDescent="0.25">
      <c r="A10" s="134">
        <f>YampaRiverInflow.TotalOutflow!A10</f>
        <v>43647</v>
      </c>
      <c r="B10" s="13"/>
      <c r="C10" s="13"/>
      <c r="D10" s="13">
        <v>-15.298999999999999</v>
      </c>
      <c r="E10" s="126">
        <v>72.870630000000006</v>
      </c>
      <c r="F10" s="126">
        <v>68.089640000000003</v>
      </c>
      <c r="G10" s="126">
        <v>60.205719999999999</v>
      </c>
      <c r="H10" s="126">
        <v>49.438319999999997</v>
      </c>
      <c r="I10" s="126">
        <v>32.877110000000002</v>
      </c>
      <c r="J10" s="126">
        <v>10.57719</v>
      </c>
      <c r="K10" s="126">
        <v>7.2024099999999995</v>
      </c>
      <c r="L10" s="126">
        <v>42.957050000000002</v>
      </c>
      <c r="M10" s="126">
        <v>25.683209999999999</v>
      </c>
      <c r="N10" s="126">
        <v>16.192450000000001</v>
      </c>
      <c r="O10" s="126">
        <v>-32.33464</v>
      </c>
      <c r="P10" s="126">
        <v>-28.353200000000001</v>
      </c>
      <c r="Q10" s="126">
        <v>-13.82734</v>
      </c>
      <c r="R10" s="126">
        <v>-8.2693600000000007</v>
      </c>
      <c r="S10" s="126">
        <v>-6.1791200000000002</v>
      </c>
      <c r="T10" s="126">
        <v>3.4561299999999999</v>
      </c>
      <c r="U10" s="126">
        <v>2.85033</v>
      </c>
      <c r="V10" s="126">
        <v>-5.2313599999999996</v>
      </c>
      <c r="W10" s="126">
        <v>-2.7631799999999997</v>
      </c>
      <c r="X10" s="126">
        <v>-11.48329</v>
      </c>
      <c r="Y10" s="126">
        <v>-12.351889999999999</v>
      </c>
      <c r="Z10" s="126">
        <v>-4.6287900000000004</v>
      </c>
      <c r="AA10" s="126">
        <v>-5.6995800000000001</v>
      </c>
      <c r="AB10" s="126">
        <v>1.1146199999999999</v>
      </c>
      <c r="AC10" s="126">
        <v>-1.95407</v>
      </c>
      <c r="AD10" s="126">
        <v>15.37031</v>
      </c>
      <c r="AE10" s="126">
        <v>-6.1843900000000005</v>
      </c>
      <c r="AF10" s="126">
        <v>2.6158600000000001</v>
      </c>
      <c r="AG10" s="126">
        <v>5.3711899999999995</v>
      </c>
      <c r="AH10" s="126">
        <v>-13.886209999999998</v>
      </c>
      <c r="AI10" s="127">
        <v>-10.38104</v>
      </c>
      <c r="AJ10" s="127">
        <v>-8.8864900000000002</v>
      </c>
      <c r="AK10" s="127">
        <v>-24.04243</v>
      </c>
      <c r="AL10" s="127">
        <v>-9.7753157925099998</v>
      </c>
      <c r="AM10" s="127">
        <v>-13.541234510899999</v>
      </c>
      <c r="AN10" s="4"/>
      <c r="AO10" s="4"/>
      <c r="AP10" s="4"/>
      <c r="AQ10" s="4"/>
      <c r="AR10" s="4"/>
      <c r="AS10" s="4"/>
      <c r="AT10" s="4"/>
      <c r="AU10" s="4"/>
      <c r="AV10" s="4"/>
      <c r="AW10" s="4"/>
      <c r="AX10" s="4"/>
      <c r="AY10" s="4"/>
    </row>
    <row r="11" spans="1:54" ht="15" x14ac:dyDescent="0.25">
      <c r="A11" s="134">
        <f>YampaRiverInflow.TotalOutflow!A11</f>
        <v>43678</v>
      </c>
      <c r="B11" s="13"/>
      <c r="C11" s="13"/>
      <c r="D11" s="13">
        <v>-11.801</v>
      </c>
      <c r="E11" s="126">
        <v>74.391710000000003</v>
      </c>
      <c r="F11" s="126">
        <v>83.114260000000002</v>
      </c>
      <c r="G11" s="126">
        <v>64.003280000000004</v>
      </c>
      <c r="H11" s="126">
        <v>30.162470000000003</v>
      </c>
      <c r="I11" s="126">
        <v>25.66291</v>
      </c>
      <c r="J11" s="126">
        <v>47.366790000000002</v>
      </c>
      <c r="K11" s="126">
        <v>-3.6207199999999999</v>
      </c>
      <c r="L11" s="126">
        <v>8.2340900000000001</v>
      </c>
      <c r="M11" s="126">
        <v>1.0808900000000001</v>
      </c>
      <c r="N11" s="126">
        <v>9.8302700000000005</v>
      </c>
      <c r="O11" s="126">
        <v>-30.478750000000002</v>
      </c>
      <c r="P11" s="126">
        <v>-37.806379999999997</v>
      </c>
      <c r="Q11" s="126">
        <v>0.36157</v>
      </c>
      <c r="R11" s="126">
        <v>-21.721700000000002</v>
      </c>
      <c r="S11" s="126">
        <v>-32.771730000000005</v>
      </c>
      <c r="T11" s="126">
        <v>-3.3455599999999999</v>
      </c>
      <c r="U11" s="126">
        <v>5.3322599999999998</v>
      </c>
      <c r="V11" s="126">
        <v>-12.47739</v>
      </c>
      <c r="W11" s="126">
        <v>-10.764940000000001</v>
      </c>
      <c r="X11" s="126">
        <v>-12.411370000000002</v>
      </c>
      <c r="Y11" s="126">
        <v>-5.8684500000000002</v>
      </c>
      <c r="Z11" s="126">
        <v>-7.3342000000000001</v>
      </c>
      <c r="AA11" s="126">
        <v>-0.58257000000000003</v>
      </c>
      <c r="AB11" s="126">
        <v>-2.9759099999999998</v>
      </c>
      <c r="AC11" s="126">
        <v>-4.9262499999999996</v>
      </c>
      <c r="AD11" s="126">
        <v>7.4216999999999995</v>
      </c>
      <c r="AE11" s="126">
        <v>-6.2596699999999998</v>
      </c>
      <c r="AF11" s="126">
        <v>-3.49715</v>
      </c>
      <c r="AG11" s="126">
        <v>-8.0988400000000009</v>
      </c>
      <c r="AH11" s="126">
        <v>-12.211690000000001</v>
      </c>
      <c r="AI11" s="127">
        <v>-5.9300299999999995</v>
      </c>
      <c r="AJ11" s="127">
        <v>-10.645899999999999</v>
      </c>
      <c r="AK11" s="127">
        <v>-16.45506</v>
      </c>
      <c r="AL11" s="127">
        <v>-6.1211380751300002</v>
      </c>
      <c r="AM11" s="127">
        <v>-16.4951205805</v>
      </c>
      <c r="AN11" s="4"/>
      <c r="AO11" s="4"/>
      <c r="AP11" s="4"/>
      <c r="AQ11" s="4"/>
      <c r="AR11" s="4"/>
      <c r="AS11" s="4"/>
      <c r="AT11" s="4"/>
      <c r="AU11" s="4"/>
      <c r="AV11" s="4"/>
      <c r="AW11" s="4"/>
      <c r="AX11" s="4"/>
      <c r="AY11" s="4"/>
    </row>
    <row r="12" spans="1:54" ht="15" x14ac:dyDescent="0.25">
      <c r="A12" s="134">
        <f>YampaRiverInflow.TotalOutflow!A12</f>
        <v>43709</v>
      </c>
      <c r="B12" s="13"/>
      <c r="C12" s="13"/>
      <c r="D12" s="13">
        <v>-12.41</v>
      </c>
      <c r="E12" s="126">
        <v>15.569330000000001</v>
      </c>
      <c r="F12" s="126">
        <v>17.491540000000001</v>
      </c>
      <c r="G12" s="126">
        <v>90.030710000000013</v>
      </c>
      <c r="H12" s="126">
        <v>37.451620000000005</v>
      </c>
      <c r="I12" s="126">
        <v>29.726150000000001</v>
      </c>
      <c r="J12" s="126">
        <v>21.405069999999998</v>
      </c>
      <c r="K12" s="126">
        <v>-6.1849399999999992</v>
      </c>
      <c r="L12" s="126">
        <v>-13.40967</v>
      </c>
      <c r="M12" s="126">
        <v>4.8451000000000004</v>
      </c>
      <c r="N12" s="126">
        <v>10.459700000000002</v>
      </c>
      <c r="O12" s="126">
        <v>-32.106940000000002</v>
      </c>
      <c r="P12" s="126">
        <v>-14.36115</v>
      </c>
      <c r="Q12" s="126">
        <v>6.0761099999999999</v>
      </c>
      <c r="R12" s="126">
        <v>2.1292300000000002</v>
      </c>
      <c r="S12" s="126">
        <v>3.4588800000000002</v>
      </c>
      <c r="T12" s="126">
        <v>-3.5141100000000001</v>
      </c>
      <c r="U12" s="126">
        <v>2.3970700000000003</v>
      </c>
      <c r="V12" s="126">
        <v>-14.862719999999999</v>
      </c>
      <c r="W12" s="126">
        <v>10.64911</v>
      </c>
      <c r="X12" s="126">
        <v>1.2162899999999999</v>
      </c>
      <c r="Y12" s="126">
        <v>-3.2352600000000002</v>
      </c>
      <c r="Z12" s="126">
        <v>3.2015500000000001</v>
      </c>
      <c r="AA12" s="126">
        <v>-2.03647</v>
      </c>
      <c r="AB12" s="126">
        <v>4.6902200000000001</v>
      </c>
      <c r="AC12" s="126">
        <v>-2.4659599999999999</v>
      </c>
      <c r="AD12" s="126">
        <v>2.1341199999999998</v>
      </c>
      <c r="AE12" s="126">
        <v>-3.6479999999999999E-2</v>
      </c>
      <c r="AF12" s="126">
        <v>3.5242300000000002</v>
      </c>
      <c r="AG12" s="126">
        <v>2.30775</v>
      </c>
      <c r="AH12" s="126">
        <v>-2.1289499999999997</v>
      </c>
      <c r="AI12" s="127">
        <v>-5.9721000000000002</v>
      </c>
      <c r="AJ12" s="127">
        <v>-4.7625399999999996</v>
      </c>
      <c r="AK12" s="127">
        <v>-11.23626</v>
      </c>
      <c r="AL12" s="127">
        <v>-5.9217293134800002</v>
      </c>
      <c r="AM12" s="127">
        <v>-16.066383176799999</v>
      </c>
      <c r="AN12" s="4"/>
      <c r="AO12" s="4"/>
      <c r="AP12" s="4"/>
      <c r="AQ12" s="4"/>
      <c r="AR12" s="4"/>
      <c r="AS12" s="4"/>
      <c r="AT12" s="4"/>
      <c r="AU12" s="4"/>
      <c r="AV12" s="4"/>
      <c r="AW12" s="4"/>
      <c r="AX12" s="4"/>
      <c r="AY12" s="4"/>
    </row>
    <row r="13" spans="1:54" ht="15" x14ac:dyDescent="0.25">
      <c r="A13" s="134">
        <f>YampaRiverInflow.TotalOutflow!A13</f>
        <v>43739</v>
      </c>
      <c r="B13" s="13"/>
      <c r="C13" s="13"/>
      <c r="D13" s="13">
        <v>-3.8140000000000001</v>
      </c>
      <c r="E13" s="126">
        <v>11.770820000000001</v>
      </c>
      <c r="F13" s="126">
        <v>29.394490000000001</v>
      </c>
      <c r="G13" s="126">
        <v>133.46231</v>
      </c>
      <c r="H13" s="126">
        <v>-7.9622099999999998</v>
      </c>
      <c r="I13" s="126">
        <v>14.659660000000001</v>
      </c>
      <c r="J13" s="126">
        <v>6.4712700000000005</v>
      </c>
      <c r="K13" s="126">
        <v>-4.5573800000000002</v>
      </c>
      <c r="L13" s="126">
        <v>16.089169999999999</v>
      </c>
      <c r="M13" s="126">
        <v>2.3823400000000001</v>
      </c>
      <c r="N13" s="126">
        <v>-2.3206700000000002</v>
      </c>
      <c r="O13" s="126">
        <v>-31.9285</v>
      </c>
      <c r="P13" s="126">
        <v>-8.5193500000000011</v>
      </c>
      <c r="Q13" s="126">
        <v>-12.10599</v>
      </c>
      <c r="R13" s="126">
        <v>-6.4365399999999999</v>
      </c>
      <c r="S13" s="126">
        <v>-9.3328700000000016</v>
      </c>
      <c r="T13" s="126">
        <v>8.7130799999999997</v>
      </c>
      <c r="U13" s="126">
        <v>6.0392799999999998</v>
      </c>
      <c r="V13" s="126">
        <v>-14.376950000000001</v>
      </c>
      <c r="W13" s="126">
        <v>11.44023</v>
      </c>
      <c r="X13" s="126">
        <v>-2.2667899999999999</v>
      </c>
      <c r="Y13" s="126">
        <v>12.561069999999999</v>
      </c>
      <c r="Z13" s="126">
        <v>9.3788400000000003</v>
      </c>
      <c r="AA13" s="126">
        <v>7.2322499999999996</v>
      </c>
      <c r="AB13" s="126">
        <v>17.66301</v>
      </c>
      <c r="AC13" s="126">
        <v>17.936130000000002</v>
      </c>
      <c r="AD13" s="126">
        <v>19.500349999999997</v>
      </c>
      <c r="AE13" s="126">
        <v>0.40545999999999999</v>
      </c>
      <c r="AF13" s="126">
        <v>-3.57796</v>
      </c>
      <c r="AG13" s="126">
        <v>-7.8305600000000002</v>
      </c>
      <c r="AH13" s="126">
        <v>5.5783399999999999</v>
      </c>
      <c r="AI13" s="127">
        <v>7.1333100000000007</v>
      </c>
      <c r="AJ13" s="127">
        <v>-3.07572</v>
      </c>
      <c r="AK13" s="127">
        <v>-12.67216</v>
      </c>
      <c r="AL13" s="127">
        <v>9.5933321672099989</v>
      </c>
      <c r="AM13" s="127">
        <v>-7.3716004105100001</v>
      </c>
      <c r="AN13" s="4"/>
      <c r="AO13" s="4"/>
      <c r="AP13" s="4"/>
      <c r="AQ13" s="4"/>
      <c r="AR13" s="4"/>
      <c r="AS13" s="4"/>
      <c r="AT13" s="4"/>
      <c r="AU13" s="4"/>
      <c r="AV13" s="4"/>
      <c r="AW13" s="4"/>
      <c r="AX13" s="4"/>
      <c r="AY13" s="4"/>
    </row>
    <row r="14" spans="1:54" ht="15" x14ac:dyDescent="0.25">
      <c r="A14" s="134">
        <f>YampaRiverInflow.TotalOutflow!A14</f>
        <v>43770</v>
      </c>
      <c r="B14" s="13"/>
      <c r="C14" s="13"/>
      <c r="D14" s="13">
        <v>-12.486000000000001</v>
      </c>
      <c r="E14" s="126">
        <v>7.9291700000000001</v>
      </c>
      <c r="F14" s="126">
        <v>-2.7989000000000002</v>
      </c>
      <c r="G14" s="126">
        <v>52.581679999999999</v>
      </c>
      <c r="H14" s="126">
        <v>19.1631</v>
      </c>
      <c r="I14" s="126">
        <v>8.3231599999999997</v>
      </c>
      <c r="J14" s="126">
        <v>-4.9865000000000004</v>
      </c>
      <c r="K14" s="126">
        <v>15.50897</v>
      </c>
      <c r="L14" s="126">
        <v>11.76432</v>
      </c>
      <c r="M14" s="126">
        <v>31.527560000000001</v>
      </c>
      <c r="N14" s="126">
        <v>-3.2050900000000002</v>
      </c>
      <c r="O14" s="126">
        <v>-23.295529999999999</v>
      </c>
      <c r="P14" s="126">
        <v>-17.111999999999998</v>
      </c>
      <c r="Q14" s="126">
        <v>-11.698649999999999</v>
      </c>
      <c r="R14" s="126">
        <v>-40.886620000000001</v>
      </c>
      <c r="S14" s="126">
        <v>8.8454099999999993</v>
      </c>
      <c r="T14" s="126">
        <v>8.6155300000000015</v>
      </c>
      <c r="U14" s="126">
        <v>-6.0922700000000001</v>
      </c>
      <c r="V14" s="126">
        <v>-18.06193</v>
      </c>
      <c r="W14" s="126">
        <v>-2.7934000000000001</v>
      </c>
      <c r="X14" s="126">
        <v>14.61594</v>
      </c>
      <c r="Y14" s="126">
        <v>1.1808599999999998</v>
      </c>
      <c r="Z14" s="126">
        <v>-1.2787599999999999</v>
      </c>
      <c r="AA14" s="126">
        <v>-0.85072999999999999</v>
      </c>
      <c r="AB14" s="126">
        <v>-7.69496</v>
      </c>
      <c r="AC14" s="126">
        <v>-25.293230000000001</v>
      </c>
      <c r="AD14" s="126">
        <v>14.929360000000001</v>
      </c>
      <c r="AE14" s="126">
        <v>-6.5592299999999994</v>
      </c>
      <c r="AF14" s="126">
        <v>-12.624499999999999</v>
      </c>
      <c r="AG14" s="126">
        <v>-15.31161</v>
      </c>
      <c r="AH14" s="126">
        <v>-29.335889999999999</v>
      </c>
      <c r="AI14" s="127">
        <v>-11.260489999999999</v>
      </c>
      <c r="AJ14" s="127">
        <v>-11.40968</v>
      </c>
      <c r="AK14" s="127">
        <v>4.0670200000000003</v>
      </c>
      <c r="AL14" s="127">
        <v>-5.6661833634400001</v>
      </c>
      <c r="AM14" s="127">
        <v>-13.579297370099999</v>
      </c>
      <c r="AN14" s="4"/>
      <c r="AO14" s="4"/>
      <c r="AP14" s="4"/>
      <c r="AQ14" s="4"/>
      <c r="AR14" s="4"/>
      <c r="AS14" s="4"/>
      <c r="AT14" s="4"/>
      <c r="AU14" s="4"/>
      <c r="AV14" s="4"/>
      <c r="AW14" s="4"/>
      <c r="AX14" s="4"/>
      <c r="AY14" s="4"/>
    </row>
    <row r="15" spans="1:54" ht="15" x14ac:dyDescent="0.25">
      <c r="A15" s="134">
        <f>YampaRiverInflow.TotalOutflow!A15</f>
        <v>43800</v>
      </c>
      <c r="B15" s="13"/>
      <c r="C15" s="13"/>
      <c r="D15" s="13">
        <v>-11.619</v>
      </c>
      <c r="E15" s="126">
        <v>0.70411000000000001</v>
      </c>
      <c r="F15" s="126">
        <v>-2.0269400000000002</v>
      </c>
      <c r="G15" s="126">
        <v>51.959830000000004</v>
      </c>
      <c r="H15" s="126">
        <v>32.17351</v>
      </c>
      <c r="I15" s="126">
        <v>27.887509999999999</v>
      </c>
      <c r="J15" s="126">
        <v>-7.8382100000000001</v>
      </c>
      <c r="K15" s="126">
        <v>-32.544939999999997</v>
      </c>
      <c r="L15" s="126">
        <v>-18.25207</v>
      </c>
      <c r="M15" s="126">
        <v>0.23571999999999999</v>
      </c>
      <c r="N15" s="126">
        <v>-17.19848</v>
      </c>
      <c r="O15" s="126">
        <v>-15.513</v>
      </c>
      <c r="P15" s="126">
        <v>-23.537050000000001</v>
      </c>
      <c r="Q15" s="126">
        <v>-21.342089999999999</v>
      </c>
      <c r="R15" s="126">
        <v>-25.91873</v>
      </c>
      <c r="S15" s="126">
        <v>-8.1638900000000003</v>
      </c>
      <c r="T15" s="126">
        <v>-7.6459899999999994</v>
      </c>
      <c r="U15" s="126">
        <v>-41.546080000000003</v>
      </c>
      <c r="V15" s="126">
        <v>-20.32019</v>
      </c>
      <c r="W15" s="126">
        <v>-22.775419999999997</v>
      </c>
      <c r="X15" s="126">
        <v>-20.00853</v>
      </c>
      <c r="Y15" s="126">
        <v>-16.126649999999998</v>
      </c>
      <c r="Z15" s="126">
        <v>-14.551170000000001</v>
      </c>
      <c r="AA15" s="126">
        <v>-9.3304200000000002</v>
      </c>
      <c r="AB15" s="126">
        <v>-15.43425</v>
      </c>
      <c r="AC15" s="126">
        <v>-9.6678799999999985</v>
      </c>
      <c r="AD15" s="126">
        <v>2.13557</v>
      </c>
      <c r="AE15" s="126">
        <v>-15.070690000000001</v>
      </c>
      <c r="AF15" s="126">
        <v>-14.155530000000001</v>
      </c>
      <c r="AG15" s="126">
        <v>-24.016959999999997</v>
      </c>
      <c r="AH15" s="126">
        <v>-14.53312</v>
      </c>
      <c r="AI15" s="127">
        <v>-28.044779999999999</v>
      </c>
      <c r="AJ15" s="127">
        <v>-6.3832500000000003</v>
      </c>
      <c r="AK15" s="127">
        <v>-10.085459999999999</v>
      </c>
      <c r="AL15" s="127">
        <v>-1.7760761056900001</v>
      </c>
      <c r="AM15" s="127">
        <v>-12.813628441100001</v>
      </c>
      <c r="AN15" s="4"/>
      <c r="AO15" s="4"/>
      <c r="AP15" s="4"/>
      <c r="AQ15" s="4"/>
      <c r="AR15" s="4"/>
      <c r="AS15" s="4"/>
      <c r="AT15" s="4"/>
      <c r="AU15" s="4"/>
      <c r="AV15" s="4"/>
      <c r="AW15" s="4"/>
      <c r="AX15" s="4"/>
      <c r="AY15" s="4"/>
    </row>
    <row r="16" spans="1:54" ht="15" x14ac:dyDescent="0.25">
      <c r="A16" s="134">
        <f>YampaRiverInflow.TotalOutflow!A16</f>
        <v>43831</v>
      </c>
      <c r="B16" s="13"/>
      <c r="C16" s="13"/>
      <c r="D16" s="13">
        <v>-19.077000000000002</v>
      </c>
      <c r="E16" s="126">
        <v>-4.1834899999999999</v>
      </c>
      <c r="F16" s="126">
        <v>31.439830000000001</v>
      </c>
      <c r="G16" s="126">
        <v>31.442490000000003</v>
      </c>
      <c r="H16" s="126">
        <v>-8.1626999999999992</v>
      </c>
      <c r="I16" s="126">
        <v>-9.4905600000000003</v>
      </c>
      <c r="J16" s="126">
        <v>-16.206330000000001</v>
      </c>
      <c r="K16" s="126">
        <v>-67.403059999999996</v>
      </c>
      <c r="L16" s="126">
        <v>5.3257399999999997</v>
      </c>
      <c r="M16" s="126">
        <v>-10.554080000000001</v>
      </c>
      <c r="N16" s="126">
        <v>-12.17793</v>
      </c>
      <c r="O16" s="126">
        <v>-5.2285699999999995</v>
      </c>
      <c r="P16" s="126">
        <v>-11.82418</v>
      </c>
      <c r="Q16" s="126">
        <v>-0.35291</v>
      </c>
      <c r="R16" s="126">
        <v>-9.4022099999999984</v>
      </c>
      <c r="S16" s="126">
        <v>-2.2324000000000002</v>
      </c>
      <c r="T16" s="126">
        <v>-13.06556</v>
      </c>
      <c r="U16" s="126">
        <v>-23.842459999999999</v>
      </c>
      <c r="V16" s="126">
        <v>-22.88402</v>
      </c>
      <c r="W16" s="126">
        <v>-9.2863400000000009</v>
      </c>
      <c r="X16" s="126">
        <v>2.0555400000000001</v>
      </c>
      <c r="Y16" s="126">
        <v>-8.3692099999999989</v>
      </c>
      <c r="Z16" s="126">
        <v>-7.36435</v>
      </c>
      <c r="AA16" s="126">
        <v>-10.88565</v>
      </c>
      <c r="AB16" s="126">
        <v>0.18258000000000002</v>
      </c>
      <c r="AC16" s="126">
        <v>-24.099160000000001</v>
      </c>
      <c r="AD16" s="126">
        <v>-10.99343</v>
      </c>
      <c r="AE16" s="126">
        <v>-17.351569999999999</v>
      </c>
      <c r="AF16" s="126">
        <v>-15.120850000000001</v>
      </c>
      <c r="AG16" s="126">
        <v>-15.297610000000001</v>
      </c>
      <c r="AH16" s="126">
        <v>-7.4300500000000005</v>
      </c>
      <c r="AI16" s="127">
        <v>-23.203659999999999</v>
      </c>
      <c r="AJ16" s="127">
        <v>-11.24441</v>
      </c>
      <c r="AK16" s="127">
        <v>-7.0866850672100004</v>
      </c>
      <c r="AL16" s="127">
        <v>-21.8410222298</v>
      </c>
      <c r="AM16" s="127">
        <v>32.649590000000003</v>
      </c>
      <c r="AN16" s="4"/>
      <c r="AO16" s="4"/>
      <c r="AP16" s="4"/>
      <c r="AQ16" s="4"/>
      <c r="AR16" s="4"/>
      <c r="AS16" s="4"/>
      <c r="AT16" s="4"/>
      <c r="AU16" s="4"/>
      <c r="AV16" s="4"/>
      <c r="AW16" s="4"/>
      <c r="AX16" s="4"/>
      <c r="AY16" s="4"/>
    </row>
    <row r="17" spans="1:51" ht="15" x14ac:dyDescent="0.25">
      <c r="A17" s="134">
        <f>YampaRiverInflow.TotalOutflow!A17</f>
        <v>43862</v>
      </c>
      <c r="B17" s="13"/>
      <c r="C17" s="13"/>
      <c r="D17" s="13">
        <v>-14.898999999999999</v>
      </c>
      <c r="E17" s="126">
        <v>1.9350000000000001</v>
      </c>
      <c r="F17" s="126">
        <v>22.693020000000001</v>
      </c>
      <c r="G17" s="126">
        <v>32.191499999999998</v>
      </c>
      <c r="H17" s="126">
        <v>-14.345370000000001</v>
      </c>
      <c r="I17" s="126">
        <v>0.28820999999999997</v>
      </c>
      <c r="J17" s="126">
        <v>24.75806</v>
      </c>
      <c r="K17" s="126">
        <v>-0.71377000000000002</v>
      </c>
      <c r="L17" s="126">
        <v>-17.479389999999999</v>
      </c>
      <c r="M17" s="126">
        <v>7.1028599999999997</v>
      </c>
      <c r="N17" s="126">
        <v>-20.612359999999999</v>
      </c>
      <c r="O17" s="126">
        <v>-3.8160700000000003</v>
      </c>
      <c r="P17" s="126">
        <v>12.07672</v>
      </c>
      <c r="Q17" s="126">
        <v>-6.4777399999999998</v>
      </c>
      <c r="R17" s="126">
        <v>-3.1795599999999999</v>
      </c>
      <c r="S17" s="126">
        <v>-18.78584</v>
      </c>
      <c r="T17" s="126">
        <v>-15.19333</v>
      </c>
      <c r="U17" s="126">
        <v>16.79738</v>
      </c>
      <c r="V17" s="126">
        <v>-14.575379999999999</v>
      </c>
      <c r="W17" s="126">
        <v>-10.293559999999999</v>
      </c>
      <c r="X17" s="126">
        <v>-6.9536000000000007</v>
      </c>
      <c r="Y17" s="126">
        <v>-5.6801599999999999</v>
      </c>
      <c r="Z17" s="126">
        <v>-3.35554</v>
      </c>
      <c r="AA17" s="126">
        <v>-8.1621500000000005</v>
      </c>
      <c r="AB17" s="126">
        <v>2.4570000000000002E-2</v>
      </c>
      <c r="AC17" s="126">
        <v>-7.1100200000000005</v>
      </c>
      <c r="AD17" s="126">
        <v>-6.7532899999999998</v>
      </c>
      <c r="AE17" s="126">
        <v>-2.0011099999999997</v>
      </c>
      <c r="AF17" s="126">
        <v>-7.8896199999999999</v>
      </c>
      <c r="AG17" s="126">
        <v>-3.9773800000000001</v>
      </c>
      <c r="AH17" s="126">
        <v>-10.08442</v>
      </c>
      <c r="AI17" s="127">
        <v>-18.090959999999999</v>
      </c>
      <c r="AJ17" s="127">
        <v>-11.6091</v>
      </c>
      <c r="AK17" s="127">
        <v>-21.548820344999999</v>
      </c>
      <c r="AL17" s="127">
        <v>-7.5980226642700002</v>
      </c>
      <c r="AM17" s="127">
        <v>26.56495</v>
      </c>
      <c r="AN17" s="4"/>
      <c r="AO17" s="4"/>
      <c r="AP17" s="4"/>
      <c r="AQ17" s="4"/>
      <c r="AR17" s="4"/>
      <c r="AS17" s="4"/>
      <c r="AT17" s="4"/>
      <c r="AU17" s="4"/>
      <c r="AV17" s="4"/>
      <c r="AW17" s="4"/>
      <c r="AX17" s="4"/>
      <c r="AY17" s="4"/>
    </row>
    <row r="18" spans="1:51" ht="15" x14ac:dyDescent="0.25">
      <c r="A18" s="134">
        <f>YampaRiverInflow.TotalOutflow!A18</f>
        <v>43891</v>
      </c>
      <c r="B18" s="13"/>
      <c r="C18" s="13"/>
      <c r="D18" s="13">
        <v>-17.29</v>
      </c>
      <c r="E18" s="126">
        <v>9.2411200000000004</v>
      </c>
      <c r="F18" s="126">
        <v>34.107990000000001</v>
      </c>
      <c r="G18" s="126">
        <v>19.579360000000001</v>
      </c>
      <c r="H18" s="126">
        <v>21.266830000000002</v>
      </c>
      <c r="I18" s="126">
        <v>8.1764600000000005</v>
      </c>
      <c r="J18" s="126">
        <v>7.8801000000000005</v>
      </c>
      <c r="K18" s="126">
        <v>-16.084820000000001</v>
      </c>
      <c r="L18" s="126">
        <v>24.562889999999999</v>
      </c>
      <c r="M18" s="126">
        <v>-1.3683399999999999</v>
      </c>
      <c r="N18" s="126">
        <v>-30.239049999999999</v>
      </c>
      <c r="O18" s="126">
        <v>-0.40625</v>
      </c>
      <c r="P18" s="126">
        <v>-2.8755600000000001</v>
      </c>
      <c r="Q18" s="126">
        <v>-24.367049999999999</v>
      </c>
      <c r="R18" s="126">
        <v>-21.61571</v>
      </c>
      <c r="S18" s="126">
        <v>-7.1826499999999998</v>
      </c>
      <c r="T18" s="126">
        <v>-21.388090000000002</v>
      </c>
      <c r="U18" s="126">
        <v>-38.647570000000002</v>
      </c>
      <c r="V18" s="126">
        <v>-17.924779999999998</v>
      </c>
      <c r="W18" s="126">
        <v>-12.442740000000001</v>
      </c>
      <c r="X18" s="126">
        <v>-43.985260000000004</v>
      </c>
      <c r="Y18" s="126">
        <v>-10.52102</v>
      </c>
      <c r="Z18" s="126">
        <v>-6.4350100000000001</v>
      </c>
      <c r="AA18" s="126">
        <v>-12.448540000000001</v>
      </c>
      <c r="AB18" s="126">
        <v>-11.11115</v>
      </c>
      <c r="AC18" s="126">
        <v>-14.26328</v>
      </c>
      <c r="AD18" s="126">
        <v>-15.209569999999999</v>
      </c>
      <c r="AE18" s="126">
        <v>-13.494590000000001</v>
      </c>
      <c r="AF18" s="126">
        <v>-13.53969</v>
      </c>
      <c r="AG18" s="126">
        <v>-18.373999999999999</v>
      </c>
      <c r="AH18" s="126">
        <v>-10.9312</v>
      </c>
      <c r="AI18" s="127">
        <v>-22.812709999999999</v>
      </c>
      <c r="AJ18" s="127">
        <v>-10.592450000000001</v>
      </c>
      <c r="AK18" s="127">
        <v>-11.9735317815</v>
      </c>
      <c r="AL18" s="127">
        <v>-21.396965078199997</v>
      </c>
      <c r="AM18" s="127">
        <v>60.964930000000003</v>
      </c>
      <c r="AN18" s="4"/>
      <c r="AO18" s="4"/>
      <c r="AP18" s="4"/>
      <c r="AQ18" s="4"/>
      <c r="AR18" s="4"/>
      <c r="AS18" s="4"/>
      <c r="AT18" s="4"/>
      <c r="AU18" s="4"/>
      <c r="AV18" s="4"/>
      <c r="AW18" s="4"/>
      <c r="AX18" s="4"/>
      <c r="AY18" s="4"/>
    </row>
    <row r="19" spans="1:51" ht="15" x14ac:dyDescent="0.25">
      <c r="A19" s="134">
        <f>YampaRiverInflow.TotalOutflow!A19</f>
        <v>43922</v>
      </c>
      <c r="B19" s="13"/>
      <c r="C19" s="13"/>
      <c r="D19" s="13">
        <v>-20.108000000000001</v>
      </c>
      <c r="E19" s="126">
        <v>12.133100000000001</v>
      </c>
      <c r="F19" s="126">
        <v>76.599170000000001</v>
      </c>
      <c r="G19" s="126">
        <v>-6.7857700000000003</v>
      </c>
      <c r="H19" s="126">
        <v>6.2441000000000004</v>
      </c>
      <c r="I19" s="126">
        <v>4.2861700000000003</v>
      </c>
      <c r="J19" s="126">
        <v>29.646259999999998</v>
      </c>
      <c r="K19" s="126">
        <v>28.972660000000001</v>
      </c>
      <c r="L19" s="126">
        <v>18.863569999999999</v>
      </c>
      <c r="M19" s="126">
        <v>13.24966</v>
      </c>
      <c r="N19" s="126">
        <v>-34.838769999999997</v>
      </c>
      <c r="O19" s="126">
        <v>-15.670870000000001</v>
      </c>
      <c r="P19" s="126">
        <v>-12.345879999999999</v>
      </c>
      <c r="Q19" s="126">
        <v>-24.792330000000003</v>
      </c>
      <c r="R19" s="126">
        <v>-15.55307</v>
      </c>
      <c r="S19" s="126">
        <v>-27.615380000000002</v>
      </c>
      <c r="T19" s="126">
        <v>-9.9768299999999996</v>
      </c>
      <c r="U19" s="126">
        <v>-7.8899799999999995</v>
      </c>
      <c r="V19" s="126">
        <v>-18.484590000000001</v>
      </c>
      <c r="W19" s="126">
        <v>-13.60337</v>
      </c>
      <c r="X19" s="126">
        <v>-60.627809999999997</v>
      </c>
      <c r="Y19" s="126">
        <v>-9.7155499999999986</v>
      </c>
      <c r="Z19" s="126">
        <v>-15.310879999999999</v>
      </c>
      <c r="AA19" s="126">
        <v>3.4897600000000004</v>
      </c>
      <c r="AB19" s="126">
        <v>-16.877500000000001</v>
      </c>
      <c r="AC19" s="126">
        <v>-19.60941</v>
      </c>
      <c r="AD19" s="126">
        <v>-18.033900000000003</v>
      </c>
      <c r="AE19" s="126">
        <v>-6.3000600000000002</v>
      </c>
      <c r="AF19" s="126">
        <v>-13.78439</v>
      </c>
      <c r="AG19" s="126">
        <v>-16.949249999999999</v>
      </c>
      <c r="AH19" s="126">
        <v>-12.7826</v>
      </c>
      <c r="AI19" s="127">
        <v>-23.694689999999998</v>
      </c>
      <c r="AJ19" s="127">
        <v>-20.046709999999997</v>
      </c>
      <c r="AK19" s="127">
        <v>-21.301506761199999</v>
      </c>
      <c r="AL19" s="127">
        <v>-18.480803921300001</v>
      </c>
      <c r="AM19" s="127">
        <v>54.424519999999994</v>
      </c>
      <c r="AN19" s="4"/>
      <c r="AO19" s="4"/>
      <c r="AP19" s="4"/>
      <c r="AQ19" s="4"/>
      <c r="AR19" s="4"/>
      <c r="AS19" s="4"/>
      <c r="AT19" s="4"/>
      <c r="AU19" s="4"/>
      <c r="AV19" s="4"/>
      <c r="AW19" s="4"/>
      <c r="AX19" s="4"/>
      <c r="AY19" s="4"/>
    </row>
    <row r="20" spans="1:51" ht="15" x14ac:dyDescent="0.25">
      <c r="A20" s="134">
        <f>YampaRiverInflow.TotalOutflow!A20</f>
        <v>43952</v>
      </c>
      <c r="B20" s="13"/>
      <c r="C20" s="13"/>
      <c r="D20" s="13">
        <v>-12.385999999999999</v>
      </c>
      <c r="E20" s="126">
        <v>46.607790000000001</v>
      </c>
      <c r="F20" s="126">
        <v>81.077850000000012</v>
      </c>
      <c r="G20" s="126">
        <v>32.891910000000003</v>
      </c>
      <c r="H20" s="126">
        <v>32.762029999999996</v>
      </c>
      <c r="I20" s="126">
        <v>14.885899999999999</v>
      </c>
      <c r="J20" s="126">
        <v>9.8693099999999987</v>
      </c>
      <c r="K20" s="126">
        <v>49.975879999999997</v>
      </c>
      <c r="L20" s="126">
        <v>-7.9184299999999999</v>
      </c>
      <c r="M20" s="126">
        <v>11.12064</v>
      </c>
      <c r="N20" s="126">
        <v>-43.382190000000001</v>
      </c>
      <c r="O20" s="126">
        <v>-22.886580000000002</v>
      </c>
      <c r="P20" s="126">
        <v>-11.17521</v>
      </c>
      <c r="Q20" s="126">
        <v>-23.596910000000001</v>
      </c>
      <c r="R20" s="126">
        <v>-15.42226</v>
      </c>
      <c r="S20" s="126">
        <v>3.82769</v>
      </c>
      <c r="T20" s="126">
        <v>-8.7342700000000004</v>
      </c>
      <c r="U20" s="126">
        <v>-12.672180000000001</v>
      </c>
      <c r="V20" s="126">
        <v>-9.4568999999999992</v>
      </c>
      <c r="W20" s="126">
        <v>2.1620500000000002</v>
      </c>
      <c r="X20" s="126">
        <v>6.1777799999999994</v>
      </c>
      <c r="Y20" s="126">
        <v>-11.006309999999999</v>
      </c>
      <c r="Z20" s="126">
        <v>-11.085049999999999</v>
      </c>
      <c r="AA20" s="126">
        <v>-22.195970000000003</v>
      </c>
      <c r="AB20" s="126">
        <v>-14.829829999999999</v>
      </c>
      <c r="AC20" s="126">
        <v>10.05152</v>
      </c>
      <c r="AD20" s="126">
        <v>-15.21618</v>
      </c>
      <c r="AE20" s="126">
        <v>-22.456689999999998</v>
      </c>
      <c r="AF20" s="126">
        <v>-5.2049700000000003</v>
      </c>
      <c r="AG20" s="126">
        <v>-18.830310000000001</v>
      </c>
      <c r="AH20" s="126">
        <v>-9.6620400000000011</v>
      </c>
      <c r="AI20" s="127">
        <v>-14.13106</v>
      </c>
      <c r="AJ20" s="127">
        <v>-15.37541</v>
      </c>
      <c r="AK20" s="127">
        <v>-17.183385914400002</v>
      </c>
      <c r="AL20" s="127">
        <v>-10.352921004100001</v>
      </c>
      <c r="AM20" s="127">
        <v>25.669160000000002</v>
      </c>
      <c r="AN20" s="4"/>
      <c r="AO20" s="4"/>
      <c r="AP20" s="4"/>
      <c r="AQ20" s="4"/>
      <c r="AR20" s="4"/>
      <c r="AS20" s="4"/>
      <c r="AT20" s="4"/>
      <c r="AU20" s="4"/>
      <c r="AV20" s="4"/>
      <c r="AW20" s="4"/>
      <c r="AX20" s="4"/>
      <c r="AY20" s="4"/>
    </row>
    <row r="21" spans="1:51" ht="15" x14ac:dyDescent="0.25">
      <c r="A21" s="134">
        <f>YampaRiverInflow.TotalOutflow!A21</f>
        <v>43983</v>
      </c>
      <c r="B21" s="13"/>
      <c r="C21" s="13"/>
      <c r="D21" s="13">
        <v>-15.169</v>
      </c>
      <c r="E21" s="126">
        <v>47.801720000000003</v>
      </c>
      <c r="F21" s="126">
        <v>62.467669999999998</v>
      </c>
      <c r="G21" s="126">
        <v>43.907669999999996</v>
      </c>
      <c r="H21" s="126">
        <v>36.8551</v>
      </c>
      <c r="I21" s="126">
        <v>12.004910000000001</v>
      </c>
      <c r="J21" s="126">
        <v>7.7272400000000001</v>
      </c>
      <c r="K21" s="126">
        <v>40.933699999999995</v>
      </c>
      <c r="L21" s="126">
        <v>11.465860000000001</v>
      </c>
      <c r="M21" s="126">
        <v>16.794580000000003</v>
      </c>
      <c r="N21" s="126">
        <v>-46.634540000000001</v>
      </c>
      <c r="O21" s="126">
        <v>-19.443330000000003</v>
      </c>
      <c r="P21" s="126">
        <v>7.9125299999999994</v>
      </c>
      <c r="Q21" s="126">
        <v>-9.9691600000000005</v>
      </c>
      <c r="R21" s="126">
        <v>-16.600020000000001</v>
      </c>
      <c r="S21" s="126">
        <v>-10.217690000000001</v>
      </c>
      <c r="T21" s="126">
        <v>3.97357</v>
      </c>
      <c r="U21" s="126">
        <v>-3.1482399999999999</v>
      </c>
      <c r="V21" s="126">
        <v>-1.4221199999999998</v>
      </c>
      <c r="W21" s="126">
        <v>-38.834009999999999</v>
      </c>
      <c r="X21" s="126">
        <v>-7.06473</v>
      </c>
      <c r="Y21" s="126">
        <v>1.8902699999999999</v>
      </c>
      <c r="Z21" s="126">
        <v>8.4872199999999989</v>
      </c>
      <c r="AA21" s="126">
        <v>0.80691999999999997</v>
      </c>
      <c r="AB21" s="126">
        <v>-6.2195200000000002</v>
      </c>
      <c r="AC21" s="126">
        <v>13.559850000000001</v>
      </c>
      <c r="AD21" s="126">
        <v>-8.6716299999999986</v>
      </c>
      <c r="AE21" s="126">
        <v>-7.92706</v>
      </c>
      <c r="AF21" s="126">
        <v>-2.6868400000000001</v>
      </c>
      <c r="AG21" s="126">
        <v>-23.401610000000002</v>
      </c>
      <c r="AH21" s="126">
        <v>-8.745379999999999</v>
      </c>
      <c r="AI21" s="127">
        <v>-18.980650000000001</v>
      </c>
      <c r="AJ21" s="127">
        <v>-16.096640000000001</v>
      </c>
      <c r="AK21" s="127">
        <v>-19.255974470100004</v>
      </c>
      <c r="AL21" s="127">
        <v>-18.6228715425</v>
      </c>
      <c r="AM21" s="127">
        <v>36.7791</v>
      </c>
      <c r="AN21" s="4"/>
      <c r="AO21" s="4"/>
      <c r="AP21" s="4"/>
      <c r="AQ21" s="4"/>
      <c r="AR21" s="4"/>
      <c r="AS21" s="4"/>
      <c r="AT21" s="4"/>
      <c r="AU21" s="4"/>
      <c r="AV21" s="4"/>
      <c r="AW21" s="4"/>
      <c r="AX21" s="4"/>
      <c r="AY21" s="4"/>
    </row>
    <row r="22" spans="1:51" ht="15" x14ac:dyDescent="0.25">
      <c r="A22" s="134">
        <f>YampaRiverInflow.TotalOutflow!A22</f>
        <v>44013</v>
      </c>
      <c r="B22" s="13"/>
      <c r="C22" s="13"/>
      <c r="D22" s="13">
        <v>-15.298999999999999</v>
      </c>
      <c r="E22" s="126">
        <v>68.089640000000003</v>
      </c>
      <c r="F22" s="126">
        <v>60.205719999999999</v>
      </c>
      <c r="G22" s="126">
        <v>49.438319999999997</v>
      </c>
      <c r="H22" s="126">
        <v>32.877110000000002</v>
      </c>
      <c r="I22" s="126">
        <v>10.57719</v>
      </c>
      <c r="J22" s="126">
        <v>7.2024099999999995</v>
      </c>
      <c r="K22" s="126">
        <v>42.957050000000002</v>
      </c>
      <c r="L22" s="126">
        <v>25.683209999999999</v>
      </c>
      <c r="M22" s="126">
        <v>16.192450000000001</v>
      </c>
      <c r="N22" s="126">
        <v>-32.33464</v>
      </c>
      <c r="O22" s="126">
        <v>-28.353200000000001</v>
      </c>
      <c r="P22" s="126">
        <v>-13.82734</v>
      </c>
      <c r="Q22" s="126">
        <v>-8.2693600000000007</v>
      </c>
      <c r="R22" s="126">
        <v>-6.1791200000000002</v>
      </c>
      <c r="S22" s="126">
        <v>3.4561299999999999</v>
      </c>
      <c r="T22" s="126">
        <v>2.85033</v>
      </c>
      <c r="U22" s="126">
        <v>-5.2313599999999996</v>
      </c>
      <c r="V22" s="126">
        <v>-2.7631799999999997</v>
      </c>
      <c r="W22" s="126">
        <v>-11.48329</v>
      </c>
      <c r="X22" s="126">
        <v>-12.351889999999999</v>
      </c>
      <c r="Y22" s="126">
        <v>-4.6287900000000004</v>
      </c>
      <c r="Z22" s="126">
        <v>-5.6995800000000001</v>
      </c>
      <c r="AA22" s="126">
        <v>1.1146199999999999</v>
      </c>
      <c r="AB22" s="126">
        <v>-1.95407</v>
      </c>
      <c r="AC22" s="126">
        <v>15.37031</v>
      </c>
      <c r="AD22" s="126">
        <v>-6.1843900000000005</v>
      </c>
      <c r="AE22" s="126">
        <v>2.6158600000000001</v>
      </c>
      <c r="AF22" s="126">
        <v>5.3711899999999995</v>
      </c>
      <c r="AG22" s="126">
        <v>-13.886209999999998</v>
      </c>
      <c r="AH22" s="126">
        <v>-10.38104</v>
      </c>
      <c r="AI22" s="127">
        <v>-8.8864900000000002</v>
      </c>
      <c r="AJ22" s="127">
        <v>-24.04243</v>
      </c>
      <c r="AK22" s="127">
        <v>-9.7753157925099998</v>
      </c>
      <c r="AL22" s="127">
        <v>-13.541234510899999</v>
      </c>
      <c r="AM22" s="127">
        <v>72.870630000000006</v>
      </c>
      <c r="AN22" s="4"/>
      <c r="AO22" s="4"/>
      <c r="AP22" s="4"/>
      <c r="AQ22" s="4"/>
      <c r="AR22" s="4"/>
      <c r="AS22" s="4"/>
      <c r="AT22" s="4"/>
      <c r="AU22" s="4"/>
      <c r="AV22" s="4"/>
      <c r="AW22" s="4"/>
      <c r="AX22" s="4"/>
      <c r="AY22" s="4"/>
    </row>
    <row r="23" spans="1:51" ht="15" x14ac:dyDescent="0.25">
      <c r="A23" s="134">
        <f>YampaRiverInflow.TotalOutflow!A23</f>
        <v>44044</v>
      </c>
      <c r="B23" s="13"/>
      <c r="C23" s="13"/>
      <c r="D23" s="13">
        <v>-11.801</v>
      </c>
      <c r="E23" s="126">
        <v>83.114260000000002</v>
      </c>
      <c r="F23" s="126">
        <v>64.003280000000004</v>
      </c>
      <c r="G23" s="126">
        <v>30.162470000000003</v>
      </c>
      <c r="H23" s="126">
        <v>25.66291</v>
      </c>
      <c r="I23" s="126">
        <v>47.366790000000002</v>
      </c>
      <c r="J23" s="126">
        <v>-3.6207199999999999</v>
      </c>
      <c r="K23" s="126">
        <v>8.2340900000000001</v>
      </c>
      <c r="L23" s="126">
        <v>1.0808900000000001</v>
      </c>
      <c r="M23" s="126">
        <v>9.8302700000000005</v>
      </c>
      <c r="N23" s="126">
        <v>-30.478750000000002</v>
      </c>
      <c r="O23" s="126">
        <v>-37.806379999999997</v>
      </c>
      <c r="P23" s="126">
        <v>0.36157</v>
      </c>
      <c r="Q23" s="126">
        <v>-21.721700000000002</v>
      </c>
      <c r="R23" s="126">
        <v>-32.771730000000005</v>
      </c>
      <c r="S23" s="126">
        <v>-3.3455599999999999</v>
      </c>
      <c r="T23" s="126">
        <v>5.3322599999999998</v>
      </c>
      <c r="U23" s="126">
        <v>-12.47739</v>
      </c>
      <c r="V23" s="126">
        <v>-10.764940000000001</v>
      </c>
      <c r="W23" s="126">
        <v>-12.411370000000002</v>
      </c>
      <c r="X23" s="126">
        <v>-5.8684500000000002</v>
      </c>
      <c r="Y23" s="126">
        <v>-7.3342000000000001</v>
      </c>
      <c r="Z23" s="126">
        <v>-0.58257000000000003</v>
      </c>
      <c r="AA23" s="126">
        <v>-2.9759099999999998</v>
      </c>
      <c r="AB23" s="126">
        <v>-4.9262499999999996</v>
      </c>
      <c r="AC23" s="126">
        <v>7.4216999999999995</v>
      </c>
      <c r="AD23" s="126">
        <v>-6.2596699999999998</v>
      </c>
      <c r="AE23" s="126">
        <v>-3.49715</v>
      </c>
      <c r="AF23" s="126">
        <v>-8.0988400000000009</v>
      </c>
      <c r="AG23" s="126">
        <v>-12.211690000000001</v>
      </c>
      <c r="AH23" s="126">
        <v>-5.9300299999999995</v>
      </c>
      <c r="AI23" s="127">
        <v>-10.645899999999999</v>
      </c>
      <c r="AJ23" s="127">
        <v>-16.45506</v>
      </c>
      <c r="AK23" s="127">
        <v>-6.1211380751300002</v>
      </c>
      <c r="AL23" s="127">
        <v>-16.4951205805</v>
      </c>
      <c r="AM23" s="127">
        <v>74.391710000000003</v>
      </c>
      <c r="AN23" s="4"/>
      <c r="AO23" s="4"/>
      <c r="AP23" s="4"/>
      <c r="AQ23" s="4"/>
      <c r="AR23" s="4"/>
      <c r="AS23" s="4"/>
      <c r="AT23" s="4"/>
      <c r="AU23" s="4"/>
      <c r="AV23" s="4"/>
      <c r="AW23" s="4"/>
      <c r="AX23" s="4"/>
      <c r="AY23" s="4"/>
    </row>
    <row r="24" spans="1:51" ht="15" x14ac:dyDescent="0.25">
      <c r="A24" s="134">
        <f>YampaRiverInflow.TotalOutflow!A24</f>
        <v>44075</v>
      </c>
      <c r="B24" s="13"/>
      <c r="C24" s="13"/>
      <c r="D24" s="13">
        <v>-12.41</v>
      </c>
      <c r="E24" s="126">
        <v>17.491540000000001</v>
      </c>
      <c r="F24" s="126">
        <v>90.030710000000013</v>
      </c>
      <c r="G24" s="126">
        <v>37.451620000000005</v>
      </c>
      <c r="H24" s="126">
        <v>29.726150000000001</v>
      </c>
      <c r="I24" s="126">
        <v>21.405069999999998</v>
      </c>
      <c r="J24" s="126">
        <v>-6.1849399999999992</v>
      </c>
      <c r="K24" s="126">
        <v>-13.40967</v>
      </c>
      <c r="L24" s="126">
        <v>4.8451000000000004</v>
      </c>
      <c r="M24" s="126">
        <v>10.459700000000002</v>
      </c>
      <c r="N24" s="126">
        <v>-32.106940000000002</v>
      </c>
      <c r="O24" s="126">
        <v>-14.36115</v>
      </c>
      <c r="P24" s="126">
        <v>6.0761099999999999</v>
      </c>
      <c r="Q24" s="126">
        <v>2.1292300000000002</v>
      </c>
      <c r="R24" s="126">
        <v>3.4588800000000002</v>
      </c>
      <c r="S24" s="126">
        <v>-3.5141100000000001</v>
      </c>
      <c r="T24" s="126">
        <v>2.3970700000000003</v>
      </c>
      <c r="U24" s="126">
        <v>-14.862719999999999</v>
      </c>
      <c r="V24" s="126">
        <v>10.64911</v>
      </c>
      <c r="W24" s="126">
        <v>1.2162899999999999</v>
      </c>
      <c r="X24" s="126">
        <v>-3.2352600000000002</v>
      </c>
      <c r="Y24" s="126">
        <v>3.2015500000000001</v>
      </c>
      <c r="Z24" s="126">
        <v>-2.03647</v>
      </c>
      <c r="AA24" s="126">
        <v>4.6902200000000001</v>
      </c>
      <c r="AB24" s="126">
        <v>-2.4659599999999999</v>
      </c>
      <c r="AC24" s="126">
        <v>2.1341199999999998</v>
      </c>
      <c r="AD24" s="126">
        <v>-3.6479999999999999E-2</v>
      </c>
      <c r="AE24" s="126">
        <v>3.5242300000000002</v>
      </c>
      <c r="AF24" s="126">
        <v>2.30775</v>
      </c>
      <c r="AG24" s="126">
        <v>-2.1289499999999997</v>
      </c>
      <c r="AH24" s="126">
        <v>-5.9721000000000002</v>
      </c>
      <c r="AI24" s="127">
        <v>-4.7625399999999996</v>
      </c>
      <c r="AJ24" s="127">
        <v>-11.23626</v>
      </c>
      <c r="AK24" s="127">
        <v>-5.9217293134800002</v>
      </c>
      <c r="AL24" s="127">
        <v>-16.066383176799999</v>
      </c>
      <c r="AM24" s="127">
        <v>15.569330000000001</v>
      </c>
      <c r="AN24" s="4"/>
      <c r="AO24" s="4"/>
      <c r="AP24" s="4"/>
      <c r="AQ24" s="4"/>
      <c r="AR24" s="4"/>
      <c r="AS24" s="4"/>
      <c r="AT24" s="4"/>
      <c r="AU24" s="4"/>
      <c r="AV24" s="4"/>
      <c r="AW24" s="4"/>
      <c r="AX24" s="4"/>
      <c r="AY24" s="4"/>
    </row>
    <row r="25" spans="1:51" ht="15" x14ac:dyDescent="0.25">
      <c r="A25" s="134">
        <f>YampaRiverInflow.TotalOutflow!A25</f>
        <v>44105</v>
      </c>
      <c r="B25" s="13"/>
      <c r="C25" s="13"/>
      <c r="D25" s="13">
        <v>-3.8140000000000001</v>
      </c>
      <c r="E25" s="126">
        <v>29.394490000000001</v>
      </c>
      <c r="F25" s="126">
        <v>133.46231</v>
      </c>
      <c r="G25" s="126">
        <v>-7.9622099999999998</v>
      </c>
      <c r="H25" s="126">
        <v>14.659660000000001</v>
      </c>
      <c r="I25" s="126">
        <v>6.4712700000000005</v>
      </c>
      <c r="J25" s="126">
        <v>-4.5573800000000002</v>
      </c>
      <c r="K25" s="126">
        <v>16.089169999999999</v>
      </c>
      <c r="L25" s="126">
        <v>2.3823400000000001</v>
      </c>
      <c r="M25" s="126">
        <v>-2.3206700000000002</v>
      </c>
      <c r="N25" s="126">
        <v>-31.9285</v>
      </c>
      <c r="O25" s="126">
        <v>-8.5193500000000011</v>
      </c>
      <c r="P25" s="126">
        <v>-12.10599</v>
      </c>
      <c r="Q25" s="126">
        <v>-6.4365399999999999</v>
      </c>
      <c r="R25" s="126">
        <v>-9.3328700000000016</v>
      </c>
      <c r="S25" s="126">
        <v>8.7130799999999997</v>
      </c>
      <c r="T25" s="126">
        <v>6.0392799999999998</v>
      </c>
      <c r="U25" s="126">
        <v>-14.376950000000001</v>
      </c>
      <c r="V25" s="126">
        <v>11.44023</v>
      </c>
      <c r="W25" s="126">
        <v>-2.2667899999999999</v>
      </c>
      <c r="X25" s="126">
        <v>12.561069999999999</v>
      </c>
      <c r="Y25" s="126">
        <v>9.3788400000000003</v>
      </c>
      <c r="Z25" s="126">
        <v>7.2322499999999996</v>
      </c>
      <c r="AA25" s="126">
        <v>17.66301</v>
      </c>
      <c r="AB25" s="126">
        <v>17.936130000000002</v>
      </c>
      <c r="AC25" s="126">
        <v>19.500349999999997</v>
      </c>
      <c r="AD25" s="126">
        <v>0.40545999999999999</v>
      </c>
      <c r="AE25" s="126">
        <v>-3.57796</v>
      </c>
      <c r="AF25" s="126">
        <v>-7.8305600000000002</v>
      </c>
      <c r="AG25" s="126">
        <v>5.5783399999999999</v>
      </c>
      <c r="AH25" s="126">
        <v>7.1333100000000007</v>
      </c>
      <c r="AI25" s="127">
        <v>-3.07572</v>
      </c>
      <c r="AJ25" s="127">
        <v>-12.67216</v>
      </c>
      <c r="AK25" s="127">
        <v>9.5933321672099989</v>
      </c>
      <c r="AL25" s="127">
        <v>-7.3716004105100001</v>
      </c>
      <c r="AM25" s="127">
        <v>11.770820000000001</v>
      </c>
      <c r="AN25" s="4"/>
      <c r="AO25" s="4"/>
      <c r="AP25" s="4"/>
      <c r="AQ25" s="4"/>
      <c r="AR25" s="4"/>
      <c r="AS25" s="4"/>
      <c r="AT25" s="4"/>
      <c r="AU25" s="4"/>
      <c r="AV25" s="4"/>
      <c r="AW25" s="4"/>
      <c r="AX25" s="4"/>
      <c r="AY25" s="4"/>
    </row>
    <row r="26" spans="1:51" ht="15" x14ac:dyDescent="0.25">
      <c r="A26" s="134">
        <f>YampaRiverInflow.TotalOutflow!A26</f>
        <v>44136</v>
      </c>
      <c r="B26" s="13"/>
      <c r="C26" s="13"/>
      <c r="D26" s="13">
        <v>-12.486000000000001</v>
      </c>
      <c r="E26" s="126">
        <v>-2.7989000000000002</v>
      </c>
      <c r="F26" s="126">
        <v>52.581679999999999</v>
      </c>
      <c r="G26" s="126">
        <v>19.1631</v>
      </c>
      <c r="H26" s="126">
        <v>8.3231599999999997</v>
      </c>
      <c r="I26" s="126">
        <v>-4.9865000000000004</v>
      </c>
      <c r="J26" s="126">
        <v>15.50897</v>
      </c>
      <c r="K26" s="126">
        <v>11.76432</v>
      </c>
      <c r="L26" s="126">
        <v>31.527560000000001</v>
      </c>
      <c r="M26" s="126">
        <v>-3.2050900000000002</v>
      </c>
      <c r="N26" s="126">
        <v>-23.295529999999999</v>
      </c>
      <c r="O26" s="126">
        <v>-17.111999999999998</v>
      </c>
      <c r="P26" s="126">
        <v>-11.698649999999999</v>
      </c>
      <c r="Q26" s="126">
        <v>-40.886620000000001</v>
      </c>
      <c r="R26" s="126">
        <v>8.8454099999999993</v>
      </c>
      <c r="S26" s="126">
        <v>8.6155300000000015</v>
      </c>
      <c r="T26" s="126">
        <v>-6.0922700000000001</v>
      </c>
      <c r="U26" s="126">
        <v>-18.06193</v>
      </c>
      <c r="V26" s="126">
        <v>-2.7934000000000001</v>
      </c>
      <c r="W26" s="126">
        <v>14.61594</v>
      </c>
      <c r="X26" s="126">
        <v>1.1808599999999998</v>
      </c>
      <c r="Y26" s="126">
        <v>-1.2787599999999999</v>
      </c>
      <c r="Z26" s="126">
        <v>-0.85072999999999999</v>
      </c>
      <c r="AA26" s="126">
        <v>-7.69496</v>
      </c>
      <c r="AB26" s="126">
        <v>-25.293230000000001</v>
      </c>
      <c r="AC26" s="126">
        <v>14.929360000000001</v>
      </c>
      <c r="AD26" s="126">
        <v>-6.5592299999999994</v>
      </c>
      <c r="AE26" s="126">
        <v>-12.624499999999999</v>
      </c>
      <c r="AF26" s="126">
        <v>-15.31161</v>
      </c>
      <c r="AG26" s="126">
        <v>-29.335889999999999</v>
      </c>
      <c r="AH26" s="126">
        <v>-11.260489999999999</v>
      </c>
      <c r="AI26" s="127">
        <v>-11.40968</v>
      </c>
      <c r="AJ26" s="127">
        <v>4.0670200000000003</v>
      </c>
      <c r="AK26" s="127">
        <v>-5.6661833634400001</v>
      </c>
      <c r="AL26" s="127">
        <v>-13.579297370099999</v>
      </c>
      <c r="AM26" s="127">
        <v>7.9291700000000001</v>
      </c>
      <c r="AN26" s="4"/>
      <c r="AO26" s="4"/>
      <c r="AP26" s="4"/>
      <c r="AQ26" s="4"/>
      <c r="AR26" s="4"/>
      <c r="AS26" s="4"/>
      <c r="AT26" s="4"/>
      <c r="AU26" s="4"/>
      <c r="AV26" s="4"/>
      <c r="AW26" s="4"/>
      <c r="AX26" s="4"/>
      <c r="AY26" s="4"/>
    </row>
    <row r="27" spans="1:51" ht="15" x14ac:dyDescent="0.25">
      <c r="A27" s="134">
        <f>YampaRiverInflow.TotalOutflow!A27</f>
        <v>44166</v>
      </c>
      <c r="B27" s="13"/>
      <c r="C27" s="13"/>
      <c r="D27" s="13">
        <v>-11.619</v>
      </c>
      <c r="E27" s="126">
        <v>-2.0269400000000002</v>
      </c>
      <c r="F27" s="126">
        <v>51.959830000000004</v>
      </c>
      <c r="G27" s="126">
        <v>32.17351</v>
      </c>
      <c r="H27" s="126">
        <v>27.887509999999999</v>
      </c>
      <c r="I27" s="126">
        <v>-7.8382100000000001</v>
      </c>
      <c r="J27" s="126">
        <v>-32.544939999999997</v>
      </c>
      <c r="K27" s="126">
        <v>-18.25207</v>
      </c>
      <c r="L27" s="126">
        <v>0.23571999999999999</v>
      </c>
      <c r="M27" s="126">
        <v>-17.19848</v>
      </c>
      <c r="N27" s="126">
        <v>-15.513</v>
      </c>
      <c r="O27" s="126">
        <v>-23.537050000000001</v>
      </c>
      <c r="P27" s="126">
        <v>-21.342089999999999</v>
      </c>
      <c r="Q27" s="126">
        <v>-25.91873</v>
      </c>
      <c r="R27" s="126">
        <v>-8.1638900000000003</v>
      </c>
      <c r="S27" s="126">
        <v>-7.6459899999999994</v>
      </c>
      <c r="T27" s="126">
        <v>-41.546080000000003</v>
      </c>
      <c r="U27" s="126">
        <v>-20.32019</v>
      </c>
      <c r="V27" s="126">
        <v>-22.775419999999997</v>
      </c>
      <c r="W27" s="126">
        <v>-20.00853</v>
      </c>
      <c r="X27" s="126">
        <v>-16.126649999999998</v>
      </c>
      <c r="Y27" s="126">
        <v>-14.551170000000001</v>
      </c>
      <c r="Z27" s="126">
        <v>-9.3304200000000002</v>
      </c>
      <c r="AA27" s="126">
        <v>-15.43425</v>
      </c>
      <c r="AB27" s="126">
        <v>-9.6678799999999985</v>
      </c>
      <c r="AC27" s="126">
        <v>2.13557</v>
      </c>
      <c r="AD27" s="126">
        <v>-15.070690000000001</v>
      </c>
      <c r="AE27" s="126">
        <v>-14.155530000000001</v>
      </c>
      <c r="AF27" s="126">
        <v>-24.016959999999997</v>
      </c>
      <c r="AG27" s="126">
        <v>-14.53312</v>
      </c>
      <c r="AH27" s="126">
        <v>-28.044779999999999</v>
      </c>
      <c r="AI27" s="127">
        <v>-6.3832500000000003</v>
      </c>
      <c r="AJ27" s="127">
        <v>-10.085459999999999</v>
      </c>
      <c r="AK27" s="127">
        <v>-1.7760761056900001</v>
      </c>
      <c r="AL27" s="127">
        <v>-12.813628441100001</v>
      </c>
      <c r="AM27" s="127">
        <v>0.70411000000000001</v>
      </c>
      <c r="AN27" s="4"/>
      <c r="AO27" s="4"/>
      <c r="AP27" s="4"/>
      <c r="AQ27" s="4"/>
      <c r="AR27" s="4"/>
      <c r="AS27" s="4"/>
      <c r="AT27" s="4"/>
      <c r="AU27" s="4"/>
      <c r="AV27" s="4"/>
      <c r="AW27" s="4"/>
      <c r="AX27" s="4"/>
      <c r="AY27" s="4"/>
    </row>
    <row r="28" spans="1:51" ht="15" x14ac:dyDescent="0.25">
      <c r="A28" s="134">
        <f>YampaRiverInflow.TotalOutflow!A28</f>
        <v>44197</v>
      </c>
      <c r="B28" s="13"/>
      <c r="C28" s="13"/>
      <c r="D28" s="13">
        <v>-19.079999999999998</v>
      </c>
      <c r="E28" s="126">
        <v>31.439830000000001</v>
      </c>
      <c r="F28" s="126">
        <v>31.442490000000003</v>
      </c>
      <c r="G28" s="126">
        <v>-8.1626999999999992</v>
      </c>
      <c r="H28" s="126">
        <v>-9.4905600000000003</v>
      </c>
      <c r="I28" s="126">
        <v>-16.206330000000001</v>
      </c>
      <c r="J28" s="126">
        <v>-67.403059999999996</v>
      </c>
      <c r="K28" s="126">
        <v>5.3257399999999997</v>
      </c>
      <c r="L28" s="126">
        <v>-10.554080000000001</v>
      </c>
      <c r="M28" s="126">
        <v>-12.17793</v>
      </c>
      <c r="N28" s="126">
        <v>-5.2285699999999995</v>
      </c>
      <c r="O28" s="126">
        <v>-11.82418</v>
      </c>
      <c r="P28" s="126">
        <v>-0.35291</v>
      </c>
      <c r="Q28" s="126">
        <v>-9.4022099999999984</v>
      </c>
      <c r="R28" s="126">
        <v>-2.2324000000000002</v>
      </c>
      <c r="S28" s="126">
        <v>-13.06556</v>
      </c>
      <c r="T28" s="126">
        <v>-23.842459999999999</v>
      </c>
      <c r="U28" s="126">
        <v>-22.88402</v>
      </c>
      <c r="V28" s="126">
        <v>-9.2863400000000009</v>
      </c>
      <c r="W28" s="126">
        <v>2.0555400000000001</v>
      </c>
      <c r="X28" s="126">
        <v>-8.3692099999999989</v>
      </c>
      <c r="Y28" s="126">
        <v>-7.36435</v>
      </c>
      <c r="Z28" s="126">
        <v>-10.88565</v>
      </c>
      <c r="AA28" s="126">
        <v>0.18258000000000002</v>
      </c>
      <c r="AB28" s="126">
        <v>-24.099160000000001</v>
      </c>
      <c r="AC28" s="126">
        <v>-10.99343</v>
      </c>
      <c r="AD28" s="126">
        <v>-17.351569999999999</v>
      </c>
      <c r="AE28" s="126">
        <v>-15.120850000000001</v>
      </c>
      <c r="AF28" s="126">
        <v>-15.297610000000001</v>
      </c>
      <c r="AG28" s="126">
        <v>-7.4300500000000005</v>
      </c>
      <c r="AH28" s="126">
        <v>-23.203659999999999</v>
      </c>
      <c r="AI28" s="127">
        <v>-11.24441</v>
      </c>
      <c r="AJ28" s="127">
        <v>-7.0866850672100004</v>
      </c>
      <c r="AK28" s="127">
        <v>-21.8410222298</v>
      </c>
      <c r="AL28" s="127">
        <v>32.649590000000003</v>
      </c>
      <c r="AM28" s="127">
        <v>-4.1834899999999999</v>
      </c>
      <c r="AN28" s="4"/>
      <c r="AO28" s="4"/>
      <c r="AP28" s="4"/>
      <c r="AQ28" s="4"/>
      <c r="AR28" s="4"/>
      <c r="AS28" s="4"/>
      <c r="AT28" s="4"/>
      <c r="AU28" s="4"/>
      <c r="AV28" s="4"/>
      <c r="AW28" s="4"/>
      <c r="AX28" s="4"/>
      <c r="AY28" s="4"/>
    </row>
    <row r="29" spans="1:51" ht="15" x14ac:dyDescent="0.25">
      <c r="A29" s="134">
        <f>YampaRiverInflow.TotalOutflow!A29</f>
        <v>44228</v>
      </c>
      <c r="B29" s="13"/>
      <c r="C29" s="13"/>
      <c r="D29" s="13">
        <v>-14.9</v>
      </c>
      <c r="E29" s="126">
        <v>22.693020000000001</v>
      </c>
      <c r="F29" s="126">
        <v>32.191499999999998</v>
      </c>
      <c r="G29" s="126">
        <v>-14.345370000000001</v>
      </c>
      <c r="H29" s="126">
        <v>0.28820999999999997</v>
      </c>
      <c r="I29" s="126">
        <v>24.75806</v>
      </c>
      <c r="J29" s="126">
        <v>-0.71377000000000002</v>
      </c>
      <c r="K29" s="126">
        <v>-17.479389999999999</v>
      </c>
      <c r="L29" s="126">
        <v>7.1028599999999997</v>
      </c>
      <c r="M29" s="126">
        <v>-20.612359999999999</v>
      </c>
      <c r="N29" s="126">
        <v>-3.8160700000000003</v>
      </c>
      <c r="O29" s="126">
        <v>12.07672</v>
      </c>
      <c r="P29" s="126">
        <v>-6.4777399999999998</v>
      </c>
      <c r="Q29" s="126">
        <v>-3.1795599999999999</v>
      </c>
      <c r="R29" s="126">
        <v>-18.78584</v>
      </c>
      <c r="S29" s="126">
        <v>-15.19333</v>
      </c>
      <c r="T29" s="126">
        <v>16.79738</v>
      </c>
      <c r="U29" s="126">
        <v>-14.575379999999999</v>
      </c>
      <c r="V29" s="126">
        <v>-10.293559999999999</v>
      </c>
      <c r="W29" s="126">
        <v>-6.9536000000000007</v>
      </c>
      <c r="X29" s="126">
        <v>-5.6801599999999999</v>
      </c>
      <c r="Y29" s="126">
        <v>-3.35554</v>
      </c>
      <c r="Z29" s="126">
        <v>-8.1621500000000005</v>
      </c>
      <c r="AA29" s="126">
        <v>2.4570000000000002E-2</v>
      </c>
      <c r="AB29" s="126">
        <v>-7.1100200000000005</v>
      </c>
      <c r="AC29" s="126">
        <v>-6.7532899999999998</v>
      </c>
      <c r="AD29" s="126">
        <v>-2.0011099999999997</v>
      </c>
      <c r="AE29" s="126">
        <v>-7.8896199999999999</v>
      </c>
      <c r="AF29" s="126">
        <v>-3.9773800000000001</v>
      </c>
      <c r="AG29" s="126">
        <v>-10.08442</v>
      </c>
      <c r="AH29" s="126">
        <v>-18.090959999999999</v>
      </c>
      <c r="AI29" s="127">
        <v>-11.6091</v>
      </c>
      <c r="AJ29" s="127">
        <v>-21.548820344999999</v>
      </c>
      <c r="AK29" s="127">
        <v>-7.5980226642700002</v>
      </c>
      <c r="AL29" s="127">
        <v>26.56495</v>
      </c>
      <c r="AM29" s="127">
        <v>1.9350000000000001</v>
      </c>
      <c r="AN29" s="4"/>
      <c r="AO29" s="4"/>
      <c r="AP29" s="4"/>
      <c r="AQ29" s="4"/>
      <c r="AR29" s="4"/>
      <c r="AS29" s="4"/>
      <c r="AT29" s="4"/>
      <c r="AU29" s="4"/>
      <c r="AV29" s="4"/>
      <c r="AW29" s="4"/>
      <c r="AX29" s="4"/>
      <c r="AY29" s="4"/>
    </row>
    <row r="30" spans="1:51" ht="15" x14ac:dyDescent="0.25">
      <c r="A30" s="134">
        <f>YampaRiverInflow.TotalOutflow!A30</f>
        <v>44256</v>
      </c>
      <c r="B30" s="13"/>
      <c r="C30" s="13"/>
      <c r="D30" s="13">
        <v>-17.29</v>
      </c>
      <c r="E30" s="126">
        <v>34.107990000000001</v>
      </c>
      <c r="F30" s="126">
        <v>19.579360000000001</v>
      </c>
      <c r="G30" s="126">
        <v>21.266830000000002</v>
      </c>
      <c r="H30" s="126">
        <v>8.1764600000000005</v>
      </c>
      <c r="I30" s="126">
        <v>7.8801000000000005</v>
      </c>
      <c r="J30" s="126">
        <v>-16.084820000000001</v>
      </c>
      <c r="K30" s="126">
        <v>24.562889999999999</v>
      </c>
      <c r="L30" s="126">
        <v>-1.3683399999999999</v>
      </c>
      <c r="M30" s="126">
        <v>-30.239049999999999</v>
      </c>
      <c r="N30" s="126">
        <v>-0.40625</v>
      </c>
      <c r="O30" s="126">
        <v>-2.8755600000000001</v>
      </c>
      <c r="P30" s="126">
        <v>-24.367049999999999</v>
      </c>
      <c r="Q30" s="126">
        <v>-21.61571</v>
      </c>
      <c r="R30" s="126">
        <v>-7.1826499999999998</v>
      </c>
      <c r="S30" s="126">
        <v>-21.388090000000002</v>
      </c>
      <c r="T30" s="126">
        <v>-38.647570000000002</v>
      </c>
      <c r="U30" s="126">
        <v>-17.924779999999998</v>
      </c>
      <c r="V30" s="126">
        <v>-12.442740000000001</v>
      </c>
      <c r="W30" s="126">
        <v>-43.985260000000004</v>
      </c>
      <c r="X30" s="126">
        <v>-10.52102</v>
      </c>
      <c r="Y30" s="126">
        <v>-6.4350100000000001</v>
      </c>
      <c r="Z30" s="126">
        <v>-12.448540000000001</v>
      </c>
      <c r="AA30" s="126">
        <v>-11.11115</v>
      </c>
      <c r="AB30" s="126">
        <v>-14.26328</v>
      </c>
      <c r="AC30" s="126">
        <v>-15.209569999999999</v>
      </c>
      <c r="AD30" s="126">
        <v>-13.494590000000001</v>
      </c>
      <c r="AE30" s="126">
        <v>-13.53969</v>
      </c>
      <c r="AF30" s="126">
        <v>-18.373999999999999</v>
      </c>
      <c r="AG30" s="126">
        <v>-10.9312</v>
      </c>
      <c r="AH30" s="126">
        <v>-22.812709999999999</v>
      </c>
      <c r="AI30" s="127">
        <v>-10.592450000000001</v>
      </c>
      <c r="AJ30" s="127">
        <v>-11.9735317815</v>
      </c>
      <c r="AK30" s="127">
        <v>-21.396965078199997</v>
      </c>
      <c r="AL30" s="127">
        <v>60.964930000000003</v>
      </c>
      <c r="AM30" s="127">
        <v>9.2411200000000004</v>
      </c>
      <c r="AN30" s="4"/>
      <c r="AO30" s="4"/>
      <c r="AP30" s="4"/>
      <c r="AQ30" s="4"/>
      <c r="AR30" s="4"/>
      <c r="AS30" s="4"/>
      <c r="AT30" s="4"/>
      <c r="AU30" s="4"/>
      <c r="AV30" s="4"/>
      <c r="AW30" s="4"/>
      <c r="AX30" s="4"/>
      <c r="AY30" s="4"/>
    </row>
    <row r="31" spans="1:51" ht="15" x14ac:dyDescent="0.25">
      <c r="A31" s="134">
        <f>YampaRiverInflow.TotalOutflow!A31</f>
        <v>44287</v>
      </c>
      <c r="B31" s="13"/>
      <c r="C31" s="13"/>
      <c r="D31" s="13">
        <v>-20.11</v>
      </c>
      <c r="E31" s="126">
        <v>76.599170000000001</v>
      </c>
      <c r="F31" s="126">
        <v>-6.7857700000000003</v>
      </c>
      <c r="G31" s="126">
        <v>6.2441000000000004</v>
      </c>
      <c r="H31" s="126">
        <v>4.2861700000000003</v>
      </c>
      <c r="I31" s="126">
        <v>29.646259999999998</v>
      </c>
      <c r="J31" s="126">
        <v>28.972660000000001</v>
      </c>
      <c r="K31" s="126">
        <v>18.863569999999999</v>
      </c>
      <c r="L31" s="126">
        <v>13.24966</v>
      </c>
      <c r="M31" s="126">
        <v>-34.838769999999997</v>
      </c>
      <c r="N31" s="126">
        <v>-15.670870000000001</v>
      </c>
      <c r="O31" s="126">
        <v>-12.345879999999999</v>
      </c>
      <c r="P31" s="126">
        <v>-24.792330000000003</v>
      </c>
      <c r="Q31" s="126">
        <v>-15.55307</v>
      </c>
      <c r="R31" s="126">
        <v>-27.615380000000002</v>
      </c>
      <c r="S31" s="126">
        <v>-9.9768299999999996</v>
      </c>
      <c r="T31" s="126">
        <v>-7.8899799999999995</v>
      </c>
      <c r="U31" s="126">
        <v>-18.484590000000001</v>
      </c>
      <c r="V31" s="126">
        <v>-13.60337</v>
      </c>
      <c r="W31" s="126">
        <v>-60.627809999999997</v>
      </c>
      <c r="X31" s="126">
        <v>-9.7155499999999986</v>
      </c>
      <c r="Y31" s="126">
        <v>-15.310879999999999</v>
      </c>
      <c r="Z31" s="126">
        <v>3.4897600000000004</v>
      </c>
      <c r="AA31" s="126">
        <v>-16.877500000000001</v>
      </c>
      <c r="AB31" s="126">
        <v>-19.60941</v>
      </c>
      <c r="AC31" s="126">
        <v>-18.033900000000003</v>
      </c>
      <c r="AD31" s="126">
        <v>-6.3000600000000002</v>
      </c>
      <c r="AE31" s="126">
        <v>-13.78439</v>
      </c>
      <c r="AF31" s="126">
        <v>-16.949249999999999</v>
      </c>
      <c r="AG31" s="126">
        <v>-12.7826</v>
      </c>
      <c r="AH31" s="126">
        <v>-23.694689999999998</v>
      </c>
      <c r="AI31" s="127">
        <v>-20.046709999999997</v>
      </c>
      <c r="AJ31" s="127">
        <v>-21.301506761199999</v>
      </c>
      <c r="AK31" s="127">
        <v>-18.480803921300001</v>
      </c>
      <c r="AL31" s="127">
        <v>54.424519999999994</v>
      </c>
      <c r="AM31" s="127">
        <v>12.133100000000001</v>
      </c>
      <c r="AN31" s="4"/>
      <c r="AO31" s="4"/>
      <c r="AP31" s="4"/>
      <c r="AQ31" s="4"/>
      <c r="AR31" s="4"/>
      <c r="AS31" s="4"/>
      <c r="AT31" s="4"/>
      <c r="AU31" s="4"/>
      <c r="AV31" s="4"/>
      <c r="AW31" s="4"/>
      <c r="AX31" s="4"/>
      <c r="AY31" s="4"/>
    </row>
    <row r="32" spans="1:51" ht="15" x14ac:dyDescent="0.25">
      <c r="A32" s="134">
        <f>YampaRiverInflow.TotalOutflow!A32</f>
        <v>44317</v>
      </c>
      <c r="B32" s="13"/>
      <c r="C32" s="13"/>
      <c r="D32" s="13">
        <v>-12.39</v>
      </c>
      <c r="E32" s="126">
        <v>81.077850000000012</v>
      </c>
      <c r="F32" s="126">
        <v>32.891910000000003</v>
      </c>
      <c r="G32" s="126">
        <v>32.762029999999996</v>
      </c>
      <c r="H32" s="126">
        <v>14.885899999999999</v>
      </c>
      <c r="I32" s="126">
        <v>9.8693099999999987</v>
      </c>
      <c r="J32" s="126">
        <v>49.975879999999997</v>
      </c>
      <c r="K32" s="126">
        <v>-7.9184299999999999</v>
      </c>
      <c r="L32" s="126">
        <v>11.12064</v>
      </c>
      <c r="M32" s="126">
        <v>-43.382190000000001</v>
      </c>
      <c r="N32" s="126">
        <v>-22.886580000000002</v>
      </c>
      <c r="O32" s="126">
        <v>-11.17521</v>
      </c>
      <c r="P32" s="126">
        <v>-23.596910000000001</v>
      </c>
      <c r="Q32" s="126">
        <v>-15.42226</v>
      </c>
      <c r="R32" s="126">
        <v>3.82769</v>
      </c>
      <c r="S32" s="126">
        <v>-8.7342700000000004</v>
      </c>
      <c r="T32" s="126">
        <v>-12.672180000000001</v>
      </c>
      <c r="U32" s="126">
        <v>-9.4568999999999992</v>
      </c>
      <c r="V32" s="126">
        <v>2.1620500000000002</v>
      </c>
      <c r="W32" s="126">
        <v>6.1777799999999994</v>
      </c>
      <c r="X32" s="126">
        <v>-11.006309999999999</v>
      </c>
      <c r="Y32" s="126">
        <v>-11.085049999999999</v>
      </c>
      <c r="Z32" s="126">
        <v>-22.195970000000003</v>
      </c>
      <c r="AA32" s="126">
        <v>-14.829829999999999</v>
      </c>
      <c r="AB32" s="126">
        <v>10.05152</v>
      </c>
      <c r="AC32" s="126">
        <v>-15.21618</v>
      </c>
      <c r="AD32" s="126">
        <v>-22.456689999999998</v>
      </c>
      <c r="AE32" s="126">
        <v>-5.2049700000000003</v>
      </c>
      <c r="AF32" s="126">
        <v>-18.830310000000001</v>
      </c>
      <c r="AG32" s="126">
        <v>-9.6620400000000011</v>
      </c>
      <c r="AH32" s="126">
        <v>-14.13106</v>
      </c>
      <c r="AI32" s="127">
        <v>-15.37541</v>
      </c>
      <c r="AJ32" s="127">
        <v>-17.183385914400002</v>
      </c>
      <c r="AK32" s="127">
        <v>-10.352921004100001</v>
      </c>
      <c r="AL32" s="127">
        <v>25.669160000000002</v>
      </c>
      <c r="AM32" s="127">
        <v>46.607790000000001</v>
      </c>
      <c r="AN32" s="4"/>
      <c r="AO32" s="4"/>
      <c r="AP32" s="4"/>
      <c r="AQ32" s="4"/>
      <c r="AR32" s="4"/>
      <c r="AS32" s="4"/>
      <c r="AT32" s="4"/>
      <c r="AU32" s="4"/>
      <c r="AV32" s="4"/>
      <c r="AW32" s="4"/>
      <c r="AX32" s="4"/>
      <c r="AY32" s="4"/>
    </row>
    <row r="33" spans="1:51" ht="15" x14ac:dyDescent="0.25">
      <c r="A33" s="134">
        <f>YampaRiverInflow.TotalOutflow!A33</f>
        <v>44348</v>
      </c>
      <c r="B33" s="13"/>
      <c r="C33" s="13"/>
      <c r="D33" s="13">
        <v>-15.17</v>
      </c>
      <c r="E33" s="126">
        <v>62.467669999999998</v>
      </c>
      <c r="F33" s="126">
        <v>43.907669999999996</v>
      </c>
      <c r="G33" s="126">
        <v>36.8551</v>
      </c>
      <c r="H33" s="126">
        <v>12.004910000000001</v>
      </c>
      <c r="I33" s="126">
        <v>7.7272400000000001</v>
      </c>
      <c r="J33" s="126">
        <v>40.933699999999995</v>
      </c>
      <c r="K33" s="126">
        <v>11.465860000000001</v>
      </c>
      <c r="L33" s="126">
        <v>16.794580000000003</v>
      </c>
      <c r="M33" s="126">
        <v>-46.634540000000001</v>
      </c>
      <c r="N33" s="126">
        <v>-19.443330000000003</v>
      </c>
      <c r="O33" s="126">
        <v>7.9125299999999994</v>
      </c>
      <c r="P33" s="126">
        <v>-9.9691600000000005</v>
      </c>
      <c r="Q33" s="126">
        <v>-16.600020000000001</v>
      </c>
      <c r="R33" s="126">
        <v>-10.217690000000001</v>
      </c>
      <c r="S33" s="126">
        <v>3.97357</v>
      </c>
      <c r="T33" s="126">
        <v>-3.1482399999999999</v>
      </c>
      <c r="U33" s="126">
        <v>-1.4221199999999998</v>
      </c>
      <c r="V33" s="126">
        <v>-38.834009999999999</v>
      </c>
      <c r="W33" s="126">
        <v>-7.06473</v>
      </c>
      <c r="X33" s="126">
        <v>1.8902699999999999</v>
      </c>
      <c r="Y33" s="126">
        <v>8.4872199999999989</v>
      </c>
      <c r="Z33" s="126">
        <v>0.80691999999999997</v>
      </c>
      <c r="AA33" s="126">
        <v>-6.2195200000000002</v>
      </c>
      <c r="AB33" s="126">
        <v>13.559850000000001</v>
      </c>
      <c r="AC33" s="126">
        <v>-8.6716299999999986</v>
      </c>
      <c r="AD33" s="126">
        <v>-7.92706</v>
      </c>
      <c r="AE33" s="126">
        <v>-2.6868400000000001</v>
      </c>
      <c r="AF33" s="126">
        <v>-23.401610000000002</v>
      </c>
      <c r="AG33" s="126">
        <v>-8.745379999999999</v>
      </c>
      <c r="AH33" s="126">
        <v>-18.980650000000001</v>
      </c>
      <c r="AI33" s="127">
        <v>-16.096640000000001</v>
      </c>
      <c r="AJ33" s="127">
        <v>-19.255974470100004</v>
      </c>
      <c r="AK33" s="127">
        <v>-18.6228715425</v>
      </c>
      <c r="AL33" s="127">
        <v>36.7791</v>
      </c>
      <c r="AM33" s="127">
        <v>47.801720000000003</v>
      </c>
      <c r="AN33" s="4"/>
      <c r="AO33" s="4"/>
      <c r="AP33" s="4"/>
      <c r="AQ33" s="4"/>
      <c r="AR33" s="4"/>
      <c r="AS33" s="4"/>
      <c r="AT33" s="4"/>
      <c r="AU33" s="4"/>
      <c r="AV33" s="4"/>
      <c r="AW33" s="4"/>
      <c r="AX33" s="4"/>
      <c r="AY33" s="4"/>
    </row>
    <row r="34" spans="1:51" ht="15" x14ac:dyDescent="0.25">
      <c r="A34" s="134">
        <f>YampaRiverInflow.TotalOutflow!A34</f>
        <v>44378</v>
      </c>
      <c r="B34" s="13"/>
      <c r="C34" s="13"/>
      <c r="D34" s="13">
        <v>-15.3</v>
      </c>
      <c r="E34" s="126">
        <v>60.205719999999999</v>
      </c>
      <c r="F34" s="126">
        <v>49.438319999999997</v>
      </c>
      <c r="G34" s="126">
        <v>32.877110000000002</v>
      </c>
      <c r="H34" s="126">
        <v>10.57719</v>
      </c>
      <c r="I34" s="126">
        <v>7.2024099999999995</v>
      </c>
      <c r="J34" s="126">
        <v>42.957050000000002</v>
      </c>
      <c r="K34" s="126">
        <v>25.683209999999999</v>
      </c>
      <c r="L34" s="126">
        <v>16.192450000000001</v>
      </c>
      <c r="M34" s="126">
        <v>-32.33464</v>
      </c>
      <c r="N34" s="126">
        <v>-28.353200000000001</v>
      </c>
      <c r="O34" s="126">
        <v>-13.82734</v>
      </c>
      <c r="P34" s="126">
        <v>-8.2693600000000007</v>
      </c>
      <c r="Q34" s="126">
        <v>-6.1791200000000002</v>
      </c>
      <c r="R34" s="126">
        <v>3.4561299999999999</v>
      </c>
      <c r="S34" s="126">
        <v>2.85033</v>
      </c>
      <c r="T34" s="126">
        <v>-5.2313599999999996</v>
      </c>
      <c r="U34" s="126">
        <v>-2.7631799999999997</v>
      </c>
      <c r="V34" s="126">
        <v>-11.48329</v>
      </c>
      <c r="W34" s="126">
        <v>-12.351889999999999</v>
      </c>
      <c r="X34" s="126">
        <v>-4.6287900000000004</v>
      </c>
      <c r="Y34" s="126">
        <v>-5.6995800000000001</v>
      </c>
      <c r="Z34" s="126">
        <v>1.1146199999999999</v>
      </c>
      <c r="AA34" s="126">
        <v>-1.95407</v>
      </c>
      <c r="AB34" s="126">
        <v>15.37031</v>
      </c>
      <c r="AC34" s="126">
        <v>-6.1843900000000005</v>
      </c>
      <c r="AD34" s="126">
        <v>2.6158600000000001</v>
      </c>
      <c r="AE34" s="126">
        <v>5.3711899999999995</v>
      </c>
      <c r="AF34" s="126">
        <v>-13.886209999999998</v>
      </c>
      <c r="AG34" s="126">
        <v>-10.38104</v>
      </c>
      <c r="AH34" s="126">
        <v>-8.8864900000000002</v>
      </c>
      <c r="AI34" s="127">
        <v>-24.04243</v>
      </c>
      <c r="AJ34" s="127">
        <v>-9.7753157925099998</v>
      </c>
      <c r="AK34" s="127">
        <v>-13.541234510899999</v>
      </c>
      <c r="AL34" s="127">
        <v>72.870630000000006</v>
      </c>
      <c r="AM34" s="127">
        <v>68.089640000000003</v>
      </c>
      <c r="AN34" s="4"/>
      <c r="AO34" s="4"/>
      <c r="AP34" s="4"/>
      <c r="AQ34" s="4"/>
      <c r="AR34" s="4"/>
      <c r="AS34" s="4"/>
      <c r="AT34" s="4"/>
      <c r="AU34" s="4"/>
      <c r="AV34" s="4"/>
      <c r="AW34" s="4"/>
      <c r="AX34" s="4"/>
      <c r="AY34" s="4"/>
    </row>
    <row r="35" spans="1:51" ht="15" x14ac:dyDescent="0.25">
      <c r="A35" s="134">
        <f>YampaRiverInflow.TotalOutflow!A35</f>
        <v>44409</v>
      </c>
      <c r="B35" s="13"/>
      <c r="C35" s="13"/>
      <c r="D35" s="13">
        <v>-11.8</v>
      </c>
      <c r="E35" s="126">
        <v>64.003280000000004</v>
      </c>
      <c r="F35" s="126">
        <v>30.162470000000003</v>
      </c>
      <c r="G35" s="126">
        <v>25.66291</v>
      </c>
      <c r="H35" s="126">
        <v>47.366790000000002</v>
      </c>
      <c r="I35" s="126">
        <v>-3.6207199999999999</v>
      </c>
      <c r="J35" s="126">
        <v>8.2340900000000001</v>
      </c>
      <c r="K35" s="126">
        <v>1.0808900000000001</v>
      </c>
      <c r="L35" s="126">
        <v>9.8302700000000005</v>
      </c>
      <c r="M35" s="126">
        <v>-30.478750000000002</v>
      </c>
      <c r="N35" s="126">
        <v>-37.806379999999997</v>
      </c>
      <c r="O35" s="126">
        <v>0.36157</v>
      </c>
      <c r="P35" s="126">
        <v>-21.721700000000002</v>
      </c>
      <c r="Q35" s="126">
        <v>-32.771730000000005</v>
      </c>
      <c r="R35" s="126">
        <v>-3.3455599999999999</v>
      </c>
      <c r="S35" s="126">
        <v>5.3322599999999998</v>
      </c>
      <c r="T35" s="126">
        <v>-12.47739</v>
      </c>
      <c r="U35" s="126">
        <v>-10.764940000000001</v>
      </c>
      <c r="V35" s="126">
        <v>-12.411370000000002</v>
      </c>
      <c r="W35" s="126">
        <v>-5.8684500000000002</v>
      </c>
      <c r="X35" s="126">
        <v>-7.3342000000000001</v>
      </c>
      <c r="Y35" s="126">
        <v>-0.58257000000000003</v>
      </c>
      <c r="Z35" s="126">
        <v>-2.9759099999999998</v>
      </c>
      <c r="AA35" s="126">
        <v>-4.9262499999999996</v>
      </c>
      <c r="AB35" s="126">
        <v>7.4216999999999995</v>
      </c>
      <c r="AC35" s="126">
        <v>-6.2596699999999998</v>
      </c>
      <c r="AD35" s="126">
        <v>-3.49715</v>
      </c>
      <c r="AE35" s="126">
        <v>-8.0988400000000009</v>
      </c>
      <c r="AF35" s="126">
        <v>-12.211690000000001</v>
      </c>
      <c r="AG35" s="126">
        <v>-5.9300299999999995</v>
      </c>
      <c r="AH35" s="126">
        <v>-10.645899999999999</v>
      </c>
      <c r="AI35" s="127">
        <v>-16.45506</v>
      </c>
      <c r="AJ35" s="127">
        <v>-6.1211380751300002</v>
      </c>
      <c r="AK35" s="127">
        <v>-16.4951205805</v>
      </c>
      <c r="AL35" s="127">
        <v>74.391710000000003</v>
      </c>
      <c r="AM35" s="127">
        <v>83.114260000000002</v>
      </c>
      <c r="AN35" s="4"/>
      <c r="AO35" s="4"/>
      <c r="AP35" s="4"/>
      <c r="AQ35" s="4"/>
      <c r="AR35" s="4"/>
      <c r="AS35" s="4"/>
      <c r="AT35" s="4"/>
      <c r="AU35" s="4"/>
      <c r="AV35" s="4"/>
      <c r="AW35" s="4"/>
      <c r="AX35" s="4"/>
      <c r="AY35" s="4"/>
    </row>
    <row r="36" spans="1:51" ht="15" x14ac:dyDescent="0.25">
      <c r="A36" s="134">
        <f>YampaRiverInflow.TotalOutflow!A36</f>
        <v>44440</v>
      </c>
      <c r="B36" s="13"/>
      <c r="C36" s="13"/>
      <c r="D36" s="13">
        <v>-12.41</v>
      </c>
      <c r="E36" s="126">
        <v>90.030710000000013</v>
      </c>
      <c r="F36" s="126">
        <v>37.451620000000005</v>
      </c>
      <c r="G36" s="126">
        <v>29.726150000000001</v>
      </c>
      <c r="H36" s="126">
        <v>21.405069999999998</v>
      </c>
      <c r="I36" s="126">
        <v>-6.1849399999999992</v>
      </c>
      <c r="J36" s="126">
        <v>-13.40967</v>
      </c>
      <c r="K36" s="126">
        <v>4.8451000000000004</v>
      </c>
      <c r="L36" s="126">
        <v>10.459700000000002</v>
      </c>
      <c r="M36" s="126">
        <v>-32.106940000000002</v>
      </c>
      <c r="N36" s="126">
        <v>-14.36115</v>
      </c>
      <c r="O36" s="126">
        <v>6.0761099999999999</v>
      </c>
      <c r="P36" s="126">
        <v>2.1292300000000002</v>
      </c>
      <c r="Q36" s="126">
        <v>3.4588800000000002</v>
      </c>
      <c r="R36" s="126">
        <v>-3.5141100000000001</v>
      </c>
      <c r="S36" s="126">
        <v>2.3970700000000003</v>
      </c>
      <c r="T36" s="126">
        <v>-14.862719999999999</v>
      </c>
      <c r="U36" s="126">
        <v>10.64911</v>
      </c>
      <c r="V36" s="126">
        <v>1.2162899999999999</v>
      </c>
      <c r="W36" s="126">
        <v>-3.2352600000000002</v>
      </c>
      <c r="X36" s="126">
        <v>3.2015500000000001</v>
      </c>
      <c r="Y36" s="126">
        <v>-2.03647</v>
      </c>
      <c r="Z36" s="126">
        <v>4.6902200000000001</v>
      </c>
      <c r="AA36" s="126">
        <v>-2.4659599999999999</v>
      </c>
      <c r="AB36" s="126">
        <v>2.1341199999999998</v>
      </c>
      <c r="AC36" s="126">
        <v>-3.6479999999999999E-2</v>
      </c>
      <c r="AD36" s="126">
        <v>3.5242300000000002</v>
      </c>
      <c r="AE36" s="126">
        <v>2.30775</v>
      </c>
      <c r="AF36" s="126">
        <v>-2.1289499999999997</v>
      </c>
      <c r="AG36" s="126">
        <v>-5.9721000000000002</v>
      </c>
      <c r="AH36" s="126">
        <v>-4.7625399999999996</v>
      </c>
      <c r="AI36" s="127">
        <v>-11.23626</v>
      </c>
      <c r="AJ36" s="127">
        <v>-5.9217293134800002</v>
      </c>
      <c r="AK36" s="127">
        <v>-16.066383176799999</v>
      </c>
      <c r="AL36" s="127">
        <v>15.569330000000001</v>
      </c>
      <c r="AM36" s="127">
        <v>17.491540000000001</v>
      </c>
      <c r="AN36" s="4"/>
      <c r="AO36" s="4"/>
      <c r="AP36" s="4"/>
      <c r="AQ36" s="4"/>
      <c r="AR36" s="4"/>
      <c r="AS36" s="4"/>
      <c r="AT36" s="4"/>
      <c r="AU36" s="4"/>
      <c r="AV36" s="4"/>
      <c r="AW36" s="4"/>
      <c r="AX36" s="4"/>
      <c r="AY36" s="4"/>
    </row>
    <row r="37" spans="1:51" ht="15" x14ac:dyDescent="0.25">
      <c r="A37" s="134">
        <f>YampaRiverInflow.TotalOutflow!A37</f>
        <v>44470</v>
      </c>
      <c r="B37" s="13"/>
      <c r="C37" s="13"/>
      <c r="D37" s="13">
        <v>-3.8140000000000001</v>
      </c>
      <c r="E37" s="126">
        <v>133.46231</v>
      </c>
      <c r="F37" s="126">
        <v>-7.9622099999999998</v>
      </c>
      <c r="G37" s="126">
        <v>14.659660000000001</v>
      </c>
      <c r="H37" s="126">
        <v>6.4712700000000005</v>
      </c>
      <c r="I37" s="126">
        <v>-4.5573800000000002</v>
      </c>
      <c r="J37" s="126">
        <v>16.089169999999999</v>
      </c>
      <c r="K37" s="126">
        <v>2.3823400000000001</v>
      </c>
      <c r="L37" s="126">
        <v>-2.3206700000000002</v>
      </c>
      <c r="M37" s="126">
        <v>-31.9285</v>
      </c>
      <c r="N37" s="126">
        <v>-8.5193500000000011</v>
      </c>
      <c r="O37" s="126">
        <v>-12.10599</v>
      </c>
      <c r="P37" s="126">
        <v>-6.4365399999999999</v>
      </c>
      <c r="Q37" s="126">
        <v>-9.3328700000000016</v>
      </c>
      <c r="R37" s="126">
        <v>8.7130799999999997</v>
      </c>
      <c r="S37" s="126">
        <v>6.0392799999999998</v>
      </c>
      <c r="T37" s="126">
        <v>-14.376950000000001</v>
      </c>
      <c r="U37" s="126">
        <v>11.44023</v>
      </c>
      <c r="V37" s="126">
        <v>-2.2667899999999999</v>
      </c>
      <c r="W37" s="126">
        <v>12.561069999999999</v>
      </c>
      <c r="X37" s="126">
        <v>9.3788400000000003</v>
      </c>
      <c r="Y37" s="126">
        <v>7.2322499999999996</v>
      </c>
      <c r="Z37" s="126">
        <v>17.66301</v>
      </c>
      <c r="AA37" s="126">
        <v>17.936130000000002</v>
      </c>
      <c r="AB37" s="126">
        <v>19.500349999999997</v>
      </c>
      <c r="AC37" s="126">
        <v>0.40545999999999999</v>
      </c>
      <c r="AD37" s="126">
        <v>-3.57796</v>
      </c>
      <c r="AE37" s="126">
        <v>-7.8305600000000002</v>
      </c>
      <c r="AF37" s="126">
        <v>5.5783399999999999</v>
      </c>
      <c r="AG37" s="126">
        <v>7.1333100000000007</v>
      </c>
      <c r="AH37" s="126">
        <v>-3.07572</v>
      </c>
      <c r="AI37" s="127">
        <v>-12.67216</v>
      </c>
      <c r="AJ37" s="127">
        <v>9.5933321672099989</v>
      </c>
      <c r="AK37" s="127">
        <v>-7.3716004105100001</v>
      </c>
      <c r="AL37" s="127">
        <v>11.770820000000001</v>
      </c>
      <c r="AM37" s="127">
        <v>29.394490000000001</v>
      </c>
      <c r="AN37" s="4"/>
      <c r="AO37" s="4"/>
      <c r="AP37" s="4"/>
      <c r="AQ37" s="4"/>
      <c r="AR37" s="4"/>
      <c r="AS37" s="4"/>
      <c r="AT37" s="4"/>
      <c r="AU37" s="4"/>
      <c r="AV37" s="4"/>
      <c r="AW37" s="4"/>
      <c r="AX37" s="4"/>
      <c r="AY37" s="4"/>
    </row>
    <row r="38" spans="1:51" ht="15" x14ac:dyDescent="0.25">
      <c r="A38" s="134">
        <f>YampaRiverInflow.TotalOutflow!A38</f>
        <v>44501</v>
      </c>
      <c r="B38" s="13"/>
      <c r="C38" s="13"/>
      <c r="D38" s="13">
        <v>-12.486000000000001</v>
      </c>
      <c r="E38" s="126">
        <v>52.581679999999999</v>
      </c>
      <c r="F38" s="126">
        <v>19.1631</v>
      </c>
      <c r="G38" s="126">
        <v>8.3231599999999997</v>
      </c>
      <c r="H38" s="126">
        <v>-4.9865000000000004</v>
      </c>
      <c r="I38" s="126">
        <v>15.50897</v>
      </c>
      <c r="J38" s="126">
        <v>11.76432</v>
      </c>
      <c r="K38" s="126">
        <v>31.527560000000001</v>
      </c>
      <c r="L38" s="126">
        <v>-3.2050900000000002</v>
      </c>
      <c r="M38" s="126">
        <v>-23.295529999999999</v>
      </c>
      <c r="N38" s="126">
        <v>-17.111999999999998</v>
      </c>
      <c r="O38" s="126">
        <v>-11.698649999999999</v>
      </c>
      <c r="P38" s="126">
        <v>-40.886620000000001</v>
      </c>
      <c r="Q38" s="126">
        <v>8.8454099999999993</v>
      </c>
      <c r="R38" s="126">
        <v>8.6155300000000015</v>
      </c>
      <c r="S38" s="126">
        <v>-6.0922700000000001</v>
      </c>
      <c r="T38" s="126">
        <v>-18.06193</v>
      </c>
      <c r="U38" s="126">
        <v>-2.7934000000000001</v>
      </c>
      <c r="V38" s="126">
        <v>14.61594</v>
      </c>
      <c r="W38" s="126">
        <v>1.1808599999999998</v>
      </c>
      <c r="X38" s="126">
        <v>-1.2787599999999999</v>
      </c>
      <c r="Y38" s="126">
        <v>-0.85072999999999999</v>
      </c>
      <c r="Z38" s="126">
        <v>-7.69496</v>
      </c>
      <c r="AA38" s="126">
        <v>-25.293230000000001</v>
      </c>
      <c r="AB38" s="126">
        <v>14.929360000000001</v>
      </c>
      <c r="AC38" s="126">
        <v>-6.5592299999999994</v>
      </c>
      <c r="AD38" s="126">
        <v>-12.624499999999999</v>
      </c>
      <c r="AE38" s="126">
        <v>-15.31161</v>
      </c>
      <c r="AF38" s="126">
        <v>-29.335889999999999</v>
      </c>
      <c r="AG38" s="126">
        <v>-11.260489999999999</v>
      </c>
      <c r="AH38" s="126">
        <v>-11.40968</v>
      </c>
      <c r="AI38" s="127">
        <v>4.0670200000000003</v>
      </c>
      <c r="AJ38" s="127">
        <v>-5.6661833634400001</v>
      </c>
      <c r="AK38" s="127">
        <v>-13.579297370099999</v>
      </c>
      <c r="AL38" s="127">
        <v>7.9291700000000001</v>
      </c>
      <c r="AM38" s="127">
        <v>-2.7989000000000002</v>
      </c>
      <c r="AN38" s="4"/>
      <c r="AO38" s="4"/>
      <c r="AP38" s="4"/>
      <c r="AQ38" s="4"/>
      <c r="AR38" s="4"/>
      <c r="AS38" s="4"/>
      <c r="AT38" s="4"/>
      <c r="AU38" s="4"/>
      <c r="AV38" s="4"/>
      <c r="AW38" s="4"/>
      <c r="AX38" s="4"/>
      <c r="AY38" s="4"/>
    </row>
    <row r="39" spans="1:51" ht="15" x14ac:dyDescent="0.25">
      <c r="A39" s="134">
        <f>YampaRiverInflow.TotalOutflow!A39</f>
        <v>44531</v>
      </c>
      <c r="B39" s="13"/>
      <c r="C39" s="13"/>
      <c r="D39" s="13">
        <v>-11.619</v>
      </c>
      <c r="E39" s="126">
        <v>51.959830000000004</v>
      </c>
      <c r="F39" s="126">
        <v>32.17351</v>
      </c>
      <c r="G39" s="126">
        <v>27.887509999999999</v>
      </c>
      <c r="H39" s="126">
        <v>-7.8382100000000001</v>
      </c>
      <c r="I39" s="126">
        <v>-32.544939999999997</v>
      </c>
      <c r="J39" s="126">
        <v>-18.25207</v>
      </c>
      <c r="K39" s="126">
        <v>0.23571999999999999</v>
      </c>
      <c r="L39" s="126">
        <v>-17.19848</v>
      </c>
      <c r="M39" s="126">
        <v>-15.513</v>
      </c>
      <c r="N39" s="126">
        <v>-23.537050000000001</v>
      </c>
      <c r="O39" s="126">
        <v>-21.342089999999999</v>
      </c>
      <c r="P39" s="126">
        <v>-25.91873</v>
      </c>
      <c r="Q39" s="126">
        <v>-8.1638900000000003</v>
      </c>
      <c r="R39" s="126">
        <v>-7.6459899999999994</v>
      </c>
      <c r="S39" s="126">
        <v>-41.546080000000003</v>
      </c>
      <c r="T39" s="126">
        <v>-20.32019</v>
      </c>
      <c r="U39" s="126">
        <v>-22.775419999999997</v>
      </c>
      <c r="V39" s="126">
        <v>-20.00853</v>
      </c>
      <c r="W39" s="126">
        <v>-16.126649999999998</v>
      </c>
      <c r="X39" s="126">
        <v>-14.551170000000001</v>
      </c>
      <c r="Y39" s="126">
        <v>-9.3304200000000002</v>
      </c>
      <c r="Z39" s="126">
        <v>-15.43425</v>
      </c>
      <c r="AA39" s="126">
        <v>-9.6678799999999985</v>
      </c>
      <c r="AB39" s="126">
        <v>2.13557</v>
      </c>
      <c r="AC39" s="126">
        <v>-15.070690000000001</v>
      </c>
      <c r="AD39" s="126">
        <v>-14.155530000000001</v>
      </c>
      <c r="AE39" s="126">
        <v>-24.016959999999997</v>
      </c>
      <c r="AF39" s="126">
        <v>-14.53312</v>
      </c>
      <c r="AG39" s="126">
        <v>-28.044779999999999</v>
      </c>
      <c r="AH39" s="126">
        <v>-6.3832500000000003</v>
      </c>
      <c r="AI39" s="127">
        <v>-10.085459999999999</v>
      </c>
      <c r="AJ39" s="127">
        <v>-1.7760761056900001</v>
      </c>
      <c r="AK39" s="127">
        <v>-12.813628441100001</v>
      </c>
      <c r="AL39" s="127">
        <v>0.70411000000000001</v>
      </c>
      <c r="AM39" s="127">
        <v>-2.0269400000000002</v>
      </c>
      <c r="AN39" s="4"/>
      <c r="AO39" s="4"/>
      <c r="AP39" s="4"/>
      <c r="AQ39" s="4"/>
      <c r="AR39" s="4"/>
      <c r="AS39" s="4"/>
      <c r="AT39" s="4"/>
      <c r="AU39" s="4"/>
      <c r="AV39" s="4"/>
      <c r="AW39" s="4"/>
      <c r="AX39" s="4"/>
      <c r="AY39" s="4"/>
    </row>
    <row r="40" spans="1:51" ht="15" x14ac:dyDescent="0.25">
      <c r="A40" s="134">
        <f>YampaRiverInflow.TotalOutflow!A40</f>
        <v>44562</v>
      </c>
      <c r="B40" s="13"/>
      <c r="C40" s="13"/>
      <c r="D40" s="13">
        <v>-19.079999999999998</v>
      </c>
      <c r="E40" s="126">
        <v>31.442490000000003</v>
      </c>
      <c r="F40" s="126">
        <v>-8.1626999999999992</v>
      </c>
      <c r="G40" s="126">
        <v>-9.4905600000000003</v>
      </c>
      <c r="H40" s="126">
        <v>-16.206330000000001</v>
      </c>
      <c r="I40" s="126">
        <v>-67.403059999999996</v>
      </c>
      <c r="J40" s="126">
        <v>5.3257399999999997</v>
      </c>
      <c r="K40" s="126">
        <v>-10.554080000000001</v>
      </c>
      <c r="L40" s="126">
        <v>-12.17793</v>
      </c>
      <c r="M40" s="126">
        <v>-5.2285699999999995</v>
      </c>
      <c r="N40" s="126">
        <v>-11.82418</v>
      </c>
      <c r="O40" s="126">
        <v>-0.35291</v>
      </c>
      <c r="P40" s="126">
        <v>-9.4022099999999984</v>
      </c>
      <c r="Q40" s="126">
        <v>-2.2324000000000002</v>
      </c>
      <c r="R40" s="126">
        <v>-13.06556</v>
      </c>
      <c r="S40" s="126">
        <v>-23.842459999999999</v>
      </c>
      <c r="T40" s="126">
        <v>-22.88402</v>
      </c>
      <c r="U40" s="126">
        <v>-9.2863400000000009</v>
      </c>
      <c r="V40" s="126">
        <v>2.0555400000000001</v>
      </c>
      <c r="W40" s="126">
        <v>-8.3692099999999989</v>
      </c>
      <c r="X40" s="126">
        <v>-7.36435</v>
      </c>
      <c r="Y40" s="126">
        <v>-10.88565</v>
      </c>
      <c r="Z40" s="126">
        <v>0.18258000000000002</v>
      </c>
      <c r="AA40" s="126">
        <v>-24.099160000000001</v>
      </c>
      <c r="AB40" s="126">
        <v>-10.99343</v>
      </c>
      <c r="AC40" s="126">
        <v>-17.351569999999999</v>
      </c>
      <c r="AD40" s="126">
        <v>-15.120850000000001</v>
      </c>
      <c r="AE40" s="126">
        <v>-15.297610000000001</v>
      </c>
      <c r="AF40" s="126">
        <v>-7.4300500000000005</v>
      </c>
      <c r="AG40" s="126">
        <v>-23.203659999999999</v>
      </c>
      <c r="AH40" s="126">
        <v>-11.24441</v>
      </c>
      <c r="AI40" s="127">
        <v>-7.0866850672100004</v>
      </c>
      <c r="AJ40" s="127">
        <v>-21.8410222298</v>
      </c>
      <c r="AK40" s="127">
        <v>32.649590000000003</v>
      </c>
      <c r="AL40" s="127">
        <v>-4.1834899999999999</v>
      </c>
      <c r="AM40" s="127">
        <v>31.439830000000001</v>
      </c>
      <c r="AN40" s="4"/>
      <c r="AO40" s="4"/>
      <c r="AP40" s="4"/>
      <c r="AQ40" s="4"/>
      <c r="AR40" s="4"/>
      <c r="AS40" s="4"/>
      <c r="AT40" s="4"/>
      <c r="AU40" s="4"/>
      <c r="AV40" s="4"/>
      <c r="AW40" s="4"/>
      <c r="AX40" s="4"/>
      <c r="AY40" s="4"/>
    </row>
    <row r="41" spans="1:51" ht="15" x14ac:dyDescent="0.25">
      <c r="A41" s="134">
        <f>YampaRiverInflow.TotalOutflow!A41</f>
        <v>44593</v>
      </c>
      <c r="B41" s="13"/>
      <c r="C41" s="13"/>
      <c r="D41" s="13">
        <v>-14.9</v>
      </c>
      <c r="E41" s="126">
        <v>32.191499999999998</v>
      </c>
      <c r="F41" s="126">
        <v>-14.345370000000001</v>
      </c>
      <c r="G41" s="126">
        <v>0.28820999999999997</v>
      </c>
      <c r="H41" s="126">
        <v>24.75806</v>
      </c>
      <c r="I41" s="126">
        <v>-0.71377000000000002</v>
      </c>
      <c r="J41" s="126">
        <v>-17.479389999999999</v>
      </c>
      <c r="K41" s="126">
        <v>7.1028599999999997</v>
      </c>
      <c r="L41" s="126">
        <v>-20.612359999999999</v>
      </c>
      <c r="M41" s="126">
        <v>-3.8160700000000003</v>
      </c>
      <c r="N41" s="126">
        <v>12.07672</v>
      </c>
      <c r="O41" s="126">
        <v>-6.4777399999999998</v>
      </c>
      <c r="P41" s="126">
        <v>-3.1795599999999999</v>
      </c>
      <c r="Q41" s="126">
        <v>-18.78584</v>
      </c>
      <c r="R41" s="126">
        <v>-15.19333</v>
      </c>
      <c r="S41" s="126">
        <v>16.79738</v>
      </c>
      <c r="T41" s="126">
        <v>-14.575379999999999</v>
      </c>
      <c r="U41" s="126">
        <v>-10.293559999999999</v>
      </c>
      <c r="V41" s="126">
        <v>-6.9536000000000007</v>
      </c>
      <c r="W41" s="126">
        <v>-5.6801599999999999</v>
      </c>
      <c r="X41" s="126">
        <v>-3.35554</v>
      </c>
      <c r="Y41" s="126">
        <v>-8.1621500000000005</v>
      </c>
      <c r="Z41" s="126">
        <v>2.4570000000000002E-2</v>
      </c>
      <c r="AA41" s="126">
        <v>-7.1100200000000005</v>
      </c>
      <c r="AB41" s="126">
        <v>-6.7532899999999998</v>
      </c>
      <c r="AC41" s="126">
        <v>-2.0011099999999997</v>
      </c>
      <c r="AD41" s="126">
        <v>-7.8896199999999999</v>
      </c>
      <c r="AE41" s="126">
        <v>-3.9773800000000001</v>
      </c>
      <c r="AF41" s="126">
        <v>-10.08442</v>
      </c>
      <c r="AG41" s="126">
        <v>-18.090959999999999</v>
      </c>
      <c r="AH41" s="126">
        <v>-11.6091</v>
      </c>
      <c r="AI41" s="127">
        <v>-21.548820344999999</v>
      </c>
      <c r="AJ41" s="127">
        <v>-7.5980226642700002</v>
      </c>
      <c r="AK41" s="127">
        <v>26.56495</v>
      </c>
      <c r="AL41" s="127">
        <v>1.9350000000000001</v>
      </c>
      <c r="AM41" s="127">
        <v>22.693020000000001</v>
      </c>
      <c r="AN41" s="4"/>
      <c r="AO41" s="4"/>
      <c r="AP41" s="4"/>
      <c r="AQ41" s="4"/>
      <c r="AR41" s="4"/>
      <c r="AS41" s="4"/>
      <c r="AT41" s="4"/>
      <c r="AU41" s="4"/>
      <c r="AV41" s="4"/>
      <c r="AW41" s="4"/>
      <c r="AX41" s="4"/>
      <c r="AY41" s="4"/>
    </row>
    <row r="42" spans="1:51" ht="15" x14ac:dyDescent="0.25">
      <c r="A42" s="134">
        <f>YampaRiverInflow.TotalOutflow!A42</f>
        <v>44621</v>
      </c>
      <c r="B42" s="13"/>
      <c r="C42" s="13"/>
      <c r="D42" s="13">
        <v>-17.29</v>
      </c>
      <c r="E42" s="126">
        <v>19.579360000000001</v>
      </c>
      <c r="F42" s="126">
        <v>21.266830000000002</v>
      </c>
      <c r="G42" s="126">
        <v>8.1764600000000005</v>
      </c>
      <c r="H42" s="126">
        <v>7.8801000000000005</v>
      </c>
      <c r="I42" s="126">
        <v>-16.084820000000001</v>
      </c>
      <c r="J42" s="126">
        <v>24.562889999999999</v>
      </c>
      <c r="K42" s="126">
        <v>-1.3683399999999999</v>
      </c>
      <c r="L42" s="126">
        <v>-30.239049999999999</v>
      </c>
      <c r="M42" s="126">
        <v>-0.40625</v>
      </c>
      <c r="N42" s="126">
        <v>-2.8755600000000001</v>
      </c>
      <c r="O42" s="126">
        <v>-24.367049999999999</v>
      </c>
      <c r="P42" s="126">
        <v>-21.61571</v>
      </c>
      <c r="Q42" s="126">
        <v>-7.1826499999999998</v>
      </c>
      <c r="R42" s="126">
        <v>-21.388090000000002</v>
      </c>
      <c r="S42" s="126">
        <v>-38.647570000000002</v>
      </c>
      <c r="T42" s="126">
        <v>-17.924779999999998</v>
      </c>
      <c r="U42" s="126">
        <v>-12.442740000000001</v>
      </c>
      <c r="V42" s="126">
        <v>-43.985260000000004</v>
      </c>
      <c r="W42" s="126">
        <v>-10.52102</v>
      </c>
      <c r="X42" s="126">
        <v>-6.4350100000000001</v>
      </c>
      <c r="Y42" s="126">
        <v>-12.448540000000001</v>
      </c>
      <c r="Z42" s="126">
        <v>-11.11115</v>
      </c>
      <c r="AA42" s="126">
        <v>-14.26328</v>
      </c>
      <c r="AB42" s="126">
        <v>-15.209569999999999</v>
      </c>
      <c r="AC42" s="126">
        <v>-13.494590000000001</v>
      </c>
      <c r="AD42" s="126">
        <v>-13.53969</v>
      </c>
      <c r="AE42" s="126">
        <v>-18.373999999999999</v>
      </c>
      <c r="AF42" s="126">
        <v>-10.9312</v>
      </c>
      <c r="AG42" s="126">
        <v>-22.812709999999999</v>
      </c>
      <c r="AH42" s="126">
        <v>-10.592450000000001</v>
      </c>
      <c r="AI42" s="127">
        <v>-11.9735317815</v>
      </c>
      <c r="AJ42" s="127">
        <v>-21.396965078199997</v>
      </c>
      <c r="AK42" s="127">
        <v>60.964930000000003</v>
      </c>
      <c r="AL42" s="127">
        <v>9.2411200000000004</v>
      </c>
      <c r="AM42" s="127">
        <v>34.107990000000001</v>
      </c>
      <c r="AN42" s="4"/>
      <c r="AO42" s="4"/>
      <c r="AP42" s="4"/>
      <c r="AQ42" s="4"/>
      <c r="AR42" s="4"/>
      <c r="AS42" s="4"/>
      <c r="AT42" s="4"/>
      <c r="AU42" s="4"/>
      <c r="AV42" s="4"/>
      <c r="AW42" s="4"/>
      <c r="AX42" s="4"/>
      <c r="AY42" s="4"/>
    </row>
    <row r="43" spans="1:51" ht="15" x14ac:dyDescent="0.25">
      <c r="A43" s="134">
        <f>YampaRiverInflow.TotalOutflow!A43</f>
        <v>44652</v>
      </c>
      <c r="B43" s="13"/>
      <c r="C43" s="13"/>
      <c r="D43" s="13">
        <v>-20.11</v>
      </c>
      <c r="E43" s="126">
        <v>-6.7857700000000003</v>
      </c>
      <c r="F43" s="126">
        <v>6.2441000000000004</v>
      </c>
      <c r="G43" s="126">
        <v>4.2861700000000003</v>
      </c>
      <c r="H43" s="126">
        <v>29.646259999999998</v>
      </c>
      <c r="I43" s="126">
        <v>28.972660000000001</v>
      </c>
      <c r="J43" s="126">
        <v>18.863569999999999</v>
      </c>
      <c r="K43" s="126">
        <v>13.24966</v>
      </c>
      <c r="L43" s="126">
        <v>-34.838769999999997</v>
      </c>
      <c r="M43" s="126">
        <v>-15.670870000000001</v>
      </c>
      <c r="N43" s="126">
        <v>-12.345879999999999</v>
      </c>
      <c r="O43" s="126">
        <v>-24.792330000000003</v>
      </c>
      <c r="P43" s="126">
        <v>-15.55307</v>
      </c>
      <c r="Q43" s="126">
        <v>-27.615380000000002</v>
      </c>
      <c r="R43" s="126">
        <v>-9.9768299999999996</v>
      </c>
      <c r="S43" s="126">
        <v>-7.8899799999999995</v>
      </c>
      <c r="T43" s="126">
        <v>-18.484590000000001</v>
      </c>
      <c r="U43" s="126">
        <v>-13.60337</v>
      </c>
      <c r="V43" s="126">
        <v>-60.627809999999997</v>
      </c>
      <c r="W43" s="126">
        <v>-9.7155499999999986</v>
      </c>
      <c r="X43" s="126">
        <v>-15.310879999999999</v>
      </c>
      <c r="Y43" s="126">
        <v>3.4897600000000004</v>
      </c>
      <c r="Z43" s="126">
        <v>-16.877500000000001</v>
      </c>
      <c r="AA43" s="126">
        <v>-19.60941</v>
      </c>
      <c r="AB43" s="126">
        <v>-18.033900000000003</v>
      </c>
      <c r="AC43" s="126">
        <v>-6.3000600000000002</v>
      </c>
      <c r="AD43" s="126">
        <v>-13.78439</v>
      </c>
      <c r="AE43" s="126">
        <v>-16.949249999999999</v>
      </c>
      <c r="AF43" s="126">
        <v>-12.7826</v>
      </c>
      <c r="AG43" s="126">
        <v>-23.694689999999998</v>
      </c>
      <c r="AH43" s="126">
        <v>-20.046709999999997</v>
      </c>
      <c r="AI43" s="127">
        <v>-21.301506761199999</v>
      </c>
      <c r="AJ43" s="127">
        <v>-18.480803921300001</v>
      </c>
      <c r="AK43" s="127">
        <v>54.424519999999994</v>
      </c>
      <c r="AL43" s="127">
        <v>12.133100000000001</v>
      </c>
      <c r="AM43" s="127">
        <v>76.599170000000001</v>
      </c>
      <c r="AN43" s="4"/>
      <c r="AO43" s="4"/>
      <c r="AP43" s="4"/>
      <c r="AQ43" s="4"/>
      <c r="AR43" s="4"/>
      <c r="AS43" s="4"/>
      <c r="AT43" s="4"/>
      <c r="AU43" s="4"/>
      <c r="AV43" s="4"/>
      <c r="AW43" s="4"/>
      <c r="AX43" s="4"/>
      <c r="AY43" s="4"/>
    </row>
    <row r="44" spans="1:51" ht="15" x14ac:dyDescent="0.25">
      <c r="A44" s="134">
        <f>YampaRiverInflow.TotalOutflow!A44</f>
        <v>44682</v>
      </c>
      <c r="B44" s="13"/>
      <c r="C44" s="13"/>
      <c r="D44" s="13">
        <v>-12.39</v>
      </c>
      <c r="E44" s="126">
        <v>32.891910000000003</v>
      </c>
      <c r="F44" s="126">
        <v>32.762029999999996</v>
      </c>
      <c r="G44" s="126">
        <v>14.885899999999999</v>
      </c>
      <c r="H44" s="126">
        <v>9.8693099999999987</v>
      </c>
      <c r="I44" s="126">
        <v>49.975879999999997</v>
      </c>
      <c r="J44" s="126">
        <v>-7.9184299999999999</v>
      </c>
      <c r="K44" s="126">
        <v>11.12064</v>
      </c>
      <c r="L44" s="126">
        <v>-43.382190000000001</v>
      </c>
      <c r="M44" s="126">
        <v>-22.886580000000002</v>
      </c>
      <c r="N44" s="126">
        <v>-11.17521</v>
      </c>
      <c r="O44" s="126">
        <v>-23.596910000000001</v>
      </c>
      <c r="P44" s="126">
        <v>-15.42226</v>
      </c>
      <c r="Q44" s="126">
        <v>3.82769</v>
      </c>
      <c r="R44" s="126">
        <v>-8.7342700000000004</v>
      </c>
      <c r="S44" s="126">
        <v>-12.672180000000001</v>
      </c>
      <c r="T44" s="126">
        <v>-9.4568999999999992</v>
      </c>
      <c r="U44" s="126">
        <v>2.1620500000000002</v>
      </c>
      <c r="V44" s="126">
        <v>6.1777799999999994</v>
      </c>
      <c r="W44" s="126">
        <v>-11.006309999999999</v>
      </c>
      <c r="X44" s="126">
        <v>-11.085049999999999</v>
      </c>
      <c r="Y44" s="126">
        <v>-22.195970000000003</v>
      </c>
      <c r="Z44" s="126">
        <v>-14.829829999999999</v>
      </c>
      <c r="AA44" s="126">
        <v>10.05152</v>
      </c>
      <c r="AB44" s="126">
        <v>-15.21618</v>
      </c>
      <c r="AC44" s="126">
        <v>-22.456689999999998</v>
      </c>
      <c r="AD44" s="126">
        <v>-5.2049700000000003</v>
      </c>
      <c r="AE44" s="126">
        <v>-18.830310000000001</v>
      </c>
      <c r="AF44" s="126">
        <v>-9.6620400000000011</v>
      </c>
      <c r="AG44" s="126">
        <v>-14.13106</v>
      </c>
      <c r="AH44" s="126">
        <v>-15.37541</v>
      </c>
      <c r="AI44" s="127">
        <v>-17.183385914400002</v>
      </c>
      <c r="AJ44" s="127">
        <v>-10.352921004100001</v>
      </c>
      <c r="AK44" s="127">
        <v>25.669160000000002</v>
      </c>
      <c r="AL44" s="127">
        <v>46.607790000000001</v>
      </c>
      <c r="AM44" s="127">
        <v>81.077850000000012</v>
      </c>
      <c r="AN44" s="4"/>
      <c r="AO44" s="4"/>
      <c r="AP44" s="4"/>
      <c r="AQ44" s="4"/>
      <c r="AR44" s="4"/>
      <c r="AS44" s="4"/>
      <c r="AT44" s="4"/>
      <c r="AU44" s="4"/>
      <c r="AV44" s="4"/>
      <c r="AW44" s="4"/>
      <c r="AX44" s="4"/>
      <c r="AY44" s="4"/>
    </row>
    <row r="45" spans="1:51" ht="15" x14ac:dyDescent="0.25">
      <c r="A45" s="134">
        <f>YampaRiverInflow.TotalOutflow!A45</f>
        <v>44713</v>
      </c>
      <c r="B45" s="13"/>
      <c r="C45" s="13"/>
      <c r="D45" s="13">
        <v>-15.17</v>
      </c>
      <c r="E45" s="126">
        <v>43.907669999999996</v>
      </c>
      <c r="F45" s="126">
        <v>36.8551</v>
      </c>
      <c r="G45" s="126">
        <v>12.004910000000001</v>
      </c>
      <c r="H45" s="126">
        <v>7.7272400000000001</v>
      </c>
      <c r="I45" s="126">
        <v>40.933699999999995</v>
      </c>
      <c r="J45" s="126">
        <v>11.465860000000001</v>
      </c>
      <c r="K45" s="126">
        <v>16.794580000000003</v>
      </c>
      <c r="L45" s="126">
        <v>-46.634540000000001</v>
      </c>
      <c r="M45" s="126">
        <v>-19.443330000000003</v>
      </c>
      <c r="N45" s="126">
        <v>7.9125299999999994</v>
      </c>
      <c r="O45" s="126">
        <v>-9.9691600000000005</v>
      </c>
      <c r="P45" s="126">
        <v>-16.600020000000001</v>
      </c>
      <c r="Q45" s="126">
        <v>-10.217690000000001</v>
      </c>
      <c r="R45" s="126">
        <v>3.97357</v>
      </c>
      <c r="S45" s="126">
        <v>-3.1482399999999999</v>
      </c>
      <c r="T45" s="126">
        <v>-1.4221199999999998</v>
      </c>
      <c r="U45" s="126">
        <v>-38.834009999999999</v>
      </c>
      <c r="V45" s="126">
        <v>-7.06473</v>
      </c>
      <c r="W45" s="126">
        <v>1.8902699999999999</v>
      </c>
      <c r="X45" s="126">
        <v>8.4872199999999989</v>
      </c>
      <c r="Y45" s="126">
        <v>0.80691999999999997</v>
      </c>
      <c r="Z45" s="126">
        <v>-6.2195200000000002</v>
      </c>
      <c r="AA45" s="126">
        <v>13.559850000000001</v>
      </c>
      <c r="AB45" s="126">
        <v>-8.6716299999999986</v>
      </c>
      <c r="AC45" s="126">
        <v>-7.92706</v>
      </c>
      <c r="AD45" s="126">
        <v>-2.6868400000000001</v>
      </c>
      <c r="AE45" s="126">
        <v>-23.401610000000002</v>
      </c>
      <c r="AF45" s="126">
        <v>-8.745379999999999</v>
      </c>
      <c r="AG45" s="126">
        <v>-18.980650000000001</v>
      </c>
      <c r="AH45" s="126">
        <v>-16.096640000000001</v>
      </c>
      <c r="AI45" s="127">
        <v>-19.255974470100004</v>
      </c>
      <c r="AJ45" s="127">
        <v>-18.6228715425</v>
      </c>
      <c r="AK45" s="127">
        <v>36.7791</v>
      </c>
      <c r="AL45" s="127">
        <v>47.801720000000003</v>
      </c>
      <c r="AM45" s="127">
        <v>62.467669999999998</v>
      </c>
      <c r="AN45" s="4"/>
      <c r="AO45" s="4"/>
      <c r="AP45" s="4"/>
      <c r="AQ45" s="4"/>
      <c r="AR45" s="4"/>
      <c r="AS45" s="4"/>
      <c r="AT45" s="4"/>
      <c r="AU45" s="4"/>
      <c r="AV45" s="4"/>
      <c r="AW45" s="4"/>
      <c r="AX45" s="4"/>
      <c r="AY45" s="4"/>
    </row>
    <row r="46" spans="1:51" ht="15" x14ac:dyDescent="0.25">
      <c r="A46" s="134">
        <f>YampaRiverInflow.TotalOutflow!A46</f>
        <v>44743</v>
      </c>
      <c r="B46" s="13"/>
      <c r="C46" s="13"/>
      <c r="D46" s="13">
        <v>-15.3</v>
      </c>
      <c r="E46" s="126">
        <v>49.438319999999997</v>
      </c>
      <c r="F46" s="126">
        <v>32.877110000000002</v>
      </c>
      <c r="G46" s="126">
        <v>10.57719</v>
      </c>
      <c r="H46" s="126">
        <v>7.2024099999999995</v>
      </c>
      <c r="I46" s="126">
        <v>42.957050000000002</v>
      </c>
      <c r="J46" s="126">
        <v>25.683209999999999</v>
      </c>
      <c r="K46" s="126">
        <v>16.192450000000001</v>
      </c>
      <c r="L46" s="126">
        <v>-32.33464</v>
      </c>
      <c r="M46" s="126">
        <v>-28.353200000000001</v>
      </c>
      <c r="N46" s="126">
        <v>-13.82734</v>
      </c>
      <c r="O46" s="126">
        <v>-8.2693600000000007</v>
      </c>
      <c r="P46" s="126">
        <v>-6.1791200000000002</v>
      </c>
      <c r="Q46" s="126">
        <v>3.4561299999999999</v>
      </c>
      <c r="R46" s="126">
        <v>2.85033</v>
      </c>
      <c r="S46" s="126">
        <v>-5.2313599999999996</v>
      </c>
      <c r="T46" s="126">
        <v>-2.7631799999999997</v>
      </c>
      <c r="U46" s="126">
        <v>-11.48329</v>
      </c>
      <c r="V46" s="126">
        <v>-12.351889999999999</v>
      </c>
      <c r="W46" s="126">
        <v>-4.6287900000000004</v>
      </c>
      <c r="X46" s="126">
        <v>-5.6995800000000001</v>
      </c>
      <c r="Y46" s="126">
        <v>1.1146199999999999</v>
      </c>
      <c r="Z46" s="126">
        <v>-1.95407</v>
      </c>
      <c r="AA46" s="126">
        <v>15.37031</v>
      </c>
      <c r="AB46" s="126">
        <v>-6.1843900000000005</v>
      </c>
      <c r="AC46" s="126">
        <v>2.6158600000000001</v>
      </c>
      <c r="AD46" s="126">
        <v>5.3711899999999995</v>
      </c>
      <c r="AE46" s="126">
        <v>-13.886209999999998</v>
      </c>
      <c r="AF46" s="126">
        <v>-10.38104</v>
      </c>
      <c r="AG46" s="126">
        <v>-8.8864900000000002</v>
      </c>
      <c r="AH46" s="126">
        <v>-24.04243</v>
      </c>
      <c r="AI46" s="127">
        <v>-9.7753157925099998</v>
      </c>
      <c r="AJ46" s="127">
        <v>-13.541234510899999</v>
      </c>
      <c r="AK46" s="127">
        <v>72.870630000000006</v>
      </c>
      <c r="AL46" s="127">
        <v>68.089640000000003</v>
      </c>
      <c r="AM46" s="127">
        <v>60.205719999999999</v>
      </c>
      <c r="AN46" s="4"/>
      <c r="AO46" s="4"/>
      <c r="AP46" s="4"/>
      <c r="AQ46" s="4"/>
      <c r="AR46" s="4"/>
      <c r="AS46" s="4"/>
      <c r="AT46" s="4"/>
      <c r="AU46" s="4"/>
      <c r="AV46" s="4"/>
      <c r="AW46" s="4"/>
      <c r="AX46" s="4"/>
      <c r="AY46" s="4"/>
    </row>
    <row r="47" spans="1:51" ht="15" x14ac:dyDescent="0.25">
      <c r="A47" s="134">
        <f>YampaRiverInflow.TotalOutflow!A47</f>
        <v>44774</v>
      </c>
      <c r="B47" s="13"/>
      <c r="C47" s="13"/>
      <c r="D47" s="13">
        <v>-11.8</v>
      </c>
      <c r="E47" s="126">
        <v>30.162470000000003</v>
      </c>
      <c r="F47" s="126">
        <v>25.66291</v>
      </c>
      <c r="G47" s="126">
        <v>47.366790000000002</v>
      </c>
      <c r="H47" s="126">
        <v>-3.6207199999999999</v>
      </c>
      <c r="I47" s="126">
        <v>8.2340900000000001</v>
      </c>
      <c r="J47" s="126">
        <v>1.0808900000000001</v>
      </c>
      <c r="K47" s="126">
        <v>9.8302700000000005</v>
      </c>
      <c r="L47" s="126">
        <v>-30.478750000000002</v>
      </c>
      <c r="M47" s="126">
        <v>-37.806379999999997</v>
      </c>
      <c r="N47" s="126">
        <v>0.36157</v>
      </c>
      <c r="O47" s="126">
        <v>-21.721700000000002</v>
      </c>
      <c r="P47" s="126">
        <v>-32.771730000000005</v>
      </c>
      <c r="Q47" s="126">
        <v>-3.3455599999999999</v>
      </c>
      <c r="R47" s="126">
        <v>5.3322599999999998</v>
      </c>
      <c r="S47" s="126">
        <v>-12.47739</v>
      </c>
      <c r="T47" s="126">
        <v>-10.764940000000001</v>
      </c>
      <c r="U47" s="126">
        <v>-12.411370000000002</v>
      </c>
      <c r="V47" s="126">
        <v>-5.8684500000000002</v>
      </c>
      <c r="W47" s="126">
        <v>-7.3342000000000001</v>
      </c>
      <c r="X47" s="126">
        <v>-0.58257000000000003</v>
      </c>
      <c r="Y47" s="126">
        <v>-2.9759099999999998</v>
      </c>
      <c r="Z47" s="126">
        <v>-4.9262499999999996</v>
      </c>
      <c r="AA47" s="126">
        <v>7.4216999999999995</v>
      </c>
      <c r="AB47" s="126">
        <v>-6.2596699999999998</v>
      </c>
      <c r="AC47" s="126">
        <v>-3.49715</v>
      </c>
      <c r="AD47" s="126">
        <v>-8.0988400000000009</v>
      </c>
      <c r="AE47" s="126">
        <v>-12.211690000000001</v>
      </c>
      <c r="AF47" s="126">
        <v>-5.9300299999999995</v>
      </c>
      <c r="AG47" s="126">
        <v>-10.645899999999999</v>
      </c>
      <c r="AH47" s="126">
        <v>-16.45506</v>
      </c>
      <c r="AI47" s="127">
        <v>-6.1211380751300002</v>
      </c>
      <c r="AJ47" s="127">
        <v>-16.4951205805</v>
      </c>
      <c r="AK47" s="127">
        <v>74.391710000000003</v>
      </c>
      <c r="AL47" s="127">
        <v>83.114260000000002</v>
      </c>
      <c r="AM47" s="127">
        <v>64.003280000000004</v>
      </c>
      <c r="AN47" s="4"/>
      <c r="AO47" s="4"/>
      <c r="AP47" s="4"/>
      <c r="AQ47" s="4"/>
      <c r="AR47" s="4"/>
      <c r="AS47" s="4"/>
      <c r="AT47" s="4"/>
      <c r="AU47" s="4"/>
      <c r="AV47" s="4"/>
      <c r="AW47" s="4"/>
      <c r="AX47" s="4"/>
      <c r="AY47" s="4"/>
    </row>
    <row r="48" spans="1:51" ht="15" x14ac:dyDescent="0.25">
      <c r="A48" s="134">
        <f>YampaRiverInflow.TotalOutflow!A48</f>
        <v>44805</v>
      </c>
      <c r="B48" s="13"/>
      <c r="C48" s="13"/>
      <c r="D48" s="13">
        <v>-12.41</v>
      </c>
      <c r="E48" s="126">
        <v>37.451620000000005</v>
      </c>
      <c r="F48" s="126">
        <v>29.726150000000001</v>
      </c>
      <c r="G48" s="126">
        <v>21.405069999999998</v>
      </c>
      <c r="H48" s="126">
        <v>-6.1849399999999992</v>
      </c>
      <c r="I48" s="126">
        <v>-13.40967</v>
      </c>
      <c r="J48" s="126">
        <v>4.8451000000000004</v>
      </c>
      <c r="K48" s="126">
        <v>10.459700000000002</v>
      </c>
      <c r="L48" s="126">
        <v>-32.106940000000002</v>
      </c>
      <c r="M48" s="126">
        <v>-14.36115</v>
      </c>
      <c r="N48" s="126">
        <v>6.0761099999999999</v>
      </c>
      <c r="O48" s="126">
        <v>2.1292300000000002</v>
      </c>
      <c r="P48" s="126">
        <v>3.4588800000000002</v>
      </c>
      <c r="Q48" s="126">
        <v>-3.5141100000000001</v>
      </c>
      <c r="R48" s="126">
        <v>2.3970700000000003</v>
      </c>
      <c r="S48" s="126">
        <v>-14.862719999999999</v>
      </c>
      <c r="T48" s="126">
        <v>10.64911</v>
      </c>
      <c r="U48" s="126">
        <v>1.2162899999999999</v>
      </c>
      <c r="V48" s="126">
        <v>-3.2352600000000002</v>
      </c>
      <c r="W48" s="126">
        <v>3.2015500000000001</v>
      </c>
      <c r="X48" s="126">
        <v>-2.03647</v>
      </c>
      <c r="Y48" s="126">
        <v>4.6902200000000001</v>
      </c>
      <c r="Z48" s="126">
        <v>-2.4659599999999999</v>
      </c>
      <c r="AA48" s="126">
        <v>2.1341199999999998</v>
      </c>
      <c r="AB48" s="126">
        <v>-3.6479999999999999E-2</v>
      </c>
      <c r="AC48" s="126">
        <v>3.5242300000000002</v>
      </c>
      <c r="AD48" s="126">
        <v>2.30775</v>
      </c>
      <c r="AE48" s="126">
        <v>-2.1289499999999997</v>
      </c>
      <c r="AF48" s="126">
        <v>-5.9721000000000002</v>
      </c>
      <c r="AG48" s="126">
        <v>-4.7625399999999996</v>
      </c>
      <c r="AH48" s="126">
        <v>-11.23626</v>
      </c>
      <c r="AI48" s="127">
        <v>-5.9217293134800002</v>
      </c>
      <c r="AJ48" s="127">
        <v>-16.066383176799999</v>
      </c>
      <c r="AK48" s="127">
        <v>15.569330000000001</v>
      </c>
      <c r="AL48" s="127">
        <v>17.491540000000001</v>
      </c>
      <c r="AM48" s="127">
        <v>90.030710000000013</v>
      </c>
      <c r="AN48" s="4"/>
      <c r="AO48" s="4"/>
      <c r="AP48" s="4"/>
      <c r="AQ48" s="4"/>
      <c r="AR48" s="4"/>
      <c r="AS48" s="4"/>
      <c r="AT48" s="4"/>
      <c r="AU48" s="4"/>
      <c r="AV48" s="4"/>
      <c r="AW48" s="4"/>
      <c r="AX48" s="4"/>
      <c r="AY48" s="4"/>
    </row>
    <row r="49" spans="1:1005" ht="15" x14ac:dyDescent="0.25">
      <c r="A49" s="134">
        <f>YampaRiverInflow.TotalOutflow!A49</f>
        <v>44835</v>
      </c>
      <c r="B49" s="13"/>
      <c r="C49" s="13"/>
      <c r="D49" s="13">
        <v>-3.8140000000000001</v>
      </c>
      <c r="E49" s="126">
        <v>-7.9622099999999998</v>
      </c>
      <c r="F49" s="126">
        <v>14.659660000000001</v>
      </c>
      <c r="G49" s="126">
        <v>6.4712700000000005</v>
      </c>
      <c r="H49" s="126">
        <v>-4.5573800000000002</v>
      </c>
      <c r="I49" s="126">
        <v>16.089169999999999</v>
      </c>
      <c r="J49" s="126">
        <v>2.3823400000000001</v>
      </c>
      <c r="K49" s="126">
        <v>-2.3206700000000002</v>
      </c>
      <c r="L49" s="126">
        <v>-31.9285</v>
      </c>
      <c r="M49" s="126">
        <v>-8.5193500000000011</v>
      </c>
      <c r="N49" s="126">
        <v>-12.10599</v>
      </c>
      <c r="O49" s="126">
        <v>-6.4365399999999999</v>
      </c>
      <c r="P49" s="126">
        <v>-9.3328700000000016</v>
      </c>
      <c r="Q49" s="126">
        <v>8.7130799999999997</v>
      </c>
      <c r="R49" s="126">
        <v>6.0392799999999998</v>
      </c>
      <c r="S49" s="126">
        <v>-14.376950000000001</v>
      </c>
      <c r="T49" s="126">
        <v>11.44023</v>
      </c>
      <c r="U49" s="126">
        <v>-2.2667899999999999</v>
      </c>
      <c r="V49" s="126">
        <v>12.561069999999999</v>
      </c>
      <c r="W49" s="126">
        <v>9.3788400000000003</v>
      </c>
      <c r="X49" s="126">
        <v>7.2322499999999996</v>
      </c>
      <c r="Y49" s="126">
        <v>17.66301</v>
      </c>
      <c r="Z49" s="126">
        <v>17.936130000000002</v>
      </c>
      <c r="AA49" s="126">
        <v>19.500349999999997</v>
      </c>
      <c r="AB49" s="126">
        <v>0.40545999999999999</v>
      </c>
      <c r="AC49" s="126">
        <v>-3.57796</v>
      </c>
      <c r="AD49" s="126">
        <v>-7.8305600000000002</v>
      </c>
      <c r="AE49" s="126">
        <v>5.5783399999999999</v>
      </c>
      <c r="AF49" s="126">
        <v>7.1333100000000007</v>
      </c>
      <c r="AG49" s="126">
        <v>-3.07572</v>
      </c>
      <c r="AH49" s="126">
        <v>-12.67216</v>
      </c>
      <c r="AI49" s="127">
        <v>9.5933321672099989</v>
      </c>
      <c r="AJ49" s="127">
        <v>-7.3716004105100001</v>
      </c>
      <c r="AK49" s="127">
        <v>11.770820000000001</v>
      </c>
      <c r="AL49" s="127">
        <v>29.394490000000001</v>
      </c>
      <c r="AM49" s="127">
        <v>133.46231</v>
      </c>
      <c r="AN49" s="4"/>
      <c r="AO49" s="4"/>
      <c r="AP49" s="4"/>
      <c r="AQ49" s="4"/>
      <c r="AR49" s="4"/>
      <c r="AS49" s="4"/>
      <c r="AT49" s="4"/>
      <c r="AU49" s="4"/>
      <c r="AV49" s="4"/>
      <c r="AW49" s="4"/>
      <c r="AX49" s="4"/>
      <c r="AY49" s="4"/>
    </row>
    <row r="50" spans="1:1005" ht="15" x14ac:dyDescent="0.25">
      <c r="A50" s="134">
        <f>YampaRiverInflow.TotalOutflow!A50</f>
        <v>44866</v>
      </c>
      <c r="B50" s="13"/>
      <c r="C50" s="13"/>
      <c r="D50" s="13">
        <v>-12.486000000000001</v>
      </c>
      <c r="E50" s="126">
        <v>19.1631</v>
      </c>
      <c r="F50" s="126">
        <v>8.3231599999999997</v>
      </c>
      <c r="G50" s="126">
        <v>-4.9865000000000004</v>
      </c>
      <c r="H50" s="126">
        <v>15.50897</v>
      </c>
      <c r="I50" s="126">
        <v>11.76432</v>
      </c>
      <c r="J50" s="126">
        <v>31.527560000000001</v>
      </c>
      <c r="K50" s="126">
        <v>-3.2050900000000002</v>
      </c>
      <c r="L50" s="126">
        <v>-23.295529999999999</v>
      </c>
      <c r="M50" s="126">
        <v>-17.111999999999998</v>
      </c>
      <c r="N50" s="126">
        <v>-11.698649999999999</v>
      </c>
      <c r="O50" s="126">
        <v>-40.886620000000001</v>
      </c>
      <c r="P50" s="126">
        <v>8.8454099999999993</v>
      </c>
      <c r="Q50" s="126">
        <v>8.6155300000000015</v>
      </c>
      <c r="R50" s="126">
        <v>-6.0922700000000001</v>
      </c>
      <c r="S50" s="126">
        <v>-18.06193</v>
      </c>
      <c r="T50" s="126">
        <v>-2.7934000000000001</v>
      </c>
      <c r="U50" s="126">
        <v>14.61594</v>
      </c>
      <c r="V50" s="126">
        <v>1.1808599999999998</v>
      </c>
      <c r="W50" s="126">
        <v>-1.2787599999999999</v>
      </c>
      <c r="X50" s="126">
        <v>-0.85072999999999999</v>
      </c>
      <c r="Y50" s="126">
        <v>-7.69496</v>
      </c>
      <c r="Z50" s="126">
        <v>-25.293230000000001</v>
      </c>
      <c r="AA50" s="126">
        <v>14.929360000000001</v>
      </c>
      <c r="AB50" s="126">
        <v>-6.5592299999999994</v>
      </c>
      <c r="AC50" s="126">
        <v>-12.624499999999999</v>
      </c>
      <c r="AD50" s="126">
        <v>-15.31161</v>
      </c>
      <c r="AE50" s="126">
        <v>-29.335889999999999</v>
      </c>
      <c r="AF50" s="126">
        <v>-11.260489999999999</v>
      </c>
      <c r="AG50" s="126">
        <v>-11.40968</v>
      </c>
      <c r="AH50" s="126">
        <v>4.0670200000000003</v>
      </c>
      <c r="AI50" s="127">
        <v>-5.6661833634400001</v>
      </c>
      <c r="AJ50" s="127">
        <v>-13.579297370099999</v>
      </c>
      <c r="AK50" s="127">
        <v>7.9291700000000001</v>
      </c>
      <c r="AL50" s="127">
        <v>-2.7989000000000002</v>
      </c>
      <c r="AM50" s="127">
        <v>52.581679999999999</v>
      </c>
      <c r="AN50" s="4"/>
      <c r="AO50" s="4"/>
      <c r="AP50" s="4"/>
      <c r="AQ50" s="4"/>
      <c r="AR50" s="4"/>
      <c r="AS50" s="4"/>
      <c r="AT50" s="4"/>
      <c r="AU50" s="4"/>
      <c r="AV50" s="4"/>
      <c r="AW50" s="4"/>
      <c r="AX50" s="4"/>
      <c r="AY50" s="4"/>
    </row>
    <row r="51" spans="1:1005" ht="15" x14ac:dyDescent="0.25">
      <c r="A51" s="134">
        <f>YampaRiverInflow.TotalOutflow!A51</f>
        <v>44896</v>
      </c>
      <c r="B51" s="13"/>
      <c r="C51" s="13"/>
      <c r="D51" s="13">
        <v>-11.619</v>
      </c>
      <c r="E51" s="126">
        <v>32.17351</v>
      </c>
      <c r="F51" s="126">
        <v>27.887509999999999</v>
      </c>
      <c r="G51" s="126">
        <v>-7.8382100000000001</v>
      </c>
      <c r="H51" s="126">
        <v>-32.544939999999997</v>
      </c>
      <c r="I51" s="126">
        <v>-18.25207</v>
      </c>
      <c r="J51" s="126">
        <v>0.23571999999999999</v>
      </c>
      <c r="K51" s="126">
        <v>-17.19848</v>
      </c>
      <c r="L51" s="126">
        <v>-15.513</v>
      </c>
      <c r="M51" s="126">
        <v>-23.537050000000001</v>
      </c>
      <c r="N51" s="126">
        <v>-21.342089999999999</v>
      </c>
      <c r="O51" s="126">
        <v>-25.91873</v>
      </c>
      <c r="P51" s="126">
        <v>-8.1638900000000003</v>
      </c>
      <c r="Q51" s="126">
        <v>-7.6459899999999994</v>
      </c>
      <c r="R51" s="126">
        <v>-41.546080000000003</v>
      </c>
      <c r="S51" s="126">
        <v>-20.32019</v>
      </c>
      <c r="T51" s="126">
        <v>-22.775419999999997</v>
      </c>
      <c r="U51" s="126">
        <v>-20.00853</v>
      </c>
      <c r="V51" s="126">
        <v>-16.126649999999998</v>
      </c>
      <c r="W51" s="126">
        <v>-14.551170000000001</v>
      </c>
      <c r="X51" s="126">
        <v>-9.3304200000000002</v>
      </c>
      <c r="Y51" s="126">
        <v>-15.43425</v>
      </c>
      <c r="Z51" s="126">
        <v>-9.6678799999999985</v>
      </c>
      <c r="AA51" s="126">
        <v>2.13557</v>
      </c>
      <c r="AB51" s="126">
        <v>-15.070690000000001</v>
      </c>
      <c r="AC51" s="126">
        <v>-14.155530000000001</v>
      </c>
      <c r="AD51" s="126">
        <v>-24.016959999999997</v>
      </c>
      <c r="AE51" s="126">
        <v>-14.53312</v>
      </c>
      <c r="AF51" s="126">
        <v>-28.044779999999999</v>
      </c>
      <c r="AG51" s="126">
        <v>-6.3832500000000003</v>
      </c>
      <c r="AH51" s="126">
        <v>-10.085459999999999</v>
      </c>
      <c r="AI51" s="127">
        <v>-1.7760761056900001</v>
      </c>
      <c r="AJ51" s="127">
        <v>-12.813628441100001</v>
      </c>
      <c r="AK51" s="127">
        <v>0.70411000000000001</v>
      </c>
      <c r="AL51" s="127">
        <v>-2.0269400000000002</v>
      </c>
      <c r="AM51" s="127">
        <v>51.959830000000004</v>
      </c>
      <c r="AN51" s="4"/>
      <c r="AO51" s="4"/>
      <c r="AP51" s="4"/>
      <c r="AQ51" s="4"/>
      <c r="AR51" s="4"/>
      <c r="AS51" s="4"/>
      <c r="AT51" s="4"/>
      <c r="AU51" s="4"/>
      <c r="AV51" s="4"/>
      <c r="AW51" s="4"/>
      <c r="AX51" s="4"/>
      <c r="AY51" s="4"/>
    </row>
    <row r="52" spans="1:1005" ht="15" x14ac:dyDescent="0.25">
      <c r="A52" s="134">
        <f>YampaRiverInflow.TotalOutflow!A52</f>
        <v>44927</v>
      </c>
      <c r="B52" s="13"/>
      <c r="C52" s="13"/>
      <c r="D52" s="13">
        <v>-19.079999999999998</v>
      </c>
      <c r="E52" s="126">
        <v>-8.1626999999999992</v>
      </c>
      <c r="F52" s="126">
        <v>-9.4905600000000003</v>
      </c>
      <c r="G52" s="126">
        <v>-16.206330000000001</v>
      </c>
      <c r="H52" s="126">
        <v>-67.403059999999996</v>
      </c>
      <c r="I52" s="126">
        <v>5.3257399999999997</v>
      </c>
      <c r="J52" s="126">
        <v>-10.554080000000001</v>
      </c>
      <c r="K52" s="126">
        <v>-12.17793</v>
      </c>
      <c r="L52" s="126">
        <v>-5.2285699999999995</v>
      </c>
      <c r="M52" s="126">
        <v>-11.82418</v>
      </c>
      <c r="N52" s="126">
        <v>-0.35291</v>
      </c>
      <c r="O52" s="126">
        <v>-9.4022099999999984</v>
      </c>
      <c r="P52" s="126">
        <v>-2.2324000000000002</v>
      </c>
      <c r="Q52" s="126">
        <v>-13.06556</v>
      </c>
      <c r="R52" s="126">
        <v>-23.842459999999999</v>
      </c>
      <c r="S52" s="126">
        <v>-22.88402</v>
      </c>
      <c r="T52" s="126">
        <v>-9.2863400000000009</v>
      </c>
      <c r="U52" s="126">
        <v>2.0555400000000001</v>
      </c>
      <c r="V52" s="126">
        <v>-8.3692099999999989</v>
      </c>
      <c r="W52" s="126">
        <v>-7.36435</v>
      </c>
      <c r="X52" s="126">
        <v>-10.88565</v>
      </c>
      <c r="Y52" s="126">
        <v>0.18258000000000002</v>
      </c>
      <c r="Z52" s="126">
        <v>-24.099160000000001</v>
      </c>
      <c r="AA52" s="126">
        <v>-10.99343</v>
      </c>
      <c r="AB52" s="126">
        <v>-17.351569999999999</v>
      </c>
      <c r="AC52" s="126">
        <v>-15.120850000000001</v>
      </c>
      <c r="AD52" s="126">
        <v>-15.297610000000001</v>
      </c>
      <c r="AE52" s="126">
        <v>-7.4300500000000005</v>
      </c>
      <c r="AF52" s="126">
        <v>-23.203659999999999</v>
      </c>
      <c r="AG52" s="126">
        <v>-11.24441</v>
      </c>
      <c r="AH52" s="126">
        <v>-7.0866850672100004</v>
      </c>
      <c r="AI52" s="127">
        <v>-21.8410222298</v>
      </c>
      <c r="AJ52" s="127">
        <v>32.649590000000003</v>
      </c>
      <c r="AK52" s="127">
        <v>-4.1834899999999999</v>
      </c>
      <c r="AL52" s="127">
        <v>31.439830000000001</v>
      </c>
      <c r="AM52" s="127">
        <v>31.442490000000003</v>
      </c>
      <c r="AN52" s="4"/>
      <c r="AO52" s="4"/>
      <c r="AP52" s="4"/>
      <c r="AQ52" s="4"/>
      <c r="AR52" s="4"/>
      <c r="AS52" s="4"/>
      <c r="AT52" s="4"/>
      <c r="AU52" s="4"/>
      <c r="AV52" s="4"/>
      <c r="AW52" s="4"/>
      <c r="AX52" s="4"/>
      <c r="AY52" s="4"/>
    </row>
    <row r="53" spans="1:1005" ht="15" x14ac:dyDescent="0.25">
      <c r="A53" s="134">
        <f>YampaRiverInflow.TotalOutflow!A53</f>
        <v>44958</v>
      </c>
      <c r="B53" s="13"/>
      <c r="C53" s="13"/>
      <c r="D53" s="13">
        <v>-14.9</v>
      </c>
      <c r="E53" s="126">
        <v>-14.345370000000001</v>
      </c>
      <c r="F53" s="126">
        <v>0.28820999999999997</v>
      </c>
      <c r="G53" s="126">
        <v>24.75806</v>
      </c>
      <c r="H53" s="126">
        <v>-0.71377000000000002</v>
      </c>
      <c r="I53" s="126">
        <v>-17.479389999999999</v>
      </c>
      <c r="J53" s="126">
        <v>7.1028599999999997</v>
      </c>
      <c r="K53" s="126">
        <v>-20.612359999999999</v>
      </c>
      <c r="L53" s="126">
        <v>-3.8160700000000003</v>
      </c>
      <c r="M53" s="126">
        <v>12.07672</v>
      </c>
      <c r="N53" s="126">
        <v>-6.4777399999999998</v>
      </c>
      <c r="O53" s="126">
        <v>-3.1795599999999999</v>
      </c>
      <c r="P53" s="126">
        <v>-18.78584</v>
      </c>
      <c r="Q53" s="126">
        <v>-15.19333</v>
      </c>
      <c r="R53" s="126">
        <v>16.79738</v>
      </c>
      <c r="S53" s="126">
        <v>-14.575379999999999</v>
      </c>
      <c r="T53" s="126">
        <v>-10.293559999999999</v>
      </c>
      <c r="U53" s="126">
        <v>-6.9536000000000007</v>
      </c>
      <c r="V53" s="126">
        <v>-5.6801599999999999</v>
      </c>
      <c r="W53" s="126">
        <v>-3.35554</v>
      </c>
      <c r="X53" s="126">
        <v>-8.1621500000000005</v>
      </c>
      <c r="Y53" s="126">
        <v>2.4570000000000002E-2</v>
      </c>
      <c r="Z53" s="126">
        <v>-7.1100200000000005</v>
      </c>
      <c r="AA53" s="126">
        <v>-6.7532899999999998</v>
      </c>
      <c r="AB53" s="126">
        <v>-2.0011099999999997</v>
      </c>
      <c r="AC53" s="126">
        <v>-7.8896199999999999</v>
      </c>
      <c r="AD53" s="126">
        <v>-3.9773800000000001</v>
      </c>
      <c r="AE53" s="126">
        <v>-10.08442</v>
      </c>
      <c r="AF53" s="126">
        <v>-18.090959999999999</v>
      </c>
      <c r="AG53" s="126">
        <v>-11.6091</v>
      </c>
      <c r="AH53" s="126">
        <v>-21.548820344999999</v>
      </c>
      <c r="AI53" s="127">
        <v>-7.5980226642700002</v>
      </c>
      <c r="AJ53" s="127">
        <v>26.56495</v>
      </c>
      <c r="AK53" s="127">
        <v>1.9350000000000001</v>
      </c>
      <c r="AL53" s="127">
        <v>22.693020000000001</v>
      </c>
      <c r="AM53" s="127">
        <v>32.191499999999998</v>
      </c>
      <c r="AN53" s="4"/>
      <c r="AO53" s="4"/>
      <c r="AP53" s="4"/>
      <c r="AQ53" s="4"/>
      <c r="AR53" s="4"/>
      <c r="AS53" s="4"/>
      <c r="AT53" s="4"/>
      <c r="AU53" s="4"/>
      <c r="AV53" s="4"/>
      <c r="AW53" s="4"/>
      <c r="AX53" s="4"/>
      <c r="AY53" s="4"/>
    </row>
    <row r="54" spans="1:1005" ht="15" x14ac:dyDescent="0.25">
      <c r="A54" s="134">
        <f>YampaRiverInflow.TotalOutflow!A54</f>
        <v>44986</v>
      </c>
      <c r="B54" s="13"/>
      <c r="C54" s="13"/>
      <c r="D54" s="13">
        <v>-17.29</v>
      </c>
      <c r="E54" s="126">
        <v>21.266830000000002</v>
      </c>
      <c r="F54" s="126">
        <v>8.1764600000000005</v>
      </c>
      <c r="G54" s="126">
        <v>7.8801000000000005</v>
      </c>
      <c r="H54" s="126">
        <v>-16.084820000000001</v>
      </c>
      <c r="I54" s="126">
        <v>24.562889999999999</v>
      </c>
      <c r="J54" s="126">
        <v>-1.3683399999999999</v>
      </c>
      <c r="K54" s="126">
        <v>-30.239049999999999</v>
      </c>
      <c r="L54" s="126">
        <v>-0.40625</v>
      </c>
      <c r="M54" s="126">
        <v>-2.8755600000000001</v>
      </c>
      <c r="N54" s="126">
        <v>-24.367049999999999</v>
      </c>
      <c r="O54" s="126">
        <v>-21.61571</v>
      </c>
      <c r="P54" s="126">
        <v>-7.1826499999999998</v>
      </c>
      <c r="Q54" s="126">
        <v>-21.388090000000002</v>
      </c>
      <c r="R54" s="126">
        <v>-38.647570000000002</v>
      </c>
      <c r="S54" s="126">
        <v>-17.924779999999998</v>
      </c>
      <c r="T54" s="126">
        <v>-12.442740000000001</v>
      </c>
      <c r="U54" s="126">
        <v>-43.985260000000004</v>
      </c>
      <c r="V54" s="126">
        <v>-10.52102</v>
      </c>
      <c r="W54" s="126">
        <v>-6.4350100000000001</v>
      </c>
      <c r="X54" s="126">
        <v>-12.448540000000001</v>
      </c>
      <c r="Y54" s="126">
        <v>-11.11115</v>
      </c>
      <c r="Z54" s="126">
        <v>-14.26328</v>
      </c>
      <c r="AA54" s="126">
        <v>-15.209569999999999</v>
      </c>
      <c r="AB54" s="126">
        <v>-13.494590000000001</v>
      </c>
      <c r="AC54" s="126">
        <v>-13.53969</v>
      </c>
      <c r="AD54" s="126">
        <v>-18.373999999999999</v>
      </c>
      <c r="AE54" s="126">
        <v>-10.9312</v>
      </c>
      <c r="AF54" s="126">
        <v>-22.812709999999999</v>
      </c>
      <c r="AG54" s="126">
        <v>-10.592450000000001</v>
      </c>
      <c r="AH54" s="126">
        <v>-11.9735317815</v>
      </c>
      <c r="AI54" s="127">
        <v>-21.396965078199997</v>
      </c>
      <c r="AJ54" s="127">
        <v>60.964930000000003</v>
      </c>
      <c r="AK54" s="127">
        <v>9.2411200000000004</v>
      </c>
      <c r="AL54" s="127">
        <v>34.107990000000001</v>
      </c>
      <c r="AM54" s="127">
        <v>19.579360000000001</v>
      </c>
      <c r="AN54" s="4"/>
      <c r="AO54" s="4"/>
      <c r="AP54" s="4"/>
      <c r="AQ54" s="4"/>
      <c r="AR54" s="4"/>
      <c r="AS54" s="4"/>
      <c r="AT54" s="4"/>
      <c r="AU54" s="4"/>
      <c r="AV54" s="4"/>
      <c r="AW54" s="4"/>
      <c r="AX54" s="4"/>
      <c r="AY54" s="4"/>
    </row>
    <row r="55" spans="1:1005" ht="15" x14ac:dyDescent="0.25">
      <c r="A55" s="134">
        <f>YampaRiverInflow.TotalOutflow!A55</f>
        <v>45017</v>
      </c>
      <c r="B55" s="13"/>
      <c r="C55" s="13"/>
      <c r="D55" s="13">
        <v>-20.11</v>
      </c>
      <c r="E55" s="126">
        <v>6.2441000000000004</v>
      </c>
      <c r="F55" s="126">
        <v>4.2861700000000003</v>
      </c>
      <c r="G55" s="126">
        <v>29.646259999999998</v>
      </c>
      <c r="H55" s="126">
        <v>28.972660000000001</v>
      </c>
      <c r="I55" s="126">
        <v>18.863569999999999</v>
      </c>
      <c r="J55" s="126">
        <v>13.24966</v>
      </c>
      <c r="K55" s="126">
        <v>-34.838769999999997</v>
      </c>
      <c r="L55" s="126">
        <v>-15.670870000000001</v>
      </c>
      <c r="M55" s="126">
        <v>-12.345879999999999</v>
      </c>
      <c r="N55" s="126">
        <v>-24.792330000000003</v>
      </c>
      <c r="O55" s="126">
        <v>-15.55307</v>
      </c>
      <c r="P55" s="126">
        <v>-27.615380000000002</v>
      </c>
      <c r="Q55" s="126">
        <v>-9.9768299999999996</v>
      </c>
      <c r="R55" s="126">
        <v>-7.8899799999999995</v>
      </c>
      <c r="S55" s="126">
        <v>-18.484590000000001</v>
      </c>
      <c r="T55" s="126">
        <v>-13.60337</v>
      </c>
      <c r="U55" s="126">
        <v>-60.627809999999997</v>
      </c>
      <c r="V55" s="126">
        <v>-9.7155499999999986</v>
      </c>
      <c r="W55" s="126">
        <v>-15.310879999999999</v>
      </c>
      <c r="X55" s="126">
        <v>3.4897600000000004</v>
      </c>
      <c r="Y55" s="126">
        <v>-16.877500000000001</v>
      </c>
      <c r="Z55" s="126">
        <v>-19.60941</v>
      </c>
      <c r="AA55" s="126">
        <v>-18.033900000000003</v>
      </c>
      <c r="AB55" s="126">
        <v>-6.3000600000000002</v>
      </c>
      <c r="AC55" s="126">
        <v>-13.78439</v>
      </c>
      <c r="AD55" s="126">
        <v>-16.949249999999999</v>
      </c>
      <c r="AE55" s="126">
        <v>-12.7826</v>
      </c>
      <c r="AF55" s="126">
        <v>-23.694689999999998</v>
      </c>
      <c r="AG55" s="126">
        <v>-20.046709999999997</v>
      </c>
      <c r="AH55" s="126">
        <v>-21.301506761199999</v>
      </c>
      <c r="AI55" s="127">
        <v>-18.480803921300001</v>
      </c>
      <c r="AJ55" s="127">
        <v>54.424519999999994</v>
      </c>
      <c r="AK55" s="127">
        <v>12.133100000000001</v>
      </c>
      <c r="AL55" s="127">
        <v>76.599170000000001</v>
      </c>
      <c r="AM55" s="127">
        <v>-6.7857700000000003</v>
      </c>
      <c r="AN55" s="4"/>
      <c r="AO55" s="4"/>
      <c r="AP55" s="4"/>
      <c r="AQ55" s="4"/>
      <c r="AR55" s="4"/>
      <c r="AS55" s="4"/>
      <c r="AT55" s="4"/>
      <c r="AU55" s="4"/>
      <c r="AV55" s="4"/>
      <c r="AW55" s="4"/>
      <c r="AX55" s="4"/>
      <c r="AY55" s="4"/>
    </row>
    <row r="56" spans="1:1005" ht="15" x14ac:dyDescent="0.25">
      <c r="A56" s="134">
        <f>YampaRiverInflow.TotalOutflow!A56</f>
        <v>45047</v>
      </c>
      <c r="B56" s="13"/>
      <c r="C56" s="13"/>
      <c r="D56" s="13">
        <v>-12.39</v>
      </c>
      <c r="E56" s="126">
        <v>32.762029999999996</v>
      </c>
      <c r="F56" s="126">
        <v>14.885899999999999</v>
      </c>
      <c r="G56" s="126">
        <v>9.8693099999999987</v>
      </c>
      <c r="H56" s="126">
        <v>49.975879999999997</v>
      </c>
      <c r="I56" s="126">
        <v>-7.9184299999999999</v>
      </c>
      <c r="J56" s="126">
        <v>11.12064</v>
      </c>
      <c r="K56" s="126">
        <v>-43.382190000000001</v>
      </c>
      <c r="L56" s="126">
        <v>-22.886580000000002</v>
      </c>
      <c r="M56" s="126">
        <v>-11.17521</v>
      </c>
      <c r="N56" s="126">
        <v>-23.596910000000001</v>
      </c>
      <c r="O56" s="126">
        <v>-15.42226</v>
      </c>
      <c r="P56" s="126">
        <v>3.82769</v>
      </c>
      <c r="Q56" s="126">
        <v>-8.7342700000000004</v>
      </c>
      <c r="R56" s="126">
        <v>-12.672180000000001</v>
      </c>
      <c r="S56" s="126">
        <v>-9.4568999999999992</v>
      </c>
      <c r="T56" s="126">
        <v>2.1620500000000002</v>
      </c>
      <c r="U56" s="126">
        <v>6.1777799999999994</v>
      </c>
      <c r="V56" s="126">
        <v>-11.006309999999999</v>
      </c>
      <c r="W56" s="126">
        <v>-11.085049999999999</v>
      </c>
      <c r="X56" s="126">
        <v>-22.195970000000003</v>
      </c>
      <c r="Y56" s="126">
        <v>-14.829829999999999</v>
      </c>
      <c r="Z56" s="126">
        <v>10.05152</v>
      </c>
      <c r="AA56" s="126">
        <v>-15.21618</v>
      </c>
      <c r="AB56" s="126">
        <v>-22.456689999999998</v>
      </c>
      <c r="AC56" s="126">
        <v>-5.2049700000000003</v>
      </c>
      <c r="AD56" s="126">
        <v>-18.830310000000001</v>
      </c>
      <c r="AE56" s="126">
        <v>-9.6620400000000011</v>
      </c>
      <c r="AF56" s="126">
        <v>-14.13106</v>
      </c>
      <c r="AG56" s="126">
        <v>-15.37541</v>
      </c>
      <c r="AH56" s="126">
        <v>-17.183385914400002</v>
      </c>
      <c r="AI56" s="127">
        <v>-10.352921004100001</v>
      </c>
      <c r="AJ56" s="127">
        <v>25.669160000000002</v>
      </c>
      <c r="AK56" s="127">
        <v>46.607790000000001</v>
      </c>
      <c r="AL56" s="127">
        <v>81.077850000000012</v>
      </c>
      <c r="AM56" s="127">
        <v>32.891910000000003</v>
      </c>
      <c r="AN56" s="4"/>
      <c r="AO56" s="4"/>
      <c r="AP56" s="4"/>
      <c r="AQ56" s="4"/>
      <c r="AR56" s="4"/>
      <c r="AS56" s="4"/>
      <c r="AT56" s="4"/>
      <c r="AU56" s="4"/>
      <c r="AV56" s="4"/>
      <c r="AW56" s="4"/>
      <c r="AX56" s="4"/>
      <c r="AY56" s="4"/>
    </row>
    <row r="57" spans="1:1005" ht="15" x14ac:dyDescent="0.25">
      <c r="A57" s="134">
        <f>YampaRiverInflow.TotalOutflow!A57</f>
        <v>45078</v>
      </c>
      <c r="B57" s="13"/>
      <c r="C57" s="13"/>
      <c r="D57" s="13">
        <v>-15.17</v>
      </c>
      <c r="E57" s="126">
        <v>36.8551</v>
      </c>
      <c r="F57" s="126">
        <v>12.004910000000001</v>
      </c>
      <c r="G57" s="126">
        <v>7.7272400000000001</v>
      </c>
      <c r="H57" s="126">
        <v>40.933699999999995</v>
      </c>
      <c r="I57" s="126">
        <v>11.465860000000001</v>
      </c>
      <c r="J57" s="126">
        <v>16.794580000000003</v>
      </c>
      <c r="K57" s="126">
        <v>-46.634540000000001</v>
      </c>
      <c r="L57" s="126">
        <v>-19.443330000000003</v>
      </c>
      <c r="M57" s="126">
        <v>7.9125299999999994</v>
      </c>
      <c r="N57" s="126">
        <v>-9.9691600000000005</v>
      </c>
      <c r="O57" s="126">
        <v>-16.600020000000001</v>
      </c>
      <c r="P57" s="126">
        <v>-10.217690000000001</v>
      </c>
      <c r="Q57" s="126">
        <v>3.97357</v>
      </c>
      <c r="R57" s="126">
        <v>-3.1482399999999999</v>
      </c>
      <c r="S57" s="126">
        <v>-1.4221199999999998</v>
      </c>
      <c r="T57" s="126">
        <v>-38.834009999999999</v>
      </c>
      <c r="U57" s="126">
        <v>-7.06473</v>
      </c>
      <c r="V57" s="126">
        <v>1.8902699999999999</v>
      </c>
      <c r="W57" s="126">
        <v>8.4872199999999989</v>
      </c>
      <c r="X57" s="126">
        <v>0.80691999999999997</v>
      </c>
      <c r="Y57" s="126">
        <v>-6.2195200000000002</v>
      </c>
      <c r="Z57" s="126">
        <v>13.559850000000001</v>
      </c>
      <c r="AA57" s="126">
        <v>-8.6716299999999986</v>
      </c>
      <c r="AB57" s="126">
        <v>-7.92706</v>
      </c>
      <c r="AC57" s="126">
        <v>-2.6868400000000001</v>
      </c>
      <c r="AD57" s="126">
        <v>-23.401610000000002</v>
      </c>
      <c r="AE57" s="126">
        <v>-8.745379999999999</v>
      </c>
      <c r="AF57" s="126">
        <v>-18.980650000000001</v>
      </c>
      <c r="AG57" s="126">
        <v>-16.096640000000001</v>
      </c>
      <c r="AH57" s="126">
        <v>-19.255974470100004</v>
      </c>
      <c r="AI57" s="127">
        <v>-18.6228715425</v>
      </c>
      <c r="AJ57" s="127">
        <v>36.7791</v>
      </c>
      <c r="AK57" s="127">
        <v>47.801720000000003</v>
      </c>
      <c r="AL57" s="127">
        <v>62.467669999999998</v>
      </c>
      <c r="AM57" s="127">
        <v>43.907669999999996</v>
      </c>
      <c r="AN57" s="4"/>
      <c r="AO57" s="4"/>
      <c r="AP57" s="4"/>
      <c r="AQ57" s="4"/>
      <c r="AR57" s="4"/>
      <c r="AS57" s="4"/>
      <c r="AT57" s="4"/>
      <c r="AU57" s="4"/>
      <c r="AV57" s="4"/>
      <c r="AW57" s="4"/>
      <c r="AX57" s="4"/>
      <c r="AY57" s="4"/>
    </row>
    <row r="58" spans="1:1005" ht="15" x14ac:dyDescent="0.25">
      <c r="A58" s="134">
        <f>YampaRiverInflow.TotalOutflow!A58</f>
        <v>45108</v>
      </c>
      <c r="B58" s="13"/>
      <c r="C58" s="13"/>
      <c r="D58" s="13">
        <v>-15.3</v>
      </c>
      <c r="E58" s="126">
        <v>32.877110000000002</v>
      </c>
      <c r="F58" s="126">
        <v>10.57719</v>
      </c>
      <c r="G58" s="126">
        <v>7.2024099999999995</v>
      </c>
      <c r="H58" s="126">
        <v>42.957050000000002</v>
      </c>
      <c r="I58" s="126">
        <v>25.683209999999999</v>
      </c>
      <c r="J58" s="126">
        <v>16.192450000000001</v>
      </c>
      <c r="K58" s="126">
        <v>-32.33464</v>
      </c>
      <c r="L58" s="126">
        <v>-28.353200000000001</v>
      </c>
      <c r="M58" s="126">
        <v>-13.82734</v>
      </c>
      <c r="N58" s="126">
        <v>-8.2693600000000007</v>
      </c>
      <c r="O58" s="126">
        <v>-6.1791200000000002</v>
      </c>
      <c r="P58" s="126">
        <v>3.4561299999999999</v>
      </c>
      <c r="Q58" s="126">
        <v>2.85033</v>
      </c>
      <c r="R58" s="126">
        <v>-5.2313599999999996</v>
      </c>
      <c r="S58" s="126">
        <v>-2.7631799999999997</v>
      </c>
      <c r="T58" s="126">
        <v>-11.48329</v>
      </c>
      <c r="U58" s="126">
        <v>-12.351889999999999</v>
      </c>
      <c r="V58" s="126">
        <v>-4.6287900000000004</v>
      </c>
      <c r="W58" s="126">
        <v>-5.6995800000000001</v>
      </c>
      <c r="X58" s="126">
        <v>1.1146199999999999</v>
      </c>
      <c r="Y58" s="126">
        <v>-1.95407</v>
      </c>
      <c r="Z58" s="126">
        <v>15.37031</v>
      </c>
      <c r="AA58" s="126">
        <v>-6.1843900000000005</v>
      </c>
      <c r="AB58" s="126">
        <v>2.6158600000000001</v>
      </c>
      <c r="AC58" s="126">
        <v>5.3711899999999995</v>
      </c>
      <c r="AD58" s="126">
        <v>-13.886209999999998</v>
      </c>
      <c r="AE58" s="126">
        <v>-10.38104</v>
      </c>
      <c r="AF58" s="126">
        <v>-8.8864900000000002</v>
      </c>
      <c r="AG58" s="126">
        <v>-24.04243</v>
      </c>
      <c r="AH58" s="126">
        <v>-9.7753157925099998</v>
      </c>
      <c r="AI58" s="127">
        <v>-13.541234510899999</v>
      </c>
      <c r="AJ58" s="127">
        <v>72.870630000000006</v>
      </c>
      <c r="AK58" s="127">
        <v>68.089640000000003</v>
      </c>
      <c r="AL58" s="127">
        <v>60.205719999999999</v>
      </c>
      <c r="AM58" s="127">
        <v>49.438319999999997</v>
      </c>
      <c r="AN58" s="4"/>
      <c r="AO58" s="4"/>
      <c r="AP58" s="4"/>
      <c r="AQ58" s="4"/>
      <c r="AR58" s="4"/>
      <c r="AS58" s="4"/>
      <c r="AT58" s="4"/>
      <c r="AU58" s="4"/>
      <c r="AV58" s="4"/>
      <c r="AW58" s="4"/>
      <c r="AX58" s="4"/>
      <c r="AY58" s="4"/>
    </row>
    <row r="59" spans="1:1005" ht="15" x14ac:dyDescent="0.25">
      <c r="A59" s="134">
        <f>YampaRiverInflow.TotalOutflow!A59</f>
        <v>45139</v>
      </c>
      <c r="B59" s="13"/>
      <c r="C59" s="13"/>
      <c r="D59" s="13">
        <v>-11.8</v>
      </c>
      <c r="E59" s="126">
        <v>25.66291</v>
      </c>
      <c r="F59" s="126">
        <v>47.366790000000002</v>
      </c>
      <c r="G59" s="126">
        <v>-3.6207199999999999</v>
      </c>
      <c r="H59" s="126">
        <v>8.2340900000000001</v>
      </c>
      <c r="I59" s="126">
        <v>1.0808900000000001</v>
      </c>
      <c r="J59" s="126">
        <v>9.8302700000000005</v>
      </c>
      <c r="K59" s="126">
        <v>-30.478750000000002</v>
      </c>
      <c r="L59" s="126">
        <v>-37.806379999999997</v>
      </c>
      <c r="M59" s="126">
        <v>0.36157</v>
      </c>
      <c r="N59" s="126">
        <v>-21.721700000000002</v>
      </c>
      <c r="O59" s="126">
        <v>-32.771730000000005</v>
      </c>
      <c r="P59" s="126">
        <v>-3.3455599999999999</v>
      </c>
      <c r="Q59" s="126">
        <v>5.3322599999999998</v>
      </c>
      <c r="R59" s="126">
        <v>-12.47739</v>
      </c>
      <c r="S59" s="126">
        <v>-10.764940000000001</v>
      </c>
      <c r="T59" s="126">
        <v>-12.411370000000002</v>
      </c>
      <c r="U59" s="126">
        <v>-5.8684500000000002</v>
      </c>
      <c r="V59" s="126">
        <v>-7.3342000000000001</v>
      </c>
      <c r="W59" s="126">
        <v>-0.58257000000000003</v>
      </c>
      <c r="X59" s="126">
        <v>-2.9759099999999998</v>
      </c>
      <c r="Y59" s="126">
        <v>-4.9262499999999996</v>
      </c>
      <c r="Z59" s="126">
        <v>7.4216999999999995</v>
      </c>
      <c r="AA59" s="126">
        <v>-6.2596699999999998</v>
      </c>
      <c r="AB59" s="126">
        <v>-3.49715</v>
      </c>
      <c r="AC59" s="126">
        <v>-8.0988400000000009</v>
      </c>
      <c r="AD59" s="126">
        <v>-12.211690000000001</v>
      </c>
      <c r="AE59" s="126">
        <v>-5.9300299999999995</v>
      </c>
      <c r="AF59" s="126">
        <v>-10.645899999999999</v>
      </c>
      <c r="AG59" s="126">
        <v>-16.45506</v>
      </c>
      <c r="AH59" s="126">
        <v>-6.1211380751300002</v>
      </c>
      <c r="AI59" s="127">
        <v>-16.4951205805</v>
      </c>
      <c r="AJ59" s="127">
        <v>74.391710000000003</v>
      </c>
      <c r="AK59" s="127">
        <v>83.114260000000002</v>
      </c>
      <c r="AL59" s="127">
        <v>64.003280000000004</v>
      </c>
      <c r="AM59" s="127">
        <v>30.162470000000003</v>
      </c>
      <c r="AN59" s="4"/>
      <c r="AO59" s="4"/>
      <c r="AP59" s="4"/>
      <c r="AQ59" s="4"/>
      <c r="AR59" s="4"/>
      <c r="AS59" s="4"/>
      <c r="AT59" s="4"/>
      <c r="AU59" s="4"/>
      <c r="AV59" s="4"/>
      <c r="AW59" s="4"/>
      <c r="AX59" s="4"/>
      <c r="AY59" s="4"/>
    </row>
    <row r="60" spans="1:1005" ht="15" x14ac:dyDescent="0.25">
      <c r="A60" s="134">
        <f>YampaRiverInflow.TotalOutflow!A60</f>
        <v>45170</v>
      </c>
      <c r="B60" s="13"/>
      <c r="C60" s="13"/>
      <c r="D60" s="13">
        <v>-12.41</v>
      </c>
      <c r="E60" s="126">
        <v>29.726150000000001</v>
      </c>
      <c r="F60" s="126">
        <v>21.405069999999998</v>
      </c>
      <c r="G60" s="126">
        <v>-6.1849399999999992</v>
      </c>
      <c r="H60" s="126">
        <v>-13.40967</v>
      </c>
      <c r="I60" s="126">
        <v>4.8451000000000004</v>
      </c>
      <c r="J60" s="126">
        <v>10.459700000000002</v>
      </c>
      <c r="K60" s="126">
        <v>-32.106940000000002</v>
      </c>
      <c r="L60" s="126">
        <v>-14.36115</v>
      </c>
      <c r="M60" s="126">
        <v>6.0761099999999999</v>
      </c>
      <c r="N60" s="126">
        <v>2.1292300000000002</v>
      </c>
      <c r="O60" s="126">
        <v>3.4588800000000002</v>
      </c>
      <c r="P60" s="126">
        <v>-3.5141100000000001</v>
      </c>
      <c r="Q60" s="126">
        <v>2.3970700000000003</v>
      </c>
      <c r="R60" s="126">
        <v>-14.862719999999999</v>
      </c>
      <c r="S60" s="126">
        <v>10.64911</v>
      </c>
      <c r="T60" s="126">
        <v>1.2162899999999999</v>
      </c>
      <c r="U60" s="126">
        <v>-3.2352600000000002</v>
      </c>
      <c r="V60" s="126">
        <v>3.2015500000000001</v>
      </c>
      <c r="W60" s="126">
        <v>-2.03647</v>
      </c>
      <c r="X60" s="126">
        <v>4.6902200000000001</v>
      </c>
      <c r="Y60" s="126">
        <v>-2.4659599999999999</v>
      </c>
      <c r="Z60" s="126">
        <v>2.1341199999999998</v>
      </c>
      <c r="AA60" s="126">
        <v>-3.6479999999999999E-2</v>
      </c>
      <c r="AB60" s="126">
        <v>3.5242300000000002</v>
      </c>
      <c r="AC60" s="126">
        <v>2.30775</v>
      </c>
      <c r="AD60" s="126">
        <v>-2.1289499999999997</v>
      </c>
      <c r="AE60" s="126">
        <v>-5.9721000000000002</v>
      </c>
      <c r="AF60" s="126">
        <v>-4.7625399999999996</v>
      </c>
      <c r="AG60" s="126">
        <v>-11.23626</v>
      </c>
      <c r="AH60" s="126">
        <v>-5.9217293134800002</v>
      </c>
      <c r="AI60" s="127">
        <v>-16.066383176799999</v>
      </c>
      <c r="AJ60" s="127">
        <v>15.569330000000001</v>
      </c>
      <c r="AK60" s="127">
        <v>17.491540000000001</v>
      </c>
      <c r="AL60" s="127">
        <v>90.030710000000013</v>
      </c>
      <c r="AM60" s="127">
        <v>37.451620000000005</v>
      </c>
      <c r="AN60" s="4"/>
      <c r="AO60" s="4"/>
      <c r="AP60" s="4"/>
      <c r="AQ60" s="4"/>
      <c r="AR60" s="4"/>
      <c r="AS60" s="4"/>
      <c r="AT60" s="4"/>
      <c r="AU60" s="4"/>
      <c r="AV60" s="4"/>
      <c r="AW60" s="4"/>
      <c r="AX60" s="4"/>
      <c r="AY60" s="4"/>
    </row>
    <row r="61" spans="1:1005" ht="15" x14ac:dyDescent="0.25">
      <c r="A61" s="134">
        <f>YampaRiverInflow.TotalOutflow!A61</f>
        <v>45200</v>
      </c>
      <c r="B61" s="13"/>
      <c r="C61" s="13"/>
      <c r="D61" s="13">
        <v>-3.8140000000000001</v>
      </c>
      <c r="E61" s="126">
        <v>14.659660000000001</v>
      </c>
      <c r="F61" s="126">
        <v>6.4712700000000005</v>
      </c>
      <c r="G61" s="126">
        <v>-4.5573800000000002</v>
      </c>
      <c r="H61" s="126">
        <v>16.089169999999999</v>
      </c>
      <c r="I61" s="126">
        <v>2.3823400000000001</v>
      </c>
      <c r="J61" s="126">
        <v>-2.3206700000000002</v>
      </c>
      <c r="K61" s="126">
        <v>-31.9285</v>
      </c>
      <c r="L61" s="126">
        <v>-8.5193500000000011</v>
      </c>
      <c r="M61" s="126">
        <v>-12.10599</v>
      </c>
      <c r="N61" s="126">
        <v>-6.4365399999999999</v>
      </c>
      <c r="O61" s="126">
        <v>-9.3328700000000016</v>
      </c>
      <c r="P61" s="126">
        <v>8.7130799999999997</v>
      </c>
      <c r="Q61" s="126">
        <v>6.0392799999999998</v>
      </c>
      <c r="R61" s="126">
        <v>-14.376950000000001</v>
      </c>
      <c r="S61" s="126">
        <v>11.44023</v>
      </c>
      <c r="T61" s="126">
        <v>-2.2667899999999999</v>
      </c>
      <c r="U61" s="126">
        <v>12.561069999999999</v>
      </c>
      <c r="V61" s="126">
        <v>9.3788400000000003</v>
      </c>
      <c r="W61" s="126">
        <v>7.2322499999999996</v>
      </c>
      <c r="X61" s="126">
        <v>17.66301</v>
      </c>
      <c r="Y61" s="126">
        <v>17.936130000000002</v>
      </c>
      <c r="Z61" s="126">
        <v>19.500349999999997</v>
      </c>
      <c r="AA61" s="126">
        <v>0.40545999999999999</v>
      </c>
      <c r="AB61" s="126">
        <v>-3.57796</v>
      </c>
      <c r="AC61" s="126">
        <v>-7.8305600000000002</v>
      </c>
      <c r="AD61" s="126">
        <v>5.5783399999999999</v>
      </c>
      <c r="AE61" s="126">
        <v>7.1333100000000007</v>
      </c>
      <c r="AF61" s="126">
        <v>-3.07572</v>
      </c>
      <c r="AG61" s="126">
        <v>-12.67216</v>
      </c>
      <c r="AH61" s="126">
        <v>9.5933321672099989</v>
      </c>
      <c r="AI61" s="127">
        <v>-7.3716004105100001</v>
      </c>
      <c r="AJ61" s="127">
        <v>11.770820000000001</v>
      </c>
      <c r="AK61" s="127">
        <v>29.394490000000001</v>
      </c>
      <c r="AL61" s="127">
        <v>133.46231</v>
      </c>
      <c r="AM61" s="127">
        <v>-7.9622099999999998</v>
      </c>
      <c r="AN61" s="4"/>
      <c r="AO61" s="4"/>
      <c r="AP61" s="4"/>
      <c r="AQ61" s="4"/>
      <c r="AR61" s="4"/>
      <c r="AS61" s="4"/>
      <c r="AT61" s="4"/>
      <c r="AU61" s="4"/>
      <c r="AV61" s="4"/>
      <c r="AW61" s="4"/>
      <c r="AX61" s="4"/>
      <c r="AY61" s="4"/>
    </row>
    <row r="62" spans="1:1005" ht="15" x14ac:dyDescent="0.25">
      <c r="A62" s="134">
        <f>YampaRiverInflow.TotalOutflow!A62</f>
        <v>45231</v>
      </c>
      <c r="B62" s="13"/>
      <c r="C62" s="13"/>
      <c r="D62" s="13">
        <v>-12.486000000000001</v>
      </c>
      <c r="E62" s="126">
        <v>8.3231599999999997</v>
      </c>
      <c r="F62" s="126">
        <v>-4.9865000000000004</v>
      </c>
      <c r="G62" s="126">
        <v>15.50897</v>
      </c>
      <c r="H62" s="126">
        <v>11.76432</v>
      </c>
      <c r="I62" s="126">
        <v>31.527560000000001</v>
      </c>
      <c r="J62" s="126">
        <v>-3.2050900000000002</v>
      </c>
      <c r="K62" s="126">
        <v>-23.295529999999999</v>
      </c>
      <c r="L62" s="126">
        <v>-17.111999999999998</v>
      </c>
      <c r="M62" s="126">
        <v>-11.698649999999999</v>
      </c>
      <c r="N62" s="126">
        <v>-40.886620000000001</v>
      </c>
      <c r="O62" s="126">
        <v>8.8454099999999993</v>
      </c>
      <c r="P62" s="126">
        <v>8.6155300000000015</v>
      </c>
      <c r="Q62" s="126">
        <v>-6.0922700000000001</v>
      </c>
      <c r="R62" s="126">
        <v>-18.06193</v>
      </c>
      <c r="S62" s="126">
        <v>-2.7934000000000001</v>
      </c>
      <c r="T62" s="126">
        <v>14.61594</v>
      </c>
      <c r="U62" s="126">
        <v>1.1808599999999998</v>
      </c>
      <c r="V62" s="126">
        <v>-1.2787599999999999</v>
      </c>
      <c r="W62" s="126">
        <v>-0.85072999999999999</v>
      </c>
      <c r="X62" s="126">
        <v>-7.69496</v>
      </c>
      <c r="Y62" s="126">
        <v>-25.293230000000001</v>
      </c>
      <c r="Z62" s="126">
        <v>14.929360000000001</v>
      </c>
      <c r="AA62" s="126">
        <v>-6.5592299999999994</v>
      </c>
      <c r="AB62" s="126">
        <v>-12.624499999999999</v>
      </c>
      <c r="AC62" s="126">
        <v>-15.31161</v>
      </c>
      <c r="AD62" s="126">
        <v>-29.335889999999999</v>
      </c>
      <c r="AE62" s="126">
        <v>-11.260489999999999</v>
      </c>
      <c r="AF62" s="126">
        <v>-11.40968</v>
      </c>
      <c r="AG62" s="126">
        <v>4.0670200000000003</v>
      </c>
      <c r="AH62" s="126">
        <v>-5.6661833634400001</v>
      </c>
      <c r="AI62" s="127">
        <v>-13.579297370099999</v>
      </c>
      <c r="AJ62" s="127">
        <v>7.9291700000000001</v>
      </c>
      <c r="AK62" s="127">
        <v>-2.7989000000000002</v>
      </c>
      <c r="AL62" s="127">
        <v>52.581679999999999</v>
      </c>
      <c r="AM62" s="127">
        <v>19.1631</v>
      </c>
      <c r="AN62" s="4"/>
      <c r="AO62" s="4"/>
      <c r="AP62" s="4"/>
      <c r="AQ62" s="4"/>
      <c r="AR62" s="4"/>
      <c r="AS62" s="4"/>
      <c r="AT62" s="4"/>
      <c r="AU62" s="4"/>
      <c r="AV62" s="4"/>
      <c r="AW62" s="4"/>
      <c r="AX62" s="4"/>
      <c r="AY62" s="4"/>
    </row>
    <row r="63" spans="1:1005" ht="15" x14ac:dyDescent="0.25">
      <c r="A63" s="134">
        <f>YampaRiverInflow.TotalOutflow!A63</f>
        <v>45261</v>
      </c>
      <c r="B63" s="13"/>
      <c r="C63" s="13"/>
      <c r="D63" s="13">
        <v>-11.619</v>
      </c>
      <c r="E63" s="126">
        <v>27.887509999999999</v>
      </c>
      <c r="F63" s="126">
        <v>-7.8382100000000001</v>
      </c>
      <c r="G63" s="126">
        <v>-32.544939999999997</v>
      </c>
      <c r="H63" s="126">
        <v>-18.25207</v>
      </c>
      <c r="I63" s="126">
        <v>0.23571999999999999</v>
      </c>
      <c r="J63" s="126">
        <v>-17.19848</v>
      </c>
      <c r="K63" s="126">
        <v>-15.513</v>
      </c>
      <c r="L63" s="126">
        <v>-23.537050000000001</v>
      </c>
      <c r="M63" s="126">
        <v>-21.342089999999999</v>
      </c>
      <c r="N63" s="126">
        <v>-25.91873</v>
      </c>
      <c r="O63" s="126">
        <v>-8.1638900000000003</v>
      </c>
      <c r="P63" s="126">
        <v>-7.6459899999999994</v>
      </c>
      <c r="Q63" s="126">
        <v>-41.546080000000003</v>
      </c>
      <c r="R63" s="126">
        <v>-20.32019</v>
      </c>
      <c r="S63" s="126">
        <v>-22.775419999999997</v>
      </c>
      <c r="T63" s="126">
        <v>-20.00853</v>
      </c>
      <c r="U63" s="126">
        <v>-16.126649999999998</v>
      </c>
      <c r="V63" s="126">
        <v>-14.551170000000001</v>
      </c>
      <c r="W63" s="126">
        <v>-9.3304200000000002</v>
      </c>
      <c r="X63" s="126">
        <v>-15.43425</v>
      </c>
      <c r="Y63" s="126">
        <v>-9.6678799999999985</v>
      </c>
      <c r="Z63" s="126">
        <v>2.13557</v>
      </c>
      <c r="AA63" s="126">
        <v>-15.070690000000001</v>
      </c>
      <c r="AB63" s="126">
        <v>-14.155530000000001</v>
      </c>
      <c r="AC63" s="126">
        <v>-24.016959999999997</v>
      </c>
      <c r="AD63" s="126">
        <v>-14.53312</v>
      </c>
      <c r="AE63" s="126">
        <v>-28.044779999999999</v>
      </c>
      <c r="AF63" s="126">
        <v>-6.3832500000000003</v>
      </c>
      <c r="AG63" s="126">
        <v>-10.085459999999999</v>
      </c>
      <c r="AH63" s="126">
        <v>-1.7760761056900001</v>
      </c>
      <c r="AI63" s="127">
        <v>-12.813628441100001</v>
      </c>
      <c r="AJ63" s="127">
        <v>0.70411000000000001</v>
      </c>
      <c r="AK63" s="127">
        <v>-2.0269400000000002</v>
      </c>
      <c r="AL63" s="127">
        <v>51.959830000000004</v>
      </c>
      <c r="AM63" s="127">
        <v>32.17351</v>
      </c>
      <c r="AN63" s="4"/>
      <c r="AO63" s="4"/>
      <c r="AP63" s="4"/>
      <c r="AQ63" s="4"/>
      <c r="AR63" s="4"/>
      <c r="AS63" s="4"/>
      <c r="AT63" s="4"/>
      <c r="AU63" s="4"/>
      <c r="AV63" s="4"/>
      <c r="AW63" s="4"/>
      <c r="AX63" s="4"/>
      <c r="AY63" s="4"/>
    </row>
    <row r="64" spans="1:1005" ht="15" x14ac:dyDescent="0.25">
      <c r="A64" s="134">
        <f>YampaRiverInflow.TotalOutflow!A64</f>
        <v>45292</v>
      </c>
      <c r="B64" s="13"/>
      <c r="C64" s="13"/>
      <c r="D64" s="13">
        <v>-19.079999999999998</v>
      </c>
      <c r="E64" s="126">
        <v>-9.4905600000000003</v>
      </c>
      <c r="F64" s="126">
        <v>-16.206330000000001</v>
      </c>
      <c r="G64" s="126">
        <v>-67.403059999999996</v>
      </c>
      <c r="H64" s="126">
        <v>5.3257399999999997</v>
      </c>
      <c r="I64" s="126">
        <v>-10.554080000000001</v>
      </c>
      <c r="J64" s="126">
        <v>-12.17793</v>
      </c>
      <c r="K64" s="126">
        <v>-5.2285699999999995</v>
      </c>
      <c r="L64" s="126">
        <v>-11.82418</v>
      </c>
      <c r="M64" s="126">
        <v>-0.35291</v>
      </c>
      <c r="N64" s="126">
        <v>-9.4022099999999984</v>
      </c>
      <c r="O64" s="126">
        <v>-2.2324000000000002</v>
      </c>
      <c r="P64" s="126">
        <v>-13.06556</v>
      </c>
      <c r="Q64" s="126">
        <v>-23.842459999999999</v>
      </c>
      <c r="R64" s="126">
        <v>-22.88402</v>
      </c>
      <c r="S64" s="126">
        <v>-9.2863400000000009</v>
      </c>
      <c r="T64" s="126">
        <v>2.0555400000000001</v>
      </c>
      <c r="U64" s="126">
        <v>-8.3692099999999989</v>
      </c>
      <c r="V64" s="126">
        <v>-7.36435</v>
      </c>
      <c r="W64" s="126">
        <v>-10.88565</v>
      </c>
      <c r="X64" s="126">
        <v>0.18258000000000002</v>
      </c>
      <c r="Y64" s="126">
        <v>-24.099160000000001</v>
      </c>
      <c r="Z64" s="126">
        <v>-10.99343</v>
      </c>
      <c r="AA64" s="126">
        <v>-17.351569999999999</v>
      </c>
      <c r="AB64" s="126">
        <v>-15.120850000000001</v>
      </c>
      <c r="AC64" s="126">
        <v>-15.297610000000001</v>
      </c>
      <c r="AD64" s="126">
        <v>-7.4300500000000005</v>
      </c>
      <c r="AE64" s="126">
        <v>-23.203659999999999</v>
      </c>
      <c r="AF64" s="126">
        <v>-11.24441</v>
      </c>
      <c r="AG64" s="126">
        <v>-7.0866850672100004</v>
      </c>
      <c r="AH64" s="126">
        <v>-21.8410222298</v>
      </c>
      <c r="AI64" s="127">
        <v>32.649590000000003</v>
      </c>
      <c r="AJ64" s="127">
        <v>-4.1834899999999999</v>
      </c>
      <c r="AK64" s="127">
        <v>31.439830000000001</v>
      </c>
      <c r="AL64" s="127">
        <v>31.442490000000003</v>
      </c>
      <c r="AM64" s="127">
        <v>-8.1626999999999992</v>
      </c>
      <c r="AN64" s="4"/>
      <c r="AO64" s="4"/>
      <c r="AP64" s="4"/>
      <c r="AQ64" s="4"/>
      <c r="AR64" s="4"/>
      <c r="AS64" s="4"/>
      <c r="AT64" s="4"/>
      <c r="AU64" s="4"/>
      <c r="AV64" s="4"/>
      <c r="AW64" s="4"/>
      <c r="AX64" s="4"/>
      <c r="AY64" s="4"/>
      <c r="ALQ64" s="9" t="e">
        <v>#N/A</v>
      </c>
    </row>
    <row r="65" spans="1:1005" ht="15" x14ac:dyDescent="0.25">
      <c r="A65" s="134">
        <f>YampaRiverInflow.TotalOutflow!A65</f>
        <v>45323</v>
      </c>
      <c r="B65" s="13"/>
      <c r="C65" s="13"/>
      <c r="D65" s="13">
        <v>-14.9</v>
      </c>
      <c r="E65" s="126">
        <v>0.28820999999999997</v>
      </c>
      <c r="F65" s="126">
        <v>24.75806</v>
      </c>
      <c r="G65" s="126">
        <v>-0.71377000000000002</v>
      </c>
      <c r="H65" s="126">
        <v>-17.479389999999999</v>
      </c>
      <c r="I65" s="126">
        <v>7.1028599999999997</v>
      </c>
      <c r="J65" s="126">
        <v>-20.612359999999999</v>
      </c>
      <c r="K65" s="126">
        <v>-3.8160700000000003</v>
      </c>
      <c r="L65" s="126">
        <v>12.07672</v>
      </c>
      <c r="M65" s="126">
        <v>-6.4777399999999998</v>
      </c>
      <c r="N65" s="126">
        <v>-3.1795599999999999</v>
      </c>
      <c r="O65" s="126">
        <v>-18.78584</v>
      </c>
      <c r="P65" s="126">
        <v>-15.19333</v>
      </c>
      <c r="Q65" s="126">
        <v>16.79738</v>
      </c>
      <c r="R65" s="126">
        <v>-14.575379999999999</v>
      </c>
      <c r="S65" s="126">
        <v>-10.293559999999999</v>
      </c>
      <c r="T65" s="126">
        <v>-6.9536000000000007</v>
      </c>
      <c r="U65" s="126">
        <v>-5.6801599999999999</v>
      </c>
      <c r="V65" s="126">
        <v>-3.35554</v>
      </c>
      <c r="W65" s="126">
        <v>-8.1621500000000005</v>
      </c>
      <c r="X65" s="126">
        <v>2.4570000000000002E-2</v>
      </c>
      <c r="Y65" s="126">
        <v>-7.1100200000000005</v>
      </c>
      <c r="Z65" s="126">
        <v>-6.7532899999999998</v>
      </c>
      <c r="AA65" s="126">
        <v>-2.0011099999999997</v>
      </c>
      <c r="AB65" s="126">
        <v>-7.8896199999999999</v>
      </c>
      <c r="AC65" s="126">
        <v>-3.9773800000000001</v>
      </c>
      <c r="AD65" s="126">
        <v>-10.08442</v>
      </c>
      <c r="AE65" s="126">
        <v>-18.090959999999999</v>
      </c>
      <c r="AF65" s="126">
        <v>-11.6091</v>
      </c>
      <c r="AG65" s="126">
        <v>-21.548820344999999</v>
      </c>
      <c r="AH65" s="126">
        <v>-7.5980226642700002</v>
      </c>
      <c r="AI65" s="127">
        <v>26.56495</v>
      </c>
      <c r="AJ65" s="127">
        <v>1.9350000000000001</v>
      </c>
      <c r="AK65" s="127">
        <v>22.693020000000001</v>
      </c>
      <c r="AL65" s="127">
        <v>32.191499999999998</v>
      </c>
      <c r="AM65" s="127">
        <v>-14.345370000000001</v>
      </c>
      <c r="AN65" s="4"/>
      <c r="AO65" s="4"/>
      <c r="AP65" s="4"/>
      <c r="AQ65" s="4"/>
      <c r="AR65" s="4"/>
      <c r="AS65" s="4"/>
      <c r="AT65" s="4"/>
      <c r="AU65" s="4"/>
      <c r="AV65" s="4"/>
      <c r="AW65" s="4"/>
      <c r="AX65" s="4"/>
      <c r="AY65" s="4"/>
      <c r="ALQ65" s="9" t="e">
        <v>#N/A</v>
      </c>
    </row>
    <row r="66" spans="1:1005" ht="15" x14ac:dyDescent="0.25">
      <c r="A66" s="134">
        <f>YampaRiverInflow.TotalOutflow!A66</f>
        <v>45352</v>
      </c>
      <c r="B66" s="13"/>
      <c r="C66" s="13"/>
      <c r="D66" s="13">
        <v>-17.29</v>
      </c>
      <c r="E66" s="126">
        <v>8.1764600000000005</v>
      </c>
      <c r="F66" s="126">
        <v>7.8801000000000005</v>
      </c>
      <c r="G66" s="126">
        <v>-16.084820000000001</v>
      </c>
      <c r="H66" s="126">
        <v>24.562889999999999</v>
      </c>
      <c r="I66" s="126">
        <v>-1.3683399999999999</v>
      </c>
      <c r="J66" s="126">
        <v>-30.239049999999999</v>
      </c>
      <c r="K66" s="126">
        <v>-0.40625</v>
      </c>
      <c r="L66" s="126">
        <v>-2.8755600000000001</v>
      </c>
      <c r="M66" s="126">
        <v>-24.367049999999999</v>
      </c>
      <c r="N66" s="126">
        <v>-21.61571</v>
      </c>
      <c r="O66" s="126">
        <v>-7.1826499999999998</v>
      </c>
      <c r="P66" s="126">
        <v>-21.388090000000002</v>
      </c>
      <c r="Q66" s="126">
        <v>-38.647570000000002</v>
      </c>
      <c r="R66" s="126">
        <v>-17.924779999999998</v>
      </c>
      <c r="S66" s="126">
        <v>-12.442740000000001</v>
      </c>
      <c r="T66" s="126">
        <v>-43.985260000000004</v>
      </c>
      <c r="U66" s="126">
        <v>-10.52102</v>
      </c>
      <c r="V66" s="126">
        <v>-6.4350100000000001</v>
      </c>
      <c r="W66" s="126">
        <v>-12.448540000000001</v>
      </c>
      <c r="X66" s="126">
        <v>-11.11115</v>
      </c>
      <c r="Y66" s="126">
        <v>-14.26328</v>
      </c>
      <c r="Z66" s="126">
        <v>-15.209569999999999</v>
      </c>
      <c r="AA66" s="126">
        <v>-13.494590000000001</v>
      </c>
      <c r="AB66" s="126">
        <v>-13.53969</v>
      </c>
      <c r="AC66" s="126">
        <v>-18.373999999999999</v>
      </c>
      <c r="AD66" s="126">
        <v>-10.9312</v>
      </c>
      <c r="AE66" s="126">
        <v>-22.812709999999999</v>
      </c>
      <c r="AF66" s="126">
        <v>-10.592450000000001</v>
      </c>
      <c r="AG66" s="126">
        <v>-11.9735317815</v>
      </c>
      <c r="AH66" s="126">
        <v>-21.396965078199997</v>
      </c>
      <c r="AI66" s="127">
        <v>60.964930000000003</v>
      </c>
      <c r="AJ66" s="127">
        <v>9.2411200000000004</v>
      </c>
      <c r="AK66" s="127">
        <v>34.107990000000001</v>
      </c>
      <c r="AL66" s="127">
        <v>19.579360000000001</v>
      </c>
      <c r="AM66" s="127">
        <v>21.266830000000002</v>
      </c>
      <c r="AN66" s="4"/>
      <c r="AO66" s="4"/>
      <c r="AP66" s="4"/>
      <c r="AQ66" s="4"/>
      <c r="AR66" s="4"/>
      <c r="AS66" s="4"/>
      <c r="AT66" s="4"/>
      <c r="AU66" s="4"/>
      <c r="AV66" s="4"/>
      <c r="AW66" s="4"/>
      <c r="AX66" s="4"/>
      <c r="AY66" s="4"/>
      <c r="ALQ66" s="9" t="e">
        <v>#N/A</v>
      </c>
    </row>
    <row r="67" spans="1:1005" ht="15" x14ac:dyDescent="0.25">
      <c r="A67" s="134">
        <f>YampaRiverInflow.TotalOutflow!A67</f>
        <v>45383</v>
      </c>
      <c r="B67" s="13"/>
      <c r="C67" s="13"/>
      <c r="D67" s="13">
        <v>-20.11</v>
      </c>
      <c r="E67" s="126">
        <v>4.2861700000000003</v>
      </c>
      <c r="F67" s="126">
        <v>29.646259999999998</v>
      </c>
      <c r="G67" s="126">
        <v>28.972660000000001</v>
      </c>
      <c r="H67" s="126">
        <v>18.863569999999999</v>
      </c>
      <c r="I67" s="126">
        <v>13.24966</v>
      </c>
      <c r="J67" s="126">
        <v>-34.838769999999997</v>
      </c>
      <c r="K67" s="126">
        <v>-15.670870000000001</v>
      </c>
      <c r="L67" s="126">
        <v>-12.345879999999999</v>
      </c>
      <c r="M67" s="126">
        <v>-24.792330000000003</v>
      </c>
      <c r="N67" s="126">
        <v>-15.55307</v>
      </c>
      <c r="O67" s="126">
        <v>-27.615380000000002</v>
      </c>
      <c r="P67" s="126">
        <v>-9.9768299999999996</v>
      </c>
      <c r="Q67" s="126">
        <v>-7.8899799999999995</v>
      </c>
      <c r="R67" s="126">
        <v>-18.484590000000001</v>
      </c>
      <c r="S67" s="126">
        <v>-13.60337</v>
      </c>
      <c r="T67" s="126">
        <v>-60.627809999999997</v>
      </c>
      <c r="U67" s="126">
        <v>-9.7155499999999986</v>
      </c>
      <c r="V67" s="126">
        <v>-15.310879999999999</v>
      </c>
      <c r="W67" s="126">
        <v>3.4897600000000004</v>
      </c>
      <c r="X67" s="126">
        <v>-16.877500000000001</v>
      </c>
      <c r="Y67" s="126">
        <v>-19.60941</v>
      </c>
      <c r="Z67" s="126">
        <v>-18.033900000000003</v>
      </c>
      <c r="AA67" s="126">
        <v>-6.3000600000000002</v>
      </c>
      <c r="AB67" s="126">
        <v>-13.78439</v>
      </c>
      <c r="AC67" s="126">
        <v>-16.949249999999999</v>
      </c>
      <c r="AD67" s="126">
        <v>-12.7826</v>
      </c>
      <c r="AE67" s="126">
        <v>-23.694689999999998</v>
      </c>
      <c r="AF67" s="126">
        <v>-20.046709999999997</v>
      </c>
      <c r="AG67" s="126">
        <v>-21.301506761199999</v>
      </c>
      <c r="AH67" s="126">
        <v>-18.480803921300001</v>
      </c>
      <c r="AI67" s="127">
        <v>54.424519999999994</v>
      </c>
      <c r="AJ67" s="127">
        <v>12.133100000000001</v>
      </c>
      <c r="AK67" s="127">
        <v>76.599170000000001</v>
      </c>
      <c r="AL67" s="127">
        <v>-6.7857700000000003</v>
      </c>
      <c r="AM67" s="127">
        <v>6.2441000000000004</v>
      </c>
      <c r="AN67" s="4"/>
      <c r="AO67" s="4"/>
      <c r="AP67" s="4"/>
      <c r="AQ67" s="4"/>
      <c r="AR67" s="4"/>
      <c r="AS67" s="4"/>
      <c r="AT67" s="4"/>
      <c r="AU67" s="4"/>
      <c r="AV67" s="4"/>
      <c r="AW67" s="4"/>
      <c r="AX67" s="4"/>
      <c r="AY67" s="4"/>
      <c r="ALQ67" s="9" t="e">
        <v>#N/A</v>
      </c>
    </row>
    <row r="68" spans="1:1005" ht="15" x14ac:dyDescent="0.25">
      <c r="A68" s="134">
        <f>YampaRiverInflow.TotalOutflow!A68</f>
        <v>45413</v>
      </c>
      <c r="B68" s="13"/>
      <c r="C68" s="13"/>
      <c r="D68" s="13">
        <v>-12.39</v>
      </c>
      <c r="E68" s="126">
        <v>14.885899999999999</v>
      </c>
      <c r="F68" s="126">
        <v>9.8693099999999987</v>
      </c>
      <c r="G68" s="126">
        <v>49.975879999999997</v>
      </c>
      <c r="H68" s="126">
        <v>-7.9184299999999999</v>
      </c>
      <c r="I68" s="126">
        <v>11.12064</v>
      </c>
      <c r="J68" s="126">
        <v>-43.382190000000001</v>
      </c>
      <c r="K68" s="126">
        <v>-22.886580000000002</v>
      </c>
      <c r="L68" s="126">
        <v>-11.17521</v>
      </c>
      <c r="M68" s="126">
        <v>-23.596910000000001</v>
      </c>
      <c r="N68" s="126">
        <v>-15.42226</v>
      </c>
      <c r="O68" s="126">
        <v>3.82769</v>
      </c>
      <c r="P68" s="126">
        <v>-8.7342700000000004</v>
      </c>
      <c r="Q68" s="126">
        <v>-12.672180000000001</v>
      </c>
      <c r="R68" s="126">
        <v>-9.4568999999999992</v>
      </c>
      <c r="S68" s="126">
        <v>2.1620500000000002</v>
      </c>
      <c r="T68" s="126">
        <v>6.1777799999999994</v>
      </c>
      <c r="U68" s="126">
        <v>-11.006309999999999</v>
      </c>
      <c r="V68" s="126">
        <v>-11.085049999999999</v>
      </c>
      <c r="W68" s="126">
        <v>-22.195970000000003</v>
      </c>
      <c r="X68" s="126">
        <v>-14.829829999999999</v>
      </c>
      <c r="Y68" s="126">
        <v>10.05152</v>
      </c>
      <c r="Z68" s="126">
        <v>-15.21618</v>
      </c>
      <c r="AA68" s="126">
        <v>-22.456689999999998</v>
      </c>
      <c r="AB68" s="126">
        <v>-5.2049700000000003</v>
      </c>
      <c r="AC68" s="126">
        <v>-18.830310000000001</v>
      </c>
      <c r="AD68" s="126">
        <v>-9.6620400000000011</v>
      </c>
      <c r="AE68" s="126">
        <v>-14.13106</v>
      </c>
      <c r="AF68" s="126">
        <v>-15.37541</v>
      </c>
      <c r="AG68" s="126">
        <v>-17.183385914400002</v>
      </c>
      <c r="AH68" s="126">
        <v>-10.352921004100001</v>
      </c>
      <c r="AI68" s="127">
        <v>25.669160000000002</v>
      </c>
      <c r="AJ68" s="127">
        <v>46.607790000000001</v>
      </c>
      <c r="AK68" s="127">
        <v>81.077850000000012</v>
      </c>
      <c r="AL68" s="127">
        <v>32.891910000000003</v>
      </c>
      <c r="AM68" s="127">
        <v>32.762029999999996</v>
      </c>
      <c r="AN68" s="4"/>
      <c r="AO68" s="4"/>
      <c r="AP68" s="4"/>
      <c r="AQ68" s="4"/>
      <c r="AR68" s="4"/>
      <c r="AS68" s="4"/>
      <c r="AT68" s="4"/>
      <c r="AU68" s="4"/>
      <c r="AV68" s="4"/>
      <c r="AW68" s="4"/>
      <c r="AX68" s="4"/>
      <c r="AY68" s="4"/>
      <c r="ALQ68" s="9" t="e">
        <v>#N/A</v>
      </c>
    </row>
    <row r="69" spans="1:1005" ht="15" x14ac:dyDescent="0.25">
      <c r="A69" s="134">
        <f>YampaRiverInflow.TotalOutflow!A69</f>
        <v>45444</v>
      </c>
      <c r="B69" s="13"/>
      <c r="C69" s="13"/>
      <c r="D69" s="13">
        <v>-15.17</v>
      </c>
      <c r="E69" s="126">
        <v>12.004910000000001</v>
      </c>
      <c r="F69" s="126">
        <v>7.7272400000000001</v>
      </c>
      <c r="G69" s="126">
        <v>40.933699999999995</v>
      </c>
      <c r="H69" s="126">
        <v>11.465860000000001</v>
      </c>
      <c r="I69" s="126">
        <v>16.794580000000003</v>
      </c>
      <c r="J69" s="126">
        <v>-46.634540000000001</v>
      </c>
      <c r="K69" s="126">
        <v>-19.443330000000003</v>
      </c>
      <c r="L69" s="126">
        <v>7.9125299999999994</v>
      </c>
      <c r="M69" s="126">
        <v>-9.9691600000000005</v>
      </c>
      <c r="N69" s="126">
        <v>-16.600020000000001</v>
      </c>
      <c r="O69" s="126">
        <v>-10.217690000000001</v>
      </c>
      <c r="P69" s="126">
        <v>3.97357</v>
      </c>
      <c r="Q69" s="126">
        <v>-3.1482399999999999</v>
      </c>
      <c r="R69" s="126">
        <v>-1.4221199999999998</v>
      </c>
      <c r="S69" s="126">
        <v>-38.834009999999999</v>
      </c>
      <c r="T69" s="126">
        <v>-7.06473</v>
      </c>
      <c r="U69" s="126">
        <v>1.8902699999999999</v>
      </c>
      <c r="V69" s="126">
        <v>8.4872199999999989</v>
      </c>
      <c r="W69" s="126">
        <v>0.80691999999999997</v>
      </c>
      <c r="X69" s="126">
        <v>-6.2195200000000002</v>
      </c>
      <c r="Y69" s="126">
        <v>13.559850000000001</v>
      </c>
      <c r="Z69" s="126">
        <v>-8.6716299999999986</v>
      </c>
      <c r="AA69" s="126">
        <v>-7.92706</v>
      </c>
      <c r="AB69" s="126">
        <v>-2.6868400000000001</v>
      </c>
      <c r="AC69" s="126">
        <v>-23.401610000000002</v>
      </c>
      <c r="AD69" s="126">
        <v>-8.745379999999999</v>
      </c>
      <c r="AE69" s="126">
        <v>-18.980650000000001</v>
      </c>
      <c r="AF69" s="126">
        <v>-16.096640000000001</v>
      </c>
      <c r="AG69" s="126">
        <v>-19.255974470100004</v>
      </c>
      <c r="AH69" s="126">
        <v>-18.6228715425</v>
      </c>
      <c r="AI69" s="127">
        <v>36.7791</v>
      </c>
      <c r="AJ69" s="127">
        <v>47.801720000000003</v>
      </c>
      <c r="AK69" s="127">
        <v>62.467669999999998</v>
      </c>
      <c r="AL69" s="127">
        <v>43.907669999999996</v>
      </c>
      <c r="AM69" s="127">
        <v>36.8551</v>
      </c>
      <c r="AN69" s="4"/>
      <c r="AO69" s="4"/>
      <c r="AP69" s="4"/>
      <c r="AQ69" s="4"/>
      <c r="AR69" s="4"/>
      <c r="AS69" s="4"/>
      <c r="AT69" s="4"/>
      <c r="AU69" s="4"/>
      <c r="AV69" s="4"/>
      <c r="AW69" s="4"/>
      <c r="AX69" s="4"/>
      <c r="AY69" s="4"/>
      <c r="ALQ69" s="9" t="e">
        <v>#N/A</v>
      </c>
    </row>
    <row r="70" spans="1:1005" ht="15" x14ac:dyDescent="0.25">
      <c r="A70" s="134">
        <f>YampaRiverInflow.TotalOutflow!A70</f>
        <v>45474</v>
      </c>
      <c r="B70" s="13"/>
      <c r="C70" s="13"/>
      <c r="D70" s="13">
        <v>-15.3</v>
      </c>
      <c r="E70" s="126">
        <v>10.57719</v>
      </c>
      <c r="F70" s="126">
        <v>7.2024099999999995</v>
      </c>
      <c r="G70" s="126">
        <v>42.957050000000002</v>
      </c>
      <c r="H70" s="126">
        <v>25.683209999999999</v>
      </c>
      <c r="I70" s="126">
        <v>16.192450000000001</v>
      </c>
      <c r="J70" s="126">
        <v>-32.33464</v>
      </c>
      <c r="K70" s="126">
        <v>-28.353200000000001</v>
      </c>
      <c r="L70" s="126">
        <v>-13.82734</v>
      </c>
      <c r="M70" s="126">
        <v>-8.2693600000000007</v>
      </c>
      <c r="N70" s="126">
        <v>-6.1791200000000002</v>
      </c>
      <c r="O70" s="126">
        <v>3.4561299999999999</v>
      </c>
      <c r="P70" s="126">
        <v>2.85033</v>
      </c>
      <c r="Q70" s="126">
        <v>-5.2313599999999996</v>
      </c>
      <c r="R70" s="126">
        <v>-2.7631799999999997</v>
      </c>
      <c r="S70" s="126">
        <v>-11.48329</v>
      </c>
      <c r="T70" s="126">
        <v>-12.351889999999999</v>
      </c>
      <c r="U70" s="126">
        <v>-4.6287900000000004</v>
      </c>
      <c r="V70" s="126">
        <v>-5.6995800000000001</v>
      </c>
      <c r="W70" s="126">
        <v>1.1146199999999999</v>
      </c>
      <c r="X70" s="126">
        <v>-1.95407</v>
      </c>
      <c r="Y70" s="126">
        <v>15.37031</v>
      </c>
      <c r="Z70" s="126">
        <v>-6.1843900000000005</v>
      </c>
      <c r="AA70" s="126">
        <v>2.6158600000000001</v>
      </c>
      <c r="AB70" s="126">
        <v>5.3711899999999995</v>
      </c>
      <c r="AC70" s="126">
        <v>-13.886209999999998</v>
      </c>
      <c r="AD70" s="126">
        <v>-10.38104</v>
      </c>
      <c r="AE70" s="126">
        <v>-8.8864900000000002</v>
      </c>
      <c r="AF70" s="126">
        <v>-24.04243</v>
      </c>
      <c r="AG70" s="126">
        <v>-9.7753157925099998</v>
      </c>
      <c r="AH70" s="126">
        <v>-13.541234510899999</v>
      </c>
      <c r="AI70" s="127">
        <v>72.870630000000006</v>
      </c>
      <c r="AJ70" s="127">
        <v>68.089640000000003</v>
      </c>
      <c r="AK70" s="127">
        <v>60.205719999999999</v>
      </c>
      <c r="AL70" s="127">
        <v>49.438319999999997</v>
      </c>
      <c r="AM70" s="127">
        <v>32.877110000000002</v>
      </c>
      <c r="AN70" s="4"/>
      <c r="AO70" s="4"/>
      <c r="AP70" s="4"/>
      <c r="AQ70" s="4"/>
      <c r="AR70" s="4"/>
      <c r="AS70" s="4"/>
      <c r="AT70" s="4"/>
      <c r="AU70" s="4"/>
      <c r="AV70" s="4"/>
      <c r="AW70" s="4"/>
      <c r="AX70" s="4"/>
      <c r="AY70" s="4"/>
      <c r="ALQ70" s="9" t="e">
        <v>#N/A</v>
      </c>
    </row>
    <row r="71" spans="1:1005" ht="15" x14ac:dyDescent="0.25">
      <c r="A71" s="134">
        <f>YampaRiverInflow.TotalOutflow!A71</f>
        <v>45505</v>
      </c>
      <c r="B71" s="13"/>
      <c r="C71" s="13"/>
      <c r="D71" s="13">
        <v>-11.8</v>
      </c>
      <c r="E71" s="126">
        <v>47.366790000000002</v>
      </c>
      <c r="F71" s="126">
        <v>-3.6207199999999999</v>
      </c>
      <c r="G71" s="126">
        <v>8.2340900000000001</v>
      </c>
      <c r="H71" s="126">
        <v>1.0808900000000001</v>
      </c>
      <c r="I71" s="126">
        <v>9.8302700000000005</v>
      </c>
      <c r="J71" s="126">
        <v>-30.478750000000002</v>
      </c>
      <c r="K71" s="126">
        <v>-37.806379999999997</v>
      </c>
      <c r="L71" s="126">
        <v>0.36157</v>
      </c>
      <c r="M71" s="126">
        <v>-21.721700000000002</v>
      </c>
      <c r="N71" s="126">
        <v>-32.771730000000005</v>
      </c>
      <c r="O71" s="126">
        <v>-3.3455599999999999</v>
      </c>
      <c r="P71" s="126">
        <v>5.3322599999999998</v>
      </c>
      <c r="Q71" s="126">
        <v>-12.47739</v>
      </c>
      <c r="R71" s="126">
        <v>-10.764940000000001</v>
      </c>
      <c r="S71" s="126">
        <v>-12.411370000000002</v>
      </c>
      <c r="T71" s="126">
        <v>-5.8684500000000002</v>
      </c>
      <c r="U71" s="126">
        <v>-7.3342000000000001</v>
      </c>
      <c r="V71" s="126">
        <v>-0.58257000000000003</v>
      </c>
      <c r="W71" s="126">
        <v>-2.9759099999999998</v>
      </c>
      <c r="X71" s="126">
        <v>-4.9262499999999996</v>
      </c>
      <c r="Y71" s="126">
        <v>7.4216999999999995</v>
      </c>
      <c r="Z71" s="126">
        <v>-6.2596699999999998</v>
      </c>
      <c r="AA71" s="126">
        <v>-3.49715</v>
      </c>
      <c r="AB71" s="126">
        <v>-8.0988400000000009</v>
      </c>
      <c r="AC71" s="126">
        <v>-12.211690000000001</v>
      </c>
      <c r="AD71" s="126">
        <v>-5.9300299999999995</v>
      </c>
      <c r="AE71" s="126">
        <v>-10.645899999999999</v>
      </c>
      <c r="AF71" s="126">
        <v>-16.45506</v>
      </c>
      <c r="AG71" s="126">
        <v>-6.1211380751300002</v>
      </c>
      <c r="AH71" s="126">
        <v>-16.4951205805</v>
      </c>
      <c r="AI71" s="127">
        <v>74.391710000000003</v>
      </c>
      <c r="AJ71" s="127">
        <v>83.114260000000002</v>
      </c>
      <c r="AK71" s="127">
        <v>64.003280000000004</v>
      </c>
      <c r="AL71" s="127">
        <v>30.162470000000003</v>
      </c>
      <c r="AM71" s="127">
        <v>25.66291</v>
      </c>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style="9" customWidth="1"/>
    <col min="3" max="3" width="9.7109375" style="9" bestFit="1" customWidth="1"/>
    <col min="4"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63</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130">
        <v>2021</v>
      </c>
      <c r="AT2" s="9">
        <v>2022</v>
      </c>
      <c r="AU2" s="9">
        <v>2023</v>
      </c>
      <c r="AV2" s="9">
        <v>2024</v>
      </c>
      <c r="AW2" s="9">
        <v>2025</v>
      </c>
      <c r="AX2" s="9">
        <v>2026</v>
      </c>
      <c r="AY2" s="9">
        <v>2027</v>
      </c>
      <c r="AZ2" s="9">
        <v>2028</v>
      </c>
      <c r="BA2" s="9">
        <v>2029</v>
      </c>
      <c r="BB2" s="9">
        <v>2030</v>
      </c>
    </row>
    <row r="3" spans="1:54" ht="15" x14ac:dyDescent="0.25">
      <c r="A3" s="132" t="str">
        <f>A2&amp;"_"&amp;"Time"</f>
        <v>PkrToImp_In_Time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133"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c r="C4" s="13"/>
      <c r="D4" s="13">
        <v>-0.84255371999999995</v>
      </c>
      <c r="E4" s="126">
        <v>40.491999999999997</v>
      </c>
      <c r="F4" s="126">
        <v>-4.7590000000000003</v>
      </c>
      <c r="G4" s="126">
        <v>-120.42</v>
      </c>
      <c r="H4" s="126">
        <v>-132.33799999999999</v>
      </c>
      <c r="I4" s="126">
        <v>-58.228000000000002</v>
      </c>
      <c r="J4" s="126">
        <v>-60.307000000000002</v>
      </c>
      <c r="K4" s="126">
        <v>-43.218000000000004</v>
      </c>
      <c r="L4" s="126">
        <v>0.96399999999999997</v>
      </c>
      <c r="M4" s="126">
        <v>-22.263000000000002</v>
      </c>
      <c r="N4" s="126">
        <v>4.6050000000000004</v>
      </c>
      <c r="O4" s="126">
        <v>-1.4319999999999999</v>
      </c>
      <c r="P4" s="126">
        <v>-16.689</v>
      </c>
      <c r="Q4" s="126">
        <v>33.015000000000001</v>
      </c>
      <c r="R4" s="126">
        <v>-30.713000000000001</v>
      </c>
      <c r="S4" s="126">
        <v>-2.2970000000000002</v>
      </c>
      <c r="T4" s="126">
        <v>-5.6280000000000001</v>
      </c>
      <c r="U4" s="126">
        <v>-64.680999999999997</v>
      </c>
      <c r="V4" s="126">
        <v>-113.199</v>
      </c>
      <c r="W4" s="126">
        <v>36.241999999999997</v>
      </c>
      <c r="X4" s="126">
        <v>-10.677</v>
      </c>
      <c r="Y4" s="126">
        <v>8.1579999999999995</v>
      </c>
      <c r="Z4" s="126">
        <v>1.393</v>
      </c>
      <c r="AA4" s="126">
        <v>10.17</v>
      </c>
      <c r="AB4" s="126">
        <v>3.6539999999999999</v>
      </c>
      <c r="AC4" s="126">
        <v>8.1709999999999994</v>
      </c>
      <c r="AD4" s="126">
        <v>-29.212</v>
      </c>
      <c r="AE4" s="126">
        <v>-12.486000000000001</v>
      </c>
      <c r="AF4" s="126">
        <v>-4.2009999999999996</v>
      </c>
      <c r="AG4" s="126">
        <v>-21.986999999999998</v>
      </c>
      <c r="AH4" s="126">
        <v>21.381310000000003</v>
      </c>
      <c r="AI4" s="126">
        <v>-39.100470000000001</v>
      </c>
      <c r="AJ4" s="126">
        <v>-31.08878</v>
      </c>
      <c r="AK4" s="126">
        <v>7.3067399999999996</v>
      </c>
      <c r="AL4" s="126">
        <v>-13.3189509084</v>
      </c>
      <c r="AM4" s="126">
        <v>-6.1162163466399999</v>
      </c>
      <c r="AN4" s="4"/>
      <c r="AO4" s="4"/>
      <c r="AP4" s="4"/>
      <c r="AQ4" s="4"/>
      <c r="AR4" s="4"/>
      <c r="AS4" s="4"/>
      <c r="AT4" s="4"/>
      <c r="AU4" s="4"/>
      <c r="AV4" s="4"/>
      <c r="AW4" s="4"/>
      <c r="AX4" s="4"/>
      <c r="AY4" s="4"/>
    </row>
    <row r="5" spans="1:54" ht="15" x14ac:dyDescent="0.25">
      <c r="A5" s="134">
        <f>YampaRiverInflow.TotalOutflow!A5</f>
        <v>43497</v>
      </c>
      <c r="B5" s="13"/>
      <c r="C5" s="13"/>
      <c r="D5" s="13">
        <v>-28.324000000000002</v>
      </c>
      <c r="E5" s="126">
        <v>-31.532</v>
      </c>
      <c r="F5" s="126">
        <v>-59.207000000000001</v>
      </c>
      <c r="G5" s="126">
        <v>75.613</v>
      </c>
      <c r="H5" s="126">
        <v>-7.18</v>
      </c>
      <c r="I5" s="126">
        <v>-64.896000000000001</v>
      </c>
      <c r="J5" s="126">
        <v>-23.876000000000001</v>
      </c>
      <c r="K5" s="126">
        <v>15.349</v>
      </c>
      <c r="L5" s="126">
        <v>-20.808</v>
      </c>
      <c r="M5" s="126">
        <v>-41.154000000000003</v>
      </c>
      <c r="N5" s="126">
        <v>-33.997</v>
      </c>
      <c r="O5" s="126">
        <v>-13.894</v>
      </c>
      <c r="P5" s="126">
        <v>-22.573</v>
      </c>
      <c r="Q5" s="126">
        <v>-17.102</v>
      </c>
      <c r="R5" s="126">
        <v>-38.902000000000001</v>
      </c>
      <c r="S5" s="126">
        <v>-63.575000000000003</v>
      </c>
      <c r="T5" s="126">
        <v>-26.556999999999999</v>
      </c>
      <c r="U5" s="126">
        <v>-43.094999999999999</v>
      </c>
      <c r="V5" s="126">
        <v>-46.804000000000002</v>
      </c>
      <c r="W5" s="126">
        <v>-20.875</v>
      </c>
      <c r="X5" s="126">
        <v>-24.366</v>
      </c>
      <c r="Y5" s="126">
        <v>1.1859999999999999</v>
      </c>
      <c r="Z5" s="126">
        <v>-25.843</v>
      </c>
      <c r="AA5" s="126">
        <v>-4.476</v>
      </c>
      <c r="AB5" s="126">
        <v>-2.3679999999999999</v>
      </c>
      <c r="AC5" s="126">
        <v>5.9080000000000004</v>
      </c>
      <c r="AD5" s="126">
        <v>-17.978000000000002</v>
      </c>
      <c r="AE5" s="126">
        <v>-35.601999999999997</v>
      </c>
      <c r="AF5" s="126">
        <v>-45.103999999999999</v>
      </c>
      <c r="AG5" s="126">
        <v>-5.1180000000000003</v>
      </c>
      <c r="AH5" s="126">
        <v>-37.282989999999998</v>
      </c>
      <c r="AI5" s="127">
        <v>-15.646379999999999</v>
      </c>
      <c r="AJ5" s="127">
        <v>-40.071829999999999</v>
      </c>
      <c r="AK5" s="127">
        <v>-32.633000000000003</v>
      </c>
      <c r="AL5" s="127">
        <v>-26.703267437200001</v>
      </c>
      <c r="AM5" s="127">
        <v>-28.524806553999998</v>
      </c>
      <c r="AN5" s="4"/>
      <c r="AO5" s="4"/>
      <c r="AP5" s="4"/>
      <c r="AQ5" s="4"/>
      <c r="AR5" s="4"/>
      <c r="AS5" s="4"/>
      <c r="AT5" s="4"/>
      <c r="AU5" s="4"/>
      <c r="AV5" s="4"/>
      <c r="AW5" s="4"/>
      <c r="AX5" s="4"/>
      <c r="AY5" s="4"/>
    </row>
    <row r="6" spans="1:54" ht="15" x14ac:dyDescent="0.25">
      <c r="A6" s="134">
        <f>YampaRiverInflow.TotalOutflow!A6</f>
        <v>43525</v>
      </c>
      <c r="B6" s="13"/>
      <c r="C6" s="13"/>
      <c r="D6" s="13">
        <v>-56.542000000000002</v>
      </c>
      <c r="E6" s="126">
        <v>-34.798000000000002</v>
      </c>
      <c r="F6" s="126">
        <v>-42.109000000000002</v>
      </c>
      <c r="G6" s="126">
        <v>-24.684999999999999</v>
      </c>
      <c r="H6" s="126">
        <v>-25.779</v>
      </c>
      <c r="I6" s="126">
        <v>-20.971</v>
      </c>
      <c r="J6" s="126">
        <v>-80.751000000000005</v>
      </c>
      <c r="K6" s="126">
        <v>22.236000000000001</v>
      </c>
      <c r="L6" s="126">
        <v>-24.802</v>
      </c>
      <c r="M6" s="126">
        <v>-17.36</v>
      </c>
      <c r="N6" s="126">
        <v>-33.058</v>
      </c>
      <c r="O6" s="126">
        <v>-34.947000000000003</v>
      </c>
      <c r="P6" s="126">
        <v>-9.4450000000000003</v>
      </c>
      <c r="Q6" s="126">
        <v>-51.122999999999998</v>
      </c>
      <c r="R6" s="126">
        <v>-40.192999999999998</v>
      </c>
      <c r="S6" s="126">
        <v>-34.902000000000001</v>
      </c>
      <c r="T6" s="126">
        <v>-96.096000000000004</v>
      </c>
      <c r="U6" s="126">
        <v>-38.881</v>
      </c>
      <c r="V6" s="126">
        <v>-9.1829999999999998</v>
      </c>
      <c r="W6" s="126">
        <v>-13.153</v>
      </c>
      <c r="X6" s="126">
        <v>-27.914000000000001</v>
      </c>
      <c r="Y6" s="126">
        <v>-37.945</v>
      </c>
      <c r="Z6" s="126">
        <v>-37.232999999999997</v>
      </c>
      <c r="AA6" s="126">
        <v>-84.150999999999996</v>
      </c>
      <c r="AB6" s="126">
        <v>-52.823</v>
      </c>
      <c r="AC6" s="126">
        <v>-62.375</v>
      </c>
      <c r="AD6" s="126">
        <v>-22.702999999999999</v>
      </c>
      <c r="AE6" s="126">
        <v>-24.411000000000001</v>
      </c>
      <c r="AF6" s="126">
        <v>-35.779000000000003</v>
      </c>
      <c r="AG6" s="126">
        <v>-52.19</v>
      </c>
      <c r="AH6" s="126">
        <v>-44.594099999999997</v>
      </c>
      <c r="AI6" s="127">
        <v>-46.276849999999996</v>
      </c>
      <c r="AJ6" s="127">
        <v>-41.178449999999998</v>
      </c>
      <c r="AK6" s="127">
        <v>-54.098759999999999</v>
      </c>
      <c r="AL6" s="127">
        <v>-94.386657514799992</v>
      </c>
      <c r="AM6" s="127">
        <v>-67.435723010499999</v>
      </c>
      <c r="AN6" s="4"/>
      <c r="AO6" s="4"/>
      <c r="AP6" s="4"/>
      <c r="AQ6" s="4"/>
      <c r="AR6" s="4"/>
      <c r="AS6" s="4"/>
      <c r="AT6" s="4"/>
      <c r="AU6" s="4"/>
      <c r="AV6" s="4"/>
      <c r="AW6" s="4"/>
      <c r="AX6" s="4"/>
      <c r="AY6" s="4"/>
    </row>
    <row r="7" spans="1:54" ht="15" x14ac:dyDescent="0.25">
      <c r="A7" s="134">
        <f>YampaRiverInflow.TotalOutflow!A7</f>
        <v>43556</v>
      </c>
      <c r="B7" s="13"/>
      <c r="C7" s="13"/>
      <c r="D7" s="13">
        <v>-21.387</v>
      </c>
      <c r="E7" s="126">
        <v>-9.35</v>
      </c>
      <c r="F7" s="126">
        <v>-26.696999999999999</v>
      </c>
      <c r="G7" s="126">
        <v>-94.260999999999996</v>
      </c>
      <c r="H7" s="126">
        <v>-33.209000000000003</v>
      </c>
      <c r="I7" s="126">
        <v>-50.463000000000001</v>
      </c>
      <c r="J7" s="126">
        <v>-39.68</v>
      </c>
      <c r="K7" s="126">
        <v>-1.92</v>
      </c>
      <c r="L7" s="126">
        <v>-7.2060000000000004</v>
      </c>
      <c r="M7" s="126">
        <v>-49.616999999999997</v>
      </c>
      <c r="N7" s="126">
        <v>-43.034999999999997</v>
      </c>
      <c r="O7" s="126">
        <v>-59.116</v>
      </c>
      <c r="P7" s="126">
        <v>-58.07</v>
      </c>
      <c r="Q7" s="126">
        <v>-46.223999999999997</v>
      </c>
      <c r="R7" s="126">
        <v>-45.231000000000002</v>
      </c>
      <c r="S7" s="126">
        <v>-21.337</v>
      </c>
      <c r="T7" s="126">
        <v>-46.392000000000003</v>
      </c>
      <c r="U7" s="126">
        <v>-46.932000000000002</v>
      </c>
      <c r="V7" s="126">
        <v>-10.394</v>
      </c>
      <c r="W7" s="126">
        <v>-22.183</v>
      </c>
      <c r="X7" s="126">
        <v>-50.360999999999997</v>
      </c>
      <c r="Y7" s="126">
        <v>-34.244</v>
      </c>
      <c r="Z7" s="126">
        <v>-28.298999999999999</v>
      </c>
      <c r="AA7" s="126">
        <v>-23.056999999999999</v>
      </c>
      <c r="AB7" s="126">
        <v>-23.652999999999999</v>
      </c>
      <c r="AC7" s="126">
        <v>-18.731000000000002</v>
      </c>
      <c r="AD7" s="126">
        <v>-34.493000000000002</v>
      </c>
      <c r="AE7" s="126">
        <v>-34.719000000000001</v>
      </c>
      <c r="AF7" s="126">
        <v>-39.353999999999999</v>
      </c>
      <c r="AG7" s="126">
        <v>-36.816000000000003</v>
      </c>
      <c r="AH7" s="126">
        <v>-31.096540000000001</v>
      </c>
      <c r="AI7" s="127">
        <v>-26.820700000000002</v>
      </c>
      <c r="AJ7" s="127">
        <v>-39.596559999999997</v>
      </c>
      <c r="AK7" s="127">
        <v>-38.490559999999995</v>
      </c>
      <c r="AL7" s="127">
        <v>-7.4329692029799999</v>
      </c>
      <c r="AM7" s="127">
        <v>-6.8714972382399999</v>
      </c>
      <c r="AN7" s="4"/>
      <c r="AO7" s="4"/>
      <c r="AP7" s="4"/>
      <c r="AQ7" s="4"/>
      <c r="AR7" s="4"/>
      <c r="AS7" s="4"/>
      <c r="AT7" s="4"/>
      <c r="AU7" s="4"/>
      <c r="AV7" s="4"/>
      <c r="AW7" s="4"/>
      <c r="AX7" s="4"/>
      <c r="AY7" s="4"/>
    </row>
    <row r="8" spans="1:54" ht="15" x14ac:dyDescent="0.25">
      <c r="A8" s="134">
        <f>YampaRiverInflow.TotalOutflow!A8</f>
        <v>43586</v>
      </c>
      <c r="B8" s="13"/>
      <c r="C8" s="13"/>
      <c r="D8" s="13">
        <v>-23.361999999999998</v>
      </c>
      <c r="E8" s="126">
        <v>-3.2269999999999999</v>
      </c>
      <c r="F8" s="126">
        <v>-13.581</v>
      </c>
      <c r="G8" s="126">
        <v>-52.53</v>
      </c>
      <c r="H8" s="126">
        <v>-80.343999999999994</v>
      </c>
      <c r="I8" s="126">
        <v>-118.304</v>
      </c>
      <c r="J8" s="126">
        <v>-138.191</v>
      </c>
      <c r="K8" s="126">
        <v>-16.033000000000001</v>
      </c>
      <c r="L8" s="126">
        <v>-40.975999999999999</v>
      </c>
      <c r="M8" s="126">
        <v>-17.803999999999998</v>
      </c>
      <c r="N8" s="126">
        <v>-31.501999999999999</v>
      </c>
      <c r="O8" s="126">
        <v>-19.012</v>
      </c>
      <c r="P8" s="126">
        <v>-19.099</v>
      </c>
      <c r="Q8" s="126">
        <v>-31.253</v>
      </c>
      <c r="R8" s="126">
        <v>-147.96199999999999</v>
      </c>
      <c r="S8" s="126">
        <v>-29.908999999999999</v>
      </c>
      <c r="T8" s="126">
        <v>-28.129000000000001</v>
      </c>
      <c r="U8" s="126">
        <v>-49.914999999999999</v>
      </c>
      <c r="V8" s="126">
        <v>-34.603000000000002</v>
      </c>
      <c r="W8" s="126">
        <v>-27.748999999999999</v>
      </c>
      <c r="X8" s="126">
        <v>-15.643000000000001</v>
      </c>
      <c r="Y8" s="126">
        <v>-26.481000000000002</v>
      </c>
      <c r="Z8" s="126">
        <v>-13.461</v>
      </c>
      <c r="AA8" s="126">
        <v>-3.1219999999999999</v>
      </c>
      <c r="AB8" s="126">
        <v>-37.49</v>
      </c>
      <c r="AC8" s="126">
        <v>-28.582000000000001</v>
      </c>
      <c r="AD8" s="126">
        <v>-34.988</v>
      </c>
      <c r="AE8" s="126">
        <v>-27.611000000000001</v>
      </c>
      <c r="AF8" s="126">
        <v>-13.772</v>
      </c>
      <c r="AG8" s="126">
        <v>-19.452999999999999</v>
      </c>
      <c r="AH8" s="126">
        <v>-43.834120000000006</v>
      </c>
      <c r="AI8" s="127">
        <v>-36.949010000000001</v>
      </c>
      <c r="AJ8" s="127">
        <v>-18.708639999999999</v>
      </c>
      <c r="AK8" s="127">
        <v>-25.39873</v>
      </c>
      <c r="AL8" s="127">
        <v>-18.684161391</v>
      </c>
      <c r="AM8" s="127">
        <v>-9.3682712112299988</v>
      </c>
      <c r="AN8" s="4"/>
      <c r="AO8" s="4"/>
      <c r="AP8" s="4"/>
      <c r="AQ8" s="4"/>
      <c r="AR8" s="4"/>
      <c r="AS8" s="4"/>
      <c r="AT8" s="4"/>
      <c r="AU8" s="4"/>
      <c r="AV8" s="4"/>
      <c r="AW8" s="4"/>
      <c r="AX8" s="4"/>
      <c r="AY8" s="4"/>
    </row>
    <row r="9" spans="1:54" ht="15" x14ac:dyDescent="0.25">
      <c r="A9" s="134">
        <f>YampaRiverInflow.TotalOutflow!A9</f>
        <v>43617</v>
      </c>
      <c r="B9" s="13"/>
      <c r="C9" s="13"/>
      <c r="D9" s="13">
        <v>-48.805999999999997</v>
      </c>
      <c r="E9" s="126">
        <v>-63.795000000000002</v>
      </c>
      <c r="F9" s="126">
        <v>-22.106999999999999</v>
      </c>
      <c r="G9" s="126">
        <v>-145.12100000000001</v>
      </c>
      <c r="H9" s="126">
        <v>-71.817999999999998</v>
      </c>
      <c r="I9" s="126">
        <v>-97.96</v>
      </c>
      <c r="J9" s="126">
        <v>8.8849999999999998</v>
      </c>
      <c r="K9" s="126">
        <v>-38.042999999999999</v>
      </c>
      <c r="L9" s="126">
        <v>-46.71</v>
      </c>
      <c r="M9" s="126">
        <v>-50.164000000000001</v>
      </c>
      <c r="N9" s="126">
        <v>-42.655000000000001</v>
      </c>
      <c r="O9" s="126">
        <v>-57.844000000000001</v>
      </c>
      <c r="P9" s="126">
        <v>-49.320999999999998</v>
      </c>
      <c r="Q9" s="126">
        <v>-51.93</v>
      </c>
      <c r="R9" s="126">
        <v>-183.62299999999999</v>
      </c>
      <c r="S9" s="126">
        <v>-63.558</v>
      </c>
      <c r="T9" s="126">
        <v>-43.442999999999998</v>
      </c>
      <c r="U9" s="126">
        <v>-78.712000000000003</v>
      </c>
      <c r="V9" s="126">
        <v>-44.427999999999997</v>
      </c>
      <c r="W9" s="126">
        <v>-46.622999999999998</v>
      </c>
      <c r="X9" s="126">
        <v>-26.48</v>
      </c>
      <c r="Y9" s="126">
        <v>-49.249000000000002</v>
      </c>
      <c r="Z9" s="126">
        <v>-37.82</v>
      </c>
      <c r="AA9" s="126">
        <v>-37.124000000000002</v>
      </c>
      <c r="AB9" s="126">
        <v>-46.805999999999997</v>
      </c>
      <c r="AC9" s="126">
        <v>-42.271000000000001</v>
      </c>
      <c r="AD9" s="126">
        <v>-36.914999999999999</v>
      </c>
      <c r="AE9" s="126">
        <v>-53.137999999999998</v>
      </c>
      <c r="AF9" s="126">
        <v>-64.947999999999993</v>
      </c>
      <c r="AG9" s="126">
        <v>-25.780999999999999</v>
      </c>
      <c r="AH9" s="126">
        <v>-34.943179999999998</v>
      </c>
      <c r="AI9" s="127">
        <v>-51.29607</v>
      </c>
      <c r="AJ9" s="127">
        <v>-57.331830000000004</v>
      </c>
      <c r="AK9" s="127">
        <v>-54.558230000000002</v>
      </c>
      <c r="AL9" s="127">
        <v>-68.587001490600002</v>
      </c>
      <c r="AM9" s="127">
        <v>-35.762955953400002</v>
      </c>
      <c r="AN9" s="4"/>
      <c r="AO9" s="4"/>
      <c r="AP9" s="4"/>
      <c r="AQ9" s="4"/>
      <c r="AR9" s="4"/>
      <c r="AS9" s="4"/>
      <c r="AT9" s="4"/>
      <c r="AU9" s="4"/>
      <c r="AV9" s="4"/>
      <c r="AW9" s="4"/>
      <c r="AX9" s="4"/>
      <c r="AY9" s="4"/>
    </row>
    <row r="10" spans="1:54" ht="15" x14ac:dyDescent="0.25">
      <c r="A10" s="134">
        <f>YampaRiverInflow.TotalOutflow!A10</f>
        <v>43647</v>
      </c>
      <c r="B10" s="13"/>
      <c r="C10" s="13"/>
      <c r="D10" s="13">
        <v>-23.762</v>
      </c>
      <c r="E10" s="126">
        <v>-36.118000000000002</v>
      </c>
      <c r="F10" s="126">
        <v>-38.566000000000003</v>
      </c>
      <c r="G10" s="126">
        <v>-36.479999999999997</v>
      </c>
      <c r="H10" s="126">
        <v>-38.226999999999997</v>
      </c>
      <c r="I10" s="126">
        <v>-78.781000000000006</v>
      </c>
      <c r="J10" s="126">
        <v>-21.681999999999999</v>
      </c>
      <c r="K10" s="126">
        <v>-28.289000000000001</v>
      </c>
      <c r="L10" s="126">
        <v>-64.233999999999995</v>
      </c>
      <c r="M10" s="126">
        <v>-49.396000000000001</v>
      </c>
      <c r="N10" s="126">
        <v>-44.13</v>
      </c>
      <c r="O10" s="126">
        <v>-48.3</v>
      </c>
      <c r="P10" s="126">
        <v>-25.504000000000001</v>
      </c>
      <c r="Q10" s="126">
        <v>-48.567</v>
      </c>
      <c r="R10" s="126">
        <v>-182.99199999999999</v>
      </c>
      <c r="S10" s="126">
        <v>-65.305999999999997</v>
      </c>
      <c r="T10" s="126">
        <v>-37.942</v>
      </c>
      <c r="U10" s="126">
        <v>-73.787000000000006</v>
      </c>
      <c r="V10" s="126">
        <v>-40.765999999999998</v>
      </c>
      <c r="W10" s="126">
        <v>-6.4569999999999999</v>
      </c>
      <c r="X10" s="126">
        <v>-40.478000000000002</v>
      </c>
      <c r="Y10" s="126">
        <v>-35.347000000000001</v>
      </c>
      <c r="Z10" s="126">
        <v>-30.984000000000002</v>
      </c>
      <c r="AA10" s="126">
        <v>-12.644</v>
      </c>
      <c r="AB10" s="126">
        <v>-15.252000000000001</v>
      </c>
      <c r="AC10" s="126">
        <v>-52.765999999999998</v>
      </c>
      <c r="AD10" s="126">
        <v>-45.936</v>
      </c>
      <c r="AE10" s="126">
        <v>-47.3</v>
      </c>
      <c r="AF10" s="126">
        <v>-39.220999999999997</v>
      </c>
      <c r="AG10" s="126">
        <v>-35.222999999999999</v>
      </c>
      <c r="AH10" s="126">
        <v>-42.72146</v>
      </c>
      <c r="AI10" s="127">
        <v>-48.900089999999999</v>
      </c>
      <c r="AJ10" s="127">
        <v>-17.894650000000002</v>
      </c>
      <c r="AK10" s="127">
        <v>-23.696210000000001</v>
      </c>
      <c r="AL10" s="127">
        <v>-7.1829008864099997</v>
      </c>
      <c r="AM10" s="127">
        <v>-13.3525170981</v>
      </c>
      <c r="AN10" s="4"/>
      <c r="AO10" s="4"/>
      <c r="AP10" s="4"/>
      <c r="AQ10" s="4"/>
      <c r="AR10" s="4"/>
      <c r="AS10" s="4"/>
      <c r="AT10" s="4"/>
      <c r="AU10" s="4"/>
      <c r="AV10" s="4"/>
      <c r="AW10" s="4"/>
      <c r="AX10" s="4"/>
      <c r="AY10" s="4"/>
    </row>
    <row r="11" spans="1:54" ht="15" x14ac:dyDescent="0.25">
      <c r="A11" s="134">
        <f>YampaRiverInflow.TotalOutflow!A11</f>
        <v>43678</v>
      </c>
      <c r="B11" s="13"/>
      <c r="C11" s="13"/>
      <c r="D11" s="13">
        <v>-20.475999999999999</v>
      </c>
      <c r="E11" s="126">
        <v>-15.141999999999999</v>
      </c>
      <c r="F11" s="126">
        <v>5.0810000000000004</v>
      </c>
      <c r="G11" s="126">
        <v>-16.428999999999998</v>
      </c>
      <c r="H11" s="126">
        <v>-15.093999999999999</v>
      </c>
      <c r="I11" s="126">
        <v>-77.117000000000004</v>
      </c>
      <c r="J11" s="126">
        <v>-51.414000000000001</v>
      </c>
      <c r="K11" s="126">
        <v>-22.39</v>
      </c>
      <c r="L11" s="126">
        <v>-5.8449999999999998</v>
      </c>
      <c r="M11" s="126">
        <v>-16.213000000000001</v>
      </c>
      <c r="N11" s="126">
        <v>-13.936999999999999</v>
      </c>
      <c r="O11" s="126">
        <v>-23.998000000000001</v>
      </c>
      <c r="P11" s="126">
        <v>5.8440000000000003</v>
      </c>
      <c r="Q11" s="126">
        <v>-37.121000000000002</v>
      </c>
      <c r="R11" s="126">
        <v>-39.380000000000003</v>
      </c>
      <c r="S11" s="126">
        <v>-27.815000000000001</v>
      </c>
      <c r="T11" s="126">
        <v>-14.052</v>
      </c>
      <c r="U11" s="126">
        <v>-65.381</v>
      </c>
      <c r="V11" s="126">
        <v>-36.566000000000003</v>
      </c>
      <c r="W11" s="126">
        <v>-19.853999999999999</v>
      </c>
      <c r="X11" s="126">
        <v>-3.7530000000000001</v>
      </c>
      <c r="Y11" s="126">
        <v>-2.8780000000000001</v>
      </c>
      <c r="Z11" s="126">
        <v>-12.666</v>
      </c>
      <c r="AA11" s="126">
        <v>-13.96</v>
      </c>
      <c r="AB11" s="126">
        <v>-39.997999999999998</v>
      </c>
      <c r="AC11" s="126">
        <v>7.2850000000000001</v>
      </c>
      <c r="AD11" s="126">
        <v>-24.344000000000001</v>
      </c>
      <c r="AE11" s="126">
        <v>-33.448999999999998</v>
      </c>
      <c r="AF11" s="126">
        <v>-19.832000000000001</v>
      </c>
      <c r="AG11" s="126">
        <v>-46.258000000000003</v>
      </c>
      <c r="AH11" s="126">
        <v>-32.945339999999995</v>
      </c>
      <c r="AI11" s="127">
        <v>-39.458289999999998</v>
      </c>
      <c r="AJ11" s="127">
        <v>-23.445790000000002</v>
      </c>
      <c r="AK11" s="127">
        <v>-14.44247</v>
      </c>
      <c r="AL11" s="127">
        <v>-5.3147564458200005</v>
      </c>
      <c r="AM11" s="127">
        <v>-18.306574451100001</v>
      </c>
      <c r="AN11" s="4"/>
      <c r="AO11" s="4"/>
      <c r="AP11" s="4"/>
      <c r="AQ11" s="4"/>
      <c r="AR11" s="4"/>
      <c r="AS11" s="4"/>
      <c r="AT11" s="4"/>
      <c r="AU11" s="4"/>
      <c r="AV11" s="4"/>
      <c r="AW11" s="4"/>
      <c r="AX11" s="4"/>
      <c r="AY11" s="4"/>
    </row>
    <row r="12" spans="1:54" ht="15" x14ac:dyDescent="0.25">
      <c r="A12" s="134">
        <f>YampaRiverInflow.TotalOutflow!A12</f>
        <v>43709</v>
      </c>
      <c r="B12" s="13"/>
      <c r="C12" s="13"/>
      <c r="D12" s="13">
        <v>-21.643999999999998</v>
      </c>
      <c r="E12" s="126">
        <v>14.304</v>
      </c>
      <c r="F12" s="126">
        <v>-4.5</v>
      </c>
      <c r="G12" s="126">
        <v>-45.348999999999997</v>
      </c>
      <c r="H12" s="126">
        <v>-49.987000000000002</v>
      </c>
      <c r="I12" s="126">
        <v>8.8550000000000004</v>
      </c>
      <c r="J12" s="126">
        <v>-45.326999999999998</v>
      </c>
      <c r="K12" s="126">
        <v>-12.705</v>
      </c>
      <c r="L12" s="126">
        <v>-21.931000000000001</v>
      </c>
      <c r="M12" s="126">
        <v>-11.678000000000001</v>
      </c>
      <c r="N12" s="126">
        <v>-16.454999999999998</v>
      </c>
      <c r="O12" s="126">
        <v>-15.521000000000001</v>
      </c>
      <c r="P12" s="126">
        <v>-12.746</v>
      </c>
      <c r="Q12" s="126">
        <v>-31.334</v>
      </c>
      <c r="R12" s="126">
        <v>-19.856000000000002</v>
      </c>
      <c r="S12" s="126">
        <v>-41.415999999999997</v>
      </c>
      <c r="T12" s="126">
        <v>-22.555</v>
      </c>
      <c r="U12" s="126">
        <v>0.85399999999999998</v>
      </c>
      <c r="V12" s="126">
        <v>-61.966000000000001</v>
      </c>
      <c r="W12" s="126">
        <v>-54.048999999999999</v>
      </c>
      <c r="X12" s="126">
        <v>-27.712</v>
      </c>
      <c r="Y12" s="126">
        <v>-18.021999999999998</v>
      </c>
      <c r="Z12" s="126">
        <v>-8.8450000000000006</v>
      </c>
      <c r="AA12" s="126">
        <v>-17.966000000000001</v>
      </c>
      <c r="AB12" s="126">
        <v>-5.1360000000000001</v>
      </c>
      <c r="AC12" s="126">
        <v>-10.974</v>
      </c>
      <c r="AD12" s="126">
        <v>-32.47</v>
      </c>
      <c r="AE12" s="126">
        <v>-35.090000000000003</v>
      </c>
      <c r="AF12" s="126">
        <v>-20.788</v>
      </c>
      <c r="AG12" s="126">
        <v>-50.804000000000002</v>
      </c>
      <c r="AH12" s="126">
        <v>-26.487169999999999</v>
      </c>
      <c r="AI12" s="127">
        <v>-30.253869999999999</v>
      </c>
      <c r="AJ12" s="127">
        <v>-43.057809999999996</v>
      </c>
      <c r="AK12" s="127">
        <v>-36.350120000000004</v>
      </c>
      <c r="AL12" s="127">
        <v>-18.8728240509</v>
      </c>
      <c r="AM12" s="127">
        <v>-15.710973601100001</v>
      </c>
      <c r="AN12" s="4"/>
      <c r="AO12" s="4"/>
      <c r="AP12" s="4"/>
      <c r="AQ12" s="4"/>
      <c r="AR12" s="4"/>
      <c r="AS12" s="4"/>
      <c r="AT12" s="4"/>
      <c r="AU12" s="4"/>
      <c r="AV12" s="4"/>
      <c r="AW12" s="4"/>
      <c r="AX12" s="4"/>
      <c r="AY12" s="4"/>
    </row>
    <row r="13" spans="1:54" ht="15" x14ac:dyDescent="0.25">
      <c r="A13" s="134">
        <f>YampaRiverInflow.TotalOutflow!A13</f>
        <v>43739</v>
      </c>
      <c r="B13" s="13"/>
      <c r="C13" s="13"/>
      <c r="D13" s="13">
        <v>-15.755000000000001</v>
      </c>
      <c r="E13" s="126">
        <v>25.649000000000001</v>
      </c>
      <c r="F13" s="126">
        <v>0.77100000000000002</v>
      </c>
      <c r="G13" s="126">
        <v>4.673</v>
      </c>
      <c r="H13" s="126">
        <v>-43.091999999999999</v>
      </c>
      <c r="I13" s="126">
        <v>28.411000000000001</v>
      </c>
      <c r="J13" s="126">
        <v>15.292999999999999</v>
      </c>
      <c r="K13" s="126">
        <v>7.4790000000000001</v>
      </c>
      <c r="L13" s="126">
        <v>-7.4880000000000004</v>
      </c>
      <c r="M13" s="126">
        <v>-21.609000000000002</v>
      </c>
      <c r="N13" s="126">
        <v>-2.9830000000000001</v>
      </c>
      <c r="O13" s="126">
        <v>3.17</v>
      </c>
      <c r="P13" s="126">
        <v>-15.058</v>
      </c>
      <c r="Q13" s="126">
        <v>-8.1869999999999994</v>
      </c>
      <c r="R13" s="126">
        <v>-13.262</v>
      </c>
      <c r="S13" s="126">
        <v>8.3439999999999994</v>
      </c>
      <c r="T13" s="126">
        <v>1.6279999999999999</v>
      </c>
      <c r="U13" s="126">
        <v>-1.526</v>
      </c>
      <c r="V13" s="126">
        <v>0.55800000000000005</v>
      </c>
      <c r="W13" s="126">
        <v>-0.40699999999999997</v>
      </c>
      <c r="X13" s="126">
        <v>-3.3740000000000001</v>
      </c>
      <c r="Y13" s="126">
        <v>10.401</v>
      </c>
      <c r="Z13" s="126">
        <v>3.125</v>
      </c>
      <c r="AA13" s="126">
        <v>0.16600000000000001</v>
      </c>
      <c r="AB13" s="126">
        <v>26.085000000000001</v>
      </c>
      <c r="AC13" s="126">
        <v>-4.4400000000000004</v>
      </c>
      <c r="AD13" s="126">
        <v>7.4</v>
      </c>
      <c r="AE13" s="126">
        <v>-11.666</v>
      </c>
      <c r="AF13" s="126">
        <v>-2.7410000000000001</v>
      </c>
      <c r="AG13" s="126">
        <v>-4.4329999999999998</v>
      </c>
      <c r="AH13" s="126">
        <v>-10.08483</v>
      </c>
      <c r="AI13" s="127">
        <v>-27.032550000000001</v>
      </c>
      <c r="AJ13" s="127">
        <v>-5.7554099999999995</v>
      </c>
      <c r="AK13" s="127">
        <v>-10.2515</v>
      </c>
      <c r="AL13" s="127">
        <v>-12.6998988852</v>
      </c>
      <c r="AM13" s="127">
        <v>-2.6646828313099999</v>
      </c>
      <c r="AN13" s="4"/>
      <c r="AO13" s="4"/>
      <c r="AP13" s="4"/>
      <c r="AQ13" s="4"/>
      <c r="AR13" s="4"/>
      <c r="AS13" s="4"/>
      <c r="AT13" s="4"/>
      <c r="AU13" s="4"/>
      <c r="AV13" s="4"/>
      <c r="AW13" s="4"/>
      <c r="AX13" s="4"/>
      <c r="AY13" s="4"/>
    </row>
    <row r="14" spans="1:54" ht="15" x14ac:dyDescent="0.25">
      <c r="A14" s="134">
        <f>YampaRiverInflow.TotalOutflow!A14</f>
        <v>43770</v>
      </c>
      <c r="B14" s="13"/>
      <c r="C14" s="13"/>
      <c r="D14" s="13">
        <v>2.5249999999999999</v>
      </c>
      <c r="E14" s="126">
        <v>5.9569999999999999</v>
      </c>
      <c r="F14" s="126">
        <v>17.582999999999998</v>
      </c>
      <c r="G14" s="126">
        <v>-56.331000000000003</v>
      </c>
      <c r="H14" s="126">
        <v>-30.108000000000001</v>
      </c>
      <c r="I14" s="126">
        <v>-24.338000000000001</v>
      </c>
      <c r="J14" s="126">
        <v>-14.114000000000001</v>
      </c>
      <c r="K14" s="126">
        <v>1.411</v>
      </c>
      <c r="L14" s="126">
        <v>5.4320000000000004</v>
      </c>
      <c r="M14" s="126">
        <v>11.315</v>
      </c>
      <c r="N14" s="126">
        <v>8.8170000000000002</v>
      </c>
      <c r="O14" s="126">
        <v>8.6760000000000002</v>
      </c>
      <c r="P14" s="126">
        <v>-7.5490000000000004</v>
      </c>
      <c r="Q14" s="126">
        <v>1.3320000000000001</v>
      </c>
      <c r="R14" s="126">
        <v>8.9619999999999997</v>
      </c>
      <c r="S14" s="126">
        <v>4.5019999999999998</v>
      </c>
      <c r="T14" s="126">
        <v>13.975</v>
      </c>
      <c r="U14" s="126">
        <v>6.8760000000000003</v>
      </c>
      <c r="V14" s="126">
        <v>-37.753999999999998</v>
      </c>
      <c r="W14" s="126">
        <v>12.58</v>
      </c>
      <c r="X14" s="126">
        <v>4.9530000000000003</v>
      </c>
      <c r="Y14" s="126">
        <v>14.292</v>
      </c>
      <c r="Z14" s="126">
        <v>10.398</v>
      </c>
      <c r="AA14" s="126">
        <v>14.773</v>
      </c>
      <c r="AB14" s="126">
        <v>2.8980000000000001</v>
      </c>
      <c r="AC14" s="126">
        <v>-5.16</v>
      </c>
      <c r="AD14" s="126">
        <v>8.36</v>
      </c>
      <c r="AE14" s="126">
        <v>0.24399999999999999</v>
      </c>
      <c r="AF14" s="126">
        <v>-2.194</v>
      </c>
      <c r="AG14" s="126">
        <v>-8.1240000000000006</v>
      </c>
      <c r="AH14" s="126">
        <v>-20.0396</v>
      </c>
      <c r="AI14" s="127">
        <v>-7.1350500000000006</v>
      </c>
      <c r="AJ14" s="127">
        <v>-4.9749300000000005</v>
      </c>
      <c r="AK14" s="127">
        <v>-2.7747700000000002</v>
      </c>
      <c r="AL14" s="127">
        <v>-5.4642536803299997</v>
      </c>
      <c r="AM14" s="127">
        <v>13.381105650899999</v>
      </c>
      <c r="AN14" s="4"/>
      <c r="AO14" s="4"/>
      <c r="AP14" s="4"/>
      <c r="AQ14" s="4"/>
      <c r="AR14" s="4"/>
      <c r="AS14" s="4"/>
      <c r="AT14" s="4"/>
      <c r="AU14" s="4"/>
      <c r="AV14" s="4"/>
      <c r="AW14" s="4"/>
      <c r="AX14" s="4"/>
      <c r="AY14" s="4"/>
    </row>
    <row r="15" spans="1:54" ht="15" x14ac:dyDescent="0.25">
      <c r="A15" s="134">
        <f>YampaRiverInflow.TotalOutflow!A15</f>
        <v>43800</v>
      </c>
      <c r="B15" s="13"/>
      <c r="C15" s="13"/>
      <c r="D15" s="13">
        <v>10.83</v>
      </c>
      <c r="E15" s="126">
        <v>-13.081</v>
      </c>
      <c r="F15" s="126">
        <v>-31.75</v>
      </c>
      <c r="G15" s="126">
        <v>-93.247</v>
      </c>
      <c r="H15" s="126">
        <v>-29.280999999999999</v>
      </c>
      <c r="I15" s="126">
        <v>-52.756999999999998</v>
      </c>
      <c r="J15" s="126">
        <v>-68.424999999999997</v>
      </c>
      <c r="K15" s="126">
        <v>-26.193000000000001</v>
      </c>
      <c r="L15" s="126">
        <v>-1.996</v>
      </c>
      <c r="M15" s="126">
        <v>1.087</v>
      </c>
      <c r="N15" s="126">
        <v>7.093</v>
      </c>
      <c r="O15" s="126">
        <v>18.335000000000001</v>
      </c>
      <c r="P15" s="126">
        <v>4.6580000000000004</v>
      </c>
      <c r="Q15" s="126">
        <v>11.409000000000001</v>
      </c>
      <c r="R15" s="126">
        <v>18.884</v>
      </c>
      <c r="S15" s="126">
        <v>6.4809999999999999</v>
      </c>
      <c r="T15" s="126">
        <v>-1.6890000000000001</v>
      </c>
      <c r="U15" s="126">
        <v>-26.622</v>
      </c>
      <c r="V15" s="126">
        <v>-69.311999999999998</v>
      </c>
      <c r="W15" s="126">
        <v>30.471</v>
      </c>
      <c r="X15" s="126">
        <v>12.734</v>
      </c>
      <c r="Y15" s="126">
        <v>16.88</v>
      </c>
      <c r="Z15" s="126">
        <v>5.86</v>
      </c>
      <c r="AA15" s="126">
        <v>7.444</v>
      </c>
      <c r="AB15" s="126">
        <v>33.223999999999997</v>
      </c>
      <c r="AC15" s="126">
        <v>12.48</v>
      </c>
      <c r="AD15" s="126">
        <v>17.550999999999998</v>
      </c>
      <c r="AE15" s="126">
        <v>6.2709999999999999</v>
      </c>
      <c r="AF15" s="126">
        <v>38.814999999999998</v>
      </c>
      <c r="AG15" s="126">
        <v>9.5690000000000008</v>
      </c>
      <c r="AH15" s="126">
        <v>34.180550000000004</v>
      </c>
      <c r="AI15" s="127">
        <v>4.3811200000000001</v>
      </c>
      <c r="AJ15" s="127">
        <v>12.84577</v>
      </c>
      <c r="AK15" s="127">
        <v>-9.6169899999999995</v>
      </c>
      <c r="AL15" s="127">
        <v>8.3672790060800004</v>
      </c>
      <c r="AM15" s="127">
        <v>22.5435745029</v>
      </c>
      <c r="AN15" s="4"/>
      <c r="AO15" s="4"/>
      <c r="AP15" s="4"/>
      <c r="AQ15" s="4"/>
      <c r="AR15" s="4"/>
      <c r="AS15" s="4"/>
      <c r="AT15" s="4"/>
      <c r="AU15" s="4"/>
      <c r="AV15" s="4"/>
      <c r="AW15" s="4"/>
      <c r="AX15" s="4"/>
      <c r="AY15" s="4"/>
    </row>
    <row r="16" spans="1:54" ht="15" x14ac:dyDescent="0.25">
      <c r="A16" s="134">
        <f>YampaRiverInflow.TotalOutflow!A16</f>
        <v>43831</v>
      </c>
      <c r="B16" s="13"/>
      <c r="C16" s="13"/>
      <c r="D16" s="13">
        <v>-12.968</v>
      </c>
      <c r="E16" s="126">
        <v>-4.7590000000000003</v>
      </c>
      <c r="F16" s="126">
        <v>-120.42</v>
      </c>
      <c r="G16" s="126">
        <v>-132.33799999999999</v>
      </c>
      <c r="H16" s="126">
        <v>-58.228000000000002</v>
      </c>
      <c r="I16" s="126">
        <v>-60.307000000000002</v>
      </c>
      <c r="J16" s="126">
        <v>-43.218000000000004</v>
      </c>
      <c r="K16" s="126">
        <v>0.96399999999999997</v>
      </c>
      <c r="L16" s="126">
        <v>-22.263000000000002</v>
      </c>
      <c r="M16" s="126">
        <v>4.6050000000000004</v>
      </c>
      <c r="N16" s="126">
        <v>-1.4319999999999999</v>
      </c>
      <c r="O16" s="126">
        <v>-16.689</v>
      </c>
      <c r="P16" s="126">
        <v>33.015000000000001</v>
      </c>
      <c r="Q16" s="126">
        <v>-30.713000000000001</v>
      </c>
      <c r="R16" s="126">
        <v>-2.2970000000000002</v>
      </c>
      <c r="S16" s="126">
        <v>-5.6280000000000001</v>
      </c>
      <c r="T16" s="126">
        <v>-64.680999999999997</v>
      </c>
      <c r="U16" s="126">
        <v>-113.199</v>
      </c>
      <c r="V16" s="126">
        <v>36.241999999999997</v>
      </c>
      <c r="W16" s="126">
        <v>-10.677</v>
      </c>
      <c r="X16" s="126">
        <v>8.1579999999999995</v>
      </c>
      <c r="Y16" s="126">
        <v>1.393</v>
      </c>
      <c r="Z16" s="126">
        <v>10.17</v>
      </c>
      <c r="AA16" s="126">
        <v>3.6539999999999999</v>
      </c>
      <c r="AB16" s="126">
        <v>8.1709999999999994</v>
      </c>
      <c r="AC16" s="126">
        <v>-29.212</v>
      </c>
      <c r="AD16" s="126">
        <v>-12.486000000000001</v>
      </c>
      <c r="AE16" s="126">
        <v>-4.2009999999999996</v>
      </c>
      <c r="AF16" s="126">
        <v>-21.986999999999998</v>
      </c>
      <c r="AG16" s="126">
        <v>21.381310000000003</v>
      </c>
      <c r="AH16" s="126">
        <v>-39.100470000000001</v>
      </c>
      <c r="AI16" s="127">
        <v>-31.08878</v>
      </c>
      <c r="AJ16" s="127">
        <v>7.3067399999999996</v>
      </c>
      <c r="AK16" s="127">
        <v>-13.3189509084</v>
      </c>
      <c r="AL16" s="127">
        <v>-6.1162163466399999</v>
      </c>
      <c r="AM16" s="127">
        <v>40.491999999999997</v>
      </c>
      <c r="AN16" s="4"/>
      <c r="AO16" s="4"/>
      <c r="AP16" s="4"/>
      <c r="AQ16" s="4"/>
      <c r="AR16" s="4"/>
      <c r="AS16" s="4"/>
      <c r="AT16" s="4"/>
      <c r="AU16" s="4"/>
      <c r="AV16" s="4"/>
      <c r="AW16" s="4"/>
      <c r="AX16" s="4"/>
      <c r="AY16" s="4"/>
    </row>
    <row r="17" spans="1:51" ht="15" x14ac:dyDescent="0.25">
      <c r="A17" s="134">
        <f>YampaRiverInflow.TotalOutflow!A17</f>
        <v>43862</v>
      </c>
      <c r="B17" s="13"/>
      <c r="C17" s="13"/>
      <c r="D17" s="13">
        <v>-28.324000000000002</v>
      </c>
      <c r="E17" s="126">
        <v>-59.207000000000001</v>
      </c>
      <c r="F17" s="126">
        <v>75.613</v>
      </c>
      <c r="G17" s="126">
        <v>-7.18</v>
      </c>
      <c r="H17" s="126">
        <v>-64.896000000000001</v>
      </c>
      <c r="I17" s="126">
        <v>-23.876000000000001</v>
      </c>
      <c r="J17" s="126">
        <v>15.349</v>
      </c>
      <c r="K17" s="126">
        <v>-20.808</v>
      </c>
      <c r="L17" s="126">
        <v>-41.154000000000003</v>
      </c>
      <c r="M17" s="126">
        <v>-33.997</v>
      </c>
      <c r="N17" s="126">
        <v>-13.894</v>
      </c>
      <c r="O17" s="126">
        <v>-22.573</v>
      </c>
      <c r="P17" s="126">
        <v>-17.102</v>
      </c>
      <c r="Q17" s="126">
        <v>-38.902000000000001</v>
      </c>
      <c r="R17" s="126">
        <v>-63.575000000000003</v>
      </c>
      <c r="S17" s="126">
        <v>-26.556999999999999</v>
      </c>
      <c r="T17" s="126">
        <v>-43.094999999999999</v>
      </c>
      <c r="U17" s="126">
        <v>-46.804000000000002</v>
      </c>
      <c r="V17" s="126">
        <v>-20.875</v>
      </c>
      <c r="W17" s="126">
        <v>-24.366</v>
      </c>
      <c r="X17" s="126">
        <v>1.1859999999999999</v>
      </c>
      <c r="Y17" s="126">
        <v>-25.843</v>
      </c>
      <c r="Z17" s="126">
        <v>-4.476</v>
      </c>
      <c r="AA17" s="126">
        <v>-2.3679999999999999</v>
      </c>
      <c r="AB17" s="126">
        <v>5.9080000000000004</v>
      </c>
      <c r="AC17" s="126">
        <v>-17.978000000000002</v>
      </c>
      <c r="AD17" s="126">
        <v>-35.601999999999997</v>
      </c>
      <c r="AE17" s="126">
        <v>-45.103999999999999</v>
      </c>
      <c r="AF17" s="126">
        <v>-5.1180000000000003</v>
      </c>
      <c r="AG17" s="126">
        <v>-37.282989999999998</v>
      </c>
      <c r="AH17" s="126">
        <v>-15.646379999999999</v>
      </c>
      <c r="AI17" s="127">
        <v>-40.071829999999999</v>
      </c>
      <c r="AJ17" s="127">
        <v>-32.633000000000003</v>
      </c>
      <c r="AK17" s="127">
        <v>-26.703267437200001</v>
      </c>
      <c r="AL17" s="127">
        <v>-28.524806553999998</v>
      </c>
      <c r="AM17" s="127">
        <v>-31.532</v>
      </c>
      <c r="AN17" s="4"/>
      <c r="AO17" s="4"/>
      <c r="AP17" s="4"/>
      <c r="AQ17" s="4"/>
      <c r="AR17" s="4"/>
      <c r="AS17" s="4"/>
      <c r="AT17" s="4"/>
      <c r="AU17" s="4"/>
      <c r="AV17" s="4"/>
      <c r="AW17" s="4"/>
      <c r="AX17" s="4"/>
      <c r="AY17" s="4"/>
    </row>
    <row r="18" spans="1:51" ht="15" x14ac:dyDescent="0.25">
      <c r="A18" s="134">
        <f>YampaRiverInflow.TotalOutflow!A18</f>
        <v>43891</v>
      </c>
      <c r="B18" s="13"/>
      <c r="C18" s="13"/>
      <c r="D18" s="13">
        <v>-56.542000000000002</v>
      </c>
      <c r="E18" s="126">
        <v>-42.109000000000002</v>
      </c>
      <c r="F18" s="126">
        <v>-24.684999999999999</v>
      </c>
      <c r="G18" s="126">
        <v>-25.779</v>
      </c>
      <c r="H18" s="126">
        <v>-20.971</v>
      </c>
      <c r="I18" s="126">
        <v>-80.751000000000005</v>
      </c>
      <c r="J18" s="126">
        <v>22.236000000000001</v>
      </c>
      <c r="K18" s="126">
        <v>-24.802</v>
      </c>
      <c r="L18" s="126">
        <v>-17.36</v>
      </c>
      <c r="M18" s="126">
        <v>-33.058</v>
      </c>
      <c r="N18" s="126">
        <v>-34.947000000000003</v>
      </c>
      <c r="O18" s="126">
        <v>-9.4450000000000003</v>
      </c>
      <c r="P18" s="126">
        <v>-51.122999999999998</v>
      </c>
      <c r="Q18" s="126">
        <v>-40.192999999999998</v>
      </c>
      <c r="R18" s="126">
        <v>-34.902000000000001</v>
      </c>
      <c r="S18" s="126">
        <v>-96.096000000000004</v>
      </c>
      <c r="T18" s="126">
        <v>-38.881</v>
      </c>
      <c r="U18" s="126">
        <v>-9.1829999999999998</v>
      </c>
      <c r="V18" s="126">
        <v>-13.153</v>
      </c>
      <c r="W18" s="126">
        <v>-27.914000000000001</v>
      </c>
      <c r="X18" s="126">
        <v>-37.945</v>
      </c>
      <c r="Y18" s="126">
        <v>-37.232999999999997</v>
      </c>
      <c r="Z18" s="126">
        <v>-84.150999999999996</v>
      </c>
      <c r="AA18" s="126">
        <v>-52.823</v>
      </c>
      <c r="AB18" s="126">
        <v>-62.375</v>
      </c>
      <c r="AC18" s="126">
        <v>-22.702999999999999</v>
      </c>
      <c r="AD18" s="126">
        <v>-24.411000000000001</v>
      </c>
      <c r="AE18" s="126">
        <v>-35.779000000000003</v>
      </c>
      <c r="AF18" s="126">
        <v>-52.19</v>
      </c>
      <c r="AG18" s="126">
        <v>-44.594099999999997</v>
      </c>
      <c r="AH18" s="126">
        <v>-46.276849999999996</v>
      </c>
      <c r="AI18" s="127">
        <v>-41.178449999999998</v>
      </c>
      <c r="AJ18" s="127">
        <v>-54.098759999999999</v>
      </c>
      <c r="AK18" s="127">
        <v>-94.386657514799992</v>
      </c>
      <c r="AL18" s="127">
        <v>-67.435723010499999</v>
      </c>
      <c r="AM18" s="127">
        <v>-34.798000000000002</v>
      </c>
      <c r="AN18" s="4"/>
      <c r="AO18" s="4"/>
      <c r="AP18" s="4"/>
      <c r="AQ18" s="4"/>
      <c r="AR18" s="4"/>
      <c r="AS18" s="4"/>
      <c r="AT18" s="4"/>
      <c r="AU18" s="4"/>
      <c r="AV18" s="4"/>
      <c r="AW18" s="4"/>
      <c r="AX18" s="4"/>
      <c r="AY18" s="4"/>
    </row>
    <row r="19" spans="1:51" ht="15" x14ac:dyDescent="0.25">
      <c r="A19" s="134">
        <f>YampaRiverInflow.TotalOutflow!A19</f>
        <v>43922</v>
      </c>
      <c r="B19" s="13"/>
      <c r="C19" s="13"/>
      <c r="D19" s="13">
        <v>-21.387</v>
      </c>
      <c r="E19" s="126">
        <v>-26.696999999999999</v>
      </c>
      <c r="F19" s="126">
        <v>-94.260999999999996</v>
      </c>
      <c r="G19" s="126">
        <v>-33.209000000000003</v>
      </c>
      <c r="H19" s="126">
        <v>-50.463000000000001</v>
      </c>
      <c r="I19" s="126">
        <v>-39.68</v>
      </c>
      <c r="J19" s="126">
        <v>-1.92</v>
      </c>
      <c r="K19" s="126">
        <v>-7.2060000000000004</v>
      </c>
      <c r="L19" s="126">
        <v>-49.616999999999997</v>
      </c>
      <c r="M19" s="126">
        <v>-43.034999999999997</v>
      </c>
      <c r="N19" s="126">
        <v>-59.116</v>
      </c>
      <c r="O19" s="126">
        <v>-58.07</v>
      </c>
      <c r="P19" s="126">
        <v>-46.223999999999997</v>
      </c>
      <c r="Q19" s="126">
        <v>-45.231000000000002</v>
      </c>
      <c r="R19" s="126">
        <v>-21.337</v>
      </c>
      <c r="S19" s="126">
        <v>-46.392000000000003</v>
      </c>
      <c r="T19" s="126">
        <v>-46.932000000000002</v>
      </c>
      <c r="U19" s="126">
        <v>-10.394</v>
      </c>
      <c r="V19" s="126">
        <v>-22.183</v>
      </c>
      <c r="W19" s="126">
        <v>-50.360999999999997</v>
      </c>
      <c r="X19" s="126">
        <v>-34.244</v>
      </c>
      <c r="Y19" s="126">
        <v>-28.298999999999999</v>
      </c>
      <c r="Z19" s="126">
        <v>-23.056999999999999</v>
      </c>
      <c r="AA19" s="126">
        <v>-23.652999999999999</v>
      </c>
      <c r="AB19" s="126">
        <v>-18.731000000000002</v>
      </c>
      <c r="AC19" s="126">
        <v>-34.493000000000002</v>
      </c>
      <c r="AD19" s="126">
        <v>-34.719000000000001</v>
      </c>
      <c r="AE19" s="126">
        <v>-39.353999999999999</v>
      </c>
      <c r="AF19" s="126">
        <v>-36.816000000000003</v>
      </c>
      <c r="AG19" s="126">
        <v>-31.096540000000001</v>
      </c>
      <c r="AH19" s="126">
        <v>-26.820700000000002</v>
      </c>
      <c r="AI19" s="127">
        <v>-39.596559999999997</v>
      </c>
      <c r="AJ19" s="127">
        <v>-38.490559999999995</v>
      </c>
      <c r="AK19" s="127">
        <v>-7.4329692029799999</v>
      </c>
      <c r="AL19" s="127">
        <v>-6.8714972382399999</v>
      </c>
      <c r="AM19" s="127">
        <v>-9.35</v>
      </c>
      <c r="AN19" s="4"/>
      <c r="AO19" s="4"/>
      <c r="AP19" s="4"/>
      <c r="AQ19" s="4"/>
      <c r="AR19" s="4"/>
      <c r="AS19" s="4"/>
      <c r="AT19" s="4"/>
      <c r="AU19" s="4"/>
      <c r="AV19" s="4"/>
      <c r="AW19" s="4"/>
      <c r="AX19" s="4"/>
      <c r="AY19" s="4"/>
    </row>
    <row r="20" spans="1:51" ht="15" x14ac:dyDescent="0.25">
      <c r="A20" s="134">
        <f>YampaRiverInflow.TotalOutflow!A20</f>
        <v>43952</v>
      </c>
      <c r="B20" s="13"/>
      <c r="C20" s="13"/>
      <c r="D20" s="13">
        <v>-23.361999999999998</v>
      </c>
      <c r="E20" s="126">
        <v>-13.581</v>
      </c>
      <c r="F20" s="126">
        <v>-52.53</v>
      </c>
      <c r="G20" s="126">
        <v>-80.343999999999994</v>
      </c>
      <c r="H20" s="126">
        <v>-118.304</v>
      </c>
      <c r="I20" s="126">
        <v>-138.191</v>
      </c>
      <c r="J20" s="126">
        <v>-16.033000000000001</v>
      </c>
      <c r="K20" s="126">
        <v>-40.975999999999999</v>
      </c>
      <c r="L20" s="126">
        <v>-17.803999999999998</v>
      </c>
      <c r="M20" s="126">
        <v>-31.501999999999999</v>
      </c>
      <c r="N20" s="126">
        <v>-19.012</v>
      </c>
      <c r="O20" s="126">
        <v>-19.099</v>
      </c>
      <c r="P20" s="126">
        <v>-31.253</v>
      </c>
      <c r="Q20" s="126">
        <v>-147.96199999999999</v>
      </c>
      <c r="R20" s="126">
        <v>-29.908999999999999</v>
      </c>
      <c r="S20" s="126">
        <v>-28.129000000000001</v>
      </c>
      <c r="T20" s="126">
        <v>-49.914999999999999</v>
      </c>
      <c r="U20" s="126">
        <v>-34.603000000000002</v>
      </c>
      <c r="V20" s="126">
        <v>-27.748999999999999</v>
      </c>
      <c r="W20" s="126">
        <v>-15.643000000000001</v>
      </c>
      <c r="X20" s="126">
        <v>-26.481000000000002</v>
      </c>
      <c r="Y20" s="126">
        <v>-13.461</v>
      </c>
      <c r="Z20" s="126">
        <v>-3.1219999999999999</v>
      </c>
      <c r="AA20" s="126">
        <v>-37.49</v>
      </c>
      <c r="AB20" s="126">
        <v>-28.582000000000001</v>
      </c>
      <c r="AC20" s="126">
        <v>-34.988</v>
      </c>
      <c r="AD20" s="126">
        <v>-27.611000000000001</v>
      </c>
      <c r="AE20" s="126">
        <v>-13.772</v>
      </c>
      <c r="AF20" s="126">
        <v>-19.452999999999999</v>
      </c>
      <c r="AG20" s="126">
        <v>-43.834120000000006</v>
      </c>
      <c r="AH20" s="126">
        <v>-36.949010000000001</v>
      </c>
      <c r="AI20" s="127">
        <v>-18.708639999999999</v>
      </c>
      <c r="AJ20" s="127">
        <v>-25.39873</v>
      </c>
      <c r="AK20" s="127">
        <v>-18.684161391</v>
      </c>
      <c r="AL20" s="127">
        <v>-9.3682712112299988</v>
      </c>
      <c r="AM20" s="127">
        <v>-3.2269999999999999</v>
      </c>
      <c r="AN20" s="4"/>
      <c r="AO20" s="4"/>
      <c r="AP20" s="4"/>
      <c r="AQ20" s="4"/>
      <c r="AR20" s="4"/>
      <c r="AS20" s="4"/>
      <c r="AT20" s="4"/>
      <c r="AU20" s="4"/>
      <c r="AV20" s="4"/>
      <c r="AW20" s="4"/>
      <c r="AX20" s="4"/>
      <c r="AY20" s="4"/>
    </row>
    <row r="21" spans="1:51" ht="15" x14ac:dyDescent="0.25">
      <c r="A21" s="134">
        <f>YampaRiverInflow.TotalOutflow!A21</f>
        <v>43983</v>
      </c>
      <c r="B21" s="13"/>
      <c r="C21" s="13"/>
      <c r="D21" s="13">
        <v>-48.805999999999997</v>
      </c>
      <c r="E21" s="126">
        <v>-22.106999999999999</v>
      </c>
      <c r="F21" s="126">
        <v>-145.12100000000001</v>
      </c>
      <c r="G21" s="126">
        <v>-71.817999999999998</v>
      </c>
      <c r="H21" s="126">
        <v>-97.96</v>
      </c>
      <c r="I21" s="126">
        <v>8.8849999999999998</v>
      </c>
      <c r="J21" s="126">
        <v>-38.042999999999999</v>
      </c>
      <c r="K21" s="126">
        <v>-46.71</v>
      </c>
      <c r="L21" s="126">
        <v>-50.164000000000001</v>
      </c>
      <c r="M21" s="126">
        <v>-42.655000000000001</v>
      </c>
      <c r="N21" s="126">
        <v>-57.844000000000001</v>
      </c>
      <c r="O21" s="126">
        <v>-49.320999999999998</v>
      </c>
      <c r="P21" s="126">
        <v>-51.93</v>
      </c>
      <c r="Q21" s="126">
        <v>-183.62299999999999</v>
      </c>
      <c r="R21" s="126">
        <v>-63.558</v>
      </c>
      <c r="S21" s="126">
        <v>-43.442999999999998</v>
      </c>
      <c r="T21" s="126">
        <v>-78.712000000000003</v>
      </c>
      <c r="U21" s="126">
        <v>-44.427999999999997</v>
      </c>
      <c r="V21" s="126">
        <v>-46.622999999999998</v>
      </c>
      <c r="W21" s="126">
        <v>-26.48</v>
      </c>
      <c r="X21" s="126">
        <v>-49.249000000000002</v>
      </c>
      <c r="Y21" s="126">
        <v>-37.82</v>
      </c>
      <c r="Z21" s="126">
        <v>-37.124000000000002</v>
      </c>
      <c r="AA21" s="126">
        <v>-46.805999999999997</v>
      </c>
      <c r="AB21" s="126">
        <v>-42.271000000000001</v>
      </c>
      <c r="AC21" s="126">
        <v>-36.914999999999999</v>
      </c>
      <c r="AD21" s="126">
        <v>-53.137999999999998</v>
      </c>
      <c r="AE21" s="126">
        <v>-64.947999999999993</v>
      </c>
      <c r="AF21" s="126">
        <v>-25.780999999999999</v>
      </c>
      <c r="AG21" s="126">
        <v>-34.943179999999998</v>
      </c>
      <c r="AH21" s="126">
        <v>-51.29607</v>
      </c>
      <c r="AI21" s="127">
        <v>-57.331830000000004</v>
      </c>
      <c r="AJ21" s="127">
        <v>-54.558230000000002</v>
      </c>
      <c r="AK21" s="127">
        <v>-68.587001490600002</v>
      </c>
      <c r="AL21" s="127">
        <v>-35.762955953400002</v>
      </c>
      <c r="AM21" s="127">
        <v>-63.795000000000002</v>
      </c>
      <c r="AN21" s="4"/>
      <c r="AO21" s="4"/>
      <c r="AP21" s="4"/>
      <c r="AQ21" s="4"/>
      <c r="AR21" s="4"/>
      <c r="AS21" s="4"/>
      <c r="AT21" s="4"/>
      <c r="AU21" s="4"/>
      <c r="AV21" s="4"/>
      <c r="AW21" s="4"/>
      <c r="AX21" s="4"/>
      <c r="AY21" s="4"/>
    </row>
    <row r="22" spans="1:51" ht="15" x14ac:dyDescent="0.25">
      <c r="A22" s="134">
        <f>YampaRiverInflow.TotalOutflow!A22</f>
        <v>44013</v>
      </c>
      <c r="B22" s="13"/>
      <c r="C22" s="13"/>
      <c r="D22" s="13">
        <v>-23.762</v>
      </c>
      <c r="E22" s="126">
        <v>-38.566000000000003</v>
      </c>
      <c r="F22" s="126">
        <v>-36.479999999999997</v>
      </c>
      <c r="G22" s="126">
        <v>-38.226999999999997</v>
      </c>
      <c r="H22" s="126">
        <v>-78.781000000000006</v>
      </c>
      <c r="I22" s="126">
        <v>-21.681999999999999</v>
      </c>
      <c r="J22" s="126">
        <v>-28.289000000000001</v>
      </c>
      <c r="K22" s="126">
        <v>-64.233999999999995</v>
      </c>
      <c r="L22" s="126">
        <v>-49.396000000000001</v>
      </c>
      <c r="M22" s="126">
        <v>-44.13</v>
      </c>
      <c r="N22" s="126">
        <v>-48.3</v>
      </c>
      <c r="O22" s="126">
        <v>-25.504000000000001</v>
      </c>
      <c r="P22" s="126">
        <v>-48.567</v>
      </c>
      <c r="Q22" s="126">
        <v>-182.99199999999999</v>
      </c>
      <c r="R22" s="126">
        <v>-65.305999999999997</v>
      </c>
      <c r="S22" s="126">
        <v>-37.942</v>
      </c>
      <c r="T22" s="126">
        <v>-73.787000000000006</v>
      </c>
      <c r="U22" s="126">
        <v>-40.765999999999998</v>
      </c>
      <c r="V22" s="126">
        <v>-6.4569999999999999</v>
      </c>
      <c r="W22" s="126">
        <v>-40.478000000000002</v>
      </c>
      <c r="X22" s="126">
        <v>-35.347000000000001</v>
      </c>
      <c r="Y22" s="126">
        <v>-30.984000000000002</v>
      </c>
      <c r="Z22" s="126">
        <v>-12.644</v>
      </c>
      <c r="AA22" s="126">
        <v>-15.252000000000001</v>
      </c>
      <c r="AB22" s="126">
        <v>-52.765999999999998</v>
      </c>
      <c r="AC22" s="126">
        <v>-45.936</v>
      </c>
      <c r="AD22" s="126">
        <v>-47.3</v>
      </c>
      <c r="AE22" s="126">
        <v>-39.220999999999997</v>
      </c>
      <c r="AF22" s="126">
        <v>-35.222999999999999</v>
      </c>
      <c r="AG22" s="126">
        <v>-42.72146</v>
      </c>
      <c r="AH22" s="126">
        <v>-48.900089999999999</v>
      </c>
      <c r="AI22" s="127">
        <v>-17.894650000000002</v>
      </c>
      <c r="AJ22" s="127">
        <v>-23.696210000000001</v>
      </c>
      <c r="AK22" s="127">
        <v>-7.1829008864099997</v>
      </c>
      <c r="AL22" s="127">
        <v>-13.3525170981</v>
      </c>
      <c r="AM22" s="127">
        <v>-36.118000000000002</v>
      </c>
      <c r="AN22" s="4"/>
      <c r="AO22" s="4"/>
      <c r="AP22" s="4"/>
      <c r="AQ22" s="4"/>
      <c r="AR22" s="4"/>
      <c r="AS22" s="4"/>
      <c r="AT22" s="4"/>
      <c r="AU22" s="4"/>
      <c r="AV22" s="4"/>
      <c r="AW22" s="4"/>
      <c r="AX22" s="4"/>
      <c r="AY22" s="4"/>
    </row>
    <row r="23" spans="1:51" ht="15" x14ac:dyDescent="0.25">
      <c r="A23" s="134">
        <f>YampaRiverInflow.TotalOutflow!A23</f>
        <v>44044</v>
      </c>
      <c r="B23" s="13"/>
      <c r="C23" s="13"/>
      <c r="D23" s="13">
        <v>-20.475999999999999</v>
      </c>
      <c r="E23" s="126">
        <v>5.0810000000000004</v>
      </c>
      <c r="F23" s="126">
        <v>-16.428999999999998</v>
      </c>
      <c r="G23" s="126">
        <v>-15.093999999999999</v>
      </c>
      <c r="H23" s="126">
        <v>-77.117000000000004</v>
      </c>
      <c r="I23" s="126">
        <v>-51.414000000000001</v>
      </c>
      <c r="J23" s="126">
        <v>-22.39</v>
      </c>
      <c r="K23" s="126">
        <v>-5.8449999999999998</v>
      </c>
      <c r="L23" s="126">
        <v>-16.213000000000001</v>
      </c>
      <c r="M23" s="126">
        <v>-13.936999999999999</v>
      </c>
      <c r="N23" s="126">
        <v>-23.998000000000001</v>
      </c>
      <c r="O23" s="126">
        <v>5.8440000000000003</v>
      </c>
      <c r="P23" s="126">
        <v>-37.121000000000002</v>
      </c>
      <c r="Q23" s="126">
        <v>-39.380000000000003</v>
      </c>
      <c r="R23" s="126">
        <v>-27.815000000000001</v>
      </c>
      <c r="S23" s="126">
        <v>-14.052</v>
      </c>
      <c r="T23" s="126">
        <v>-65.381</v>
      </c>
      <c r="U23" s="126">
        <v>-36.566000000000003</v>
      </c>
      <c r="V23" s="126">
        <v>-19.853999999999999</v>
      </c>
      <c r="W23" s="126">
        <v>-3.7530000000000001</v>
      </c>
      <c r="X23" s="126">
        <v>-2.8780000000000001</v>
      </c>
      <c r="Y23" s="126">
        <v>-12.666</v>
      </c>
      <c r="Z23" s="126">
        <v>-13.96</v>
      </c>
      <c r="AA23" s="126">
        <v>-39.997999999999998</v>
      </c>
      <c r="AB23" s="126">
        <v>7.2850000000000001</v>
      </c>
      <c r="AC23" s="126">
        <v>-24.344000000000001</v>
      </c>
      <c r="AD23" s="126">
        <v>-33.448999999999998</v>
      </c>
      <c r="AE23" s="126">
        <v>-19.832000000000001</v>
      </c>
      <c r="AF23" s="126">
        <v>-46.258000000000003</v>
      </c>
      <c r="AG23" s="126">
        <v>-32.945339999999995</v>
      </c>
      <c r="AH23" s="126">
        <v>-39.458289999999998</v>
      </c>
      <c r="AI23" s="127">
        <v>-23.445790000000002</v>
      </c>
      <c r="AJ23" s="127">
        <v>-14.44247</v>
      </c>
      <c r="AK23" s="127">
        <v>-5.3147564458200005</v>
      </c>
      <c r="AL23" s="127">
        <v>-18.306574451100001</v>
      </c>
      <c r="AM23" s="127">
        <v>-15.141999999999999</v>
      </c>
      <c r="AN23" s="4"/>
      <c r="AO23" s="4"/>
      <c r="AP23" s="4"/>
      <c r="AQ23" s="4"/>
      <c r="AR23" s="4"/>
      <c r="AS23" s="4"/>
      <c r="AT23" s="4"/>
      <c r="AU23" s="4"/>
      <c r="AV23" s="4"/>
      <c r="AW23" s="4"/>
      <c r="AX23" s="4"/>
      <c r="AY23" s="4"/>
    </row>
    <row r="24" spans="1:51" ht="15" x14ac:dyDescent="0.25">
      <c r="A24" s="134">
        <f>YampaRiverInflow.TotalOutflow!A24</f>
        <v>44075</v>
      </c>
      <c r="B24" s="13"/>
      <c r="C24" s="13"/>
      <c r="D24" s="13">
        <v>-21.643999999999998</v>
      </c>
      <c r="E24" s="126">
        <v>-4.5</v>
      </c>
      <c r="F24" s="126">
        <v>-45.348999999999997</v>
      </c>
      <c r="G24" s="126">
        <v>-49.987000000000002</v>
      </c>
      <c r="H24" s="126">
        <v>8.8550000000000004</v>
      </c>
      <c r="I24" s="126">
        <v>-45.326999999999998</v>
      </c>
      <c r="J24" s="126">
        <v>-12.705</v>
      </c>
      <c r="K24" s="126">
        <v>-21.931000000000001</v>
      </c>
      <c r="L24" s="126">
        <v>-11.678000000000001</v>
      </c>
      <c r="M24" s="126">
        <v>-16.454999999999998</v>
      </c>
      <c r="N24" s="126">
        <v>-15.521000000000001</v>
      </c>
      <c r="O24" s="126">
        <v>-12.746</v>
      </c>
      <c r="P24" s="126">
        <v>-31.334</v>
      </c>
      <c r="Q24" s="126">
        <v>-19.856000000000002</v>
      </c>
      <c r="R24" s="126">
        <v>-41.415999999999997</v>
      </c>
      <c r="S24" s="126">
        <v>-22.555</v>
      </c>
      <c r="T24" s="126">
        <v>0.85399999999999998</v>
      </c>
      <c r="U24" s="126">
        <v>-61.966000000000001</v>
      </c>
      <c r="V24" s="126">
        <v>-54.048999999999999</v>
      </c>
      <c r="W24" s="126">
        <v>-27.712</v>
      </c>
      <c r="X24" s="126">
        <v>-18.021999999999998</v>
      </c>
      <c r="Y24" s="126">
        <v>-8.8450000000000006</v>
      </c>
      <c r="Z24" s="126">
        <v>-17.966000000000001</v>
      </c>
      <c r="AA24" s="126">
        <v>-5.1360000000000001</v>
      </c>
      <c r="AB24" s="126">
        <v>-10.974</v>
      </c>
      <c r="AC24" s="126">
        <v>-32.47</v>
      </c>
      <c r="AD24" s="126">
        <v>-35.090000000000003</v>
      </c>
      <c r="AE24" s="126">
        <v>-20.788</v>
      </c>
      <c r="AF24" s="126">
        <v>-50.804000000000002</v>
      </c>
      <c r="AG24" s="126">
        <v>-26.487169999999999</v>
      </c>
      <c r="AH24" s="126">
        <v>-30.253869999999999</v>
      </c>
      <c r="AI24" s="127">
        <v>-43.057809999999996</v>
      </c>
      <c r="AJ24" s="127">
        <v>-36.350120000000004</v>
      </c>
      <c r="AK24" s="127">
        <v>-18.8728240509</v>
      </c>
      <c r="AL24" s="127">
        <v>-15.710973601100001</v>
      </c>
      <c r="AM24" s="127">
        <v>14.304</v>
      </c>
      <c r="AN24" s="4"/>
      <c r="AO24" s="4"/>
      <c r="AP24" s="4"/>
      <c r="AQ24" s="4"/>
      <c r="AR24" s="4"/>
      <c r="AS24" s="4"/>
      <c r="AT24" s="4"/>
      <c r="AU24" s="4"/>
      <c r="AV24" s="4"/>
      <c r="AW24" s="4"/>
      <c r="AX24" s="4"/>
      <c r="AY24" s="4"/>
    </row>
    <row r="25" spans="1:51" ht="15" x14ac:dyDescent="0.25">
      <c r="A25" s="134">
        <f>YampaRiverInflow.TotalOutflow!A25</f>
        <v>44105</v>
      </c>
      <c r="B25" s="13"/>
      <c r="C25" s="13"/>
      <c r="D25" s="13">
        <v>-15.755000000000001</v>
      </c>
      <c r="E25" s="126">
        <v>0.77100000000000002</v>
      </c>
      <c r="F25" s="126">
        <v>4.673</v>
      </c>
      <c r="G25" s="126">
        <v>-43.091999999999999</v>
      </c>
      <c r="H25" s="126">
        <v>28.411000000000001</v>
      </c>
      <c r="I25" s="126">
        <v>15.292999999999999</v>
      </c>
      <c r="J25" s="126">
        <v>7.4790000000000001</v>
      </c>
      <c r="K25" s="126">
        <v>-7.4880000000000004</v>
      </c>
      <c r="L25" s="126">
        <v>-21.609000000000002</v>
      </c>
      <c r="M25" s="126">
        <v>-2.9830000000000001</v>
      </c>
      <c r="N25" s="126">
        <v>3.17</v>
      </c>
      <c r="O25" s="126">
        <v>-15.058</v>
      </c>
      <c r="P25" s="126">
        <v>-8.1869999999999994</v>
      </c>
      <c r="Q25" s="126">
        <v>-13.262</v>
      </c>
      <c r="R25" s="126">
        <v>8.3439999999999994</v>
      </c>
      <c r="S25" s="126">
        <v>1.6279999999999999</v>
      </c>
      <c r="T25" s="126">
        <v>-1.526</v>
      </c>
      <c r="U25" s="126">
        <v>0.55800000000000005</v>
      </c>
      <c r="V25" s="126">
        <v>-0.40699999999999997</v>
      </c>
      <c r="W25" s="126">
        <v>-3.3740000000000001</v>
      </c>
      <c r="X25" s="126">
        <v>10.401</v>
      </c>
      <c r="Y25" s="126">
        <v>3.125</v>
      </c>
      <c r="Z25" s="126">
        <v>0.16600000000000001</v>
      </c>
      <c r="AA25" s="126">
        <v>26.085000000000001</v>
      </c>
      <c r="AB25" s="126">
        <v>-4.4400000000000004</v>
      </c>
      <c r="AC25" s="126">
        <v>7.4</v>
      </c>
      <c r="AD25" s="126">
        <v>-11.666</v>
      </c>
      <c r="AE25" s="126">
        <v>-2.7410000000000001</v>
      </c>
      <c r="AF25" s="126">
        <v>-4.4329999999999998</v>
      </c>
      <c r="AG25" s="126">
        <v>-10.08483</v>
      </c>
      <c r="AH25" s="126">
        <v>-27.032550000000001</v>
      </c>
      <c r="AI25" s="127">
        <v>-5.7554099999999995</v>
      </c>
      <c r="AJ25" s="127">
        <v>-10.2515</v>
      </c>
      <c r="AK25" s="127">
        <v>-12.6998988852</v>
      </c>
      <c r="AL25" s="127">
        <v>-2.6646828313099999</v>
      </c>
      <c r="AM25" s="127">
        <v>25.649000000000001</v>
      </c>
      <c r="AN25" s="4"/>
      <c r="AO25" s="4"/>
      <c r="AP25" s="4"/>
      <c r="AQ25" s="4"/>
      <c r="AR25" s="4"/>
      <c r="AS25" s="4"/>
      <c r="AT25" s="4"/>
      <c r="AU25" s="4"/>
      <c r="AV25" s="4"/>
      <c r="AW25" s="4"/>
      <c r="AX25" s="4"/>
      <c r="AY25" s="4"/>
    </row>
    <row r="26" spans="1:51" ht="15" x14ac:dyDescent="0.25">
      <c r="A26" s="134">
        <f>YampaRiverInflow.TotalOutflow!A26</f>
        <v>44136</v>
      </c>
      <c r="B26" s="13"/>
      <c r="C26" s="13"/>
      <c r="D26" s="13">
        <v>2.5249999999999999</v>
      </c>
      <c r="E26" s="126">
        <v>17.582999999999998</v>
      </c>
      <c r="F26" s="126">
        <v>-56.331000000000003</v>
      </c>
      <c r="G26" s="126">
        <v>-30.108000000000001</v>
      </c>
      <c r="H26" s="126">
        <v>-24.338000000000001</v>
      </c>
      <c r="I26" s="126">
        <v>-14.114000000000001</v>
      </c>
      <c r="J26" s="126">
        <v>1.411</v>
      </c>
      <c r="K26" s="126">
        <v>5.4320000000000004</v>
      </c>
      <c r="L26" s="126">
        <v>11.315</v>
      </c>
      <c r="M26" s="126">
        <v>8.8170000000000002</v>
      </c>
      <c r="N26" s="126">
        <v>8.6760000000000002</v>
      </c>
      <c r="O26" s="126">
        <v>-7.5490000000000004</v>
      </c>
      <c r="P26" s="126">
        <v>1.3320000000000001</v>
      </c>
      <c r="Q26" s="126">
        <v>8.9619999999999997</v>
      </c>
      <c r="R26" s="126">
        <v>4.5019999999999998</v>
      </c>
      <c r="S26" s="126">
        <v>13.975</v>
      </c>
      <c r="T26" s="126">
        <v>6.8760000000000003</v>
      </c>
      <c r="U26" s="126">
        <v>-37.753999999999998</v>
      </c>
      <c r="V26" s="126">
        <v>12.58</v>
      </c>
      <c r="W26" s="126">
        <v>4.9530000000000003</v>
      </c>
      <c r="X26" s="126">
        <v>14.292</v>
      </c>
      <c r="Y26" s="126">
        <v>10.398</v>
      </c>
      <c r="Z26" s="126">
        <v>14.773</v>
      </c>
      <c r="AA26" s="126">
        <v>2.8980000000000001</v>
      </c>
      <c r="AB26" s="126">
        <v>-5.16</v>
      </c>
      <c r="AC26" s="126">
        <v>8.36</v>
      </c>
      <c r="AD26" s="126">
        <v>0.24399999999999999</v>
      </c>
      <c r="AE26" s="126">
        <v>-2.194</v>
      </c>
      <c r="AF26" s="126">
        <v>-8.1240000000000006</v>
      </c>
      <c r="AG26" s="126">
        <v>-20.0396</v>
      </c>
      <c r="AH26" s="126">
        <v>-7.1350500000000006</v>
      </c>
      <c r="AI26" s="127">
        <v>-4.9749300000000005</v>
      </c>
      <c r="AJ26" s="127">
        <v>-2.7747700000000002</v>
      </c>
      <c r="AK26" s="127">
        <v>-5.4642536803299997</v>
      </c>
      <c r="AL26" s="127">
        <v>13.381105650899999</v>
      </c>
      <c r="AM26" s="127">
        <v>5.9569999999999999</v>
      </c>
      <c r="AN26" s="4"/>
      <c r="AO26" s="4"/>
      <c r="AP26" s="4"/>
      <c r="AQ26" s="4"/>
      <c r="AR26" s="4"/>
      <c r="AS26" s="4"/>
      <c r="AT26" s="4"/>
      <c r="AU26" s="4"/>
      <c r="AV26" s="4"/>
      <c r="AW26" s="4"/>
      <c r="AX26" s="4"/>
      <c r="AY26" s="4"/>
    </row>
    <row r="27" spans="1:51" ht="15" x14ac:dyDescent="0.25">
      <c r="A27" s="134">
        <f>YampaRiverInflow.TotalOutflow!A27</f>
        <v>44166</v>
      </c>
      <c r="B27" s="13"/>
      <c r="C27" s="13"/>
      <c r="D27" s="13">
        <v>10.83</v>
      </c>
      <c r="E27" s="126">
        <v>-31.75</v>
      </c>
      <c r="F27" s="126">
        <v>-93.247</v>
      </c>
      <c r="G27" s="126">
        <v>-29.280999999999999</v>
      </c>
      <c r="H27" s="126">
        <v>-52.756999999999998</v>
      </c>
      <c r="I27" s="126">
        <v>-68.424999999999997</v>
      </c>
      <c r="J27" s="126">
        <v>-26.193000000000001</v>
      </c>
      <c r="K27" s="126">
        <v>-1.996</v>
      </c>
      <c r="L27" s="126">
        <v>1.087</v>
      </c>
      <c r="M27" s="126">
        <v>7.093</v>
      </c>
      <c r="N27" s="126">
        <v>18.335000000000001</v>
      </c>
      <c r="O27" s="126">
        <v>4.6580000000000004</v>
      </c>
      <c r="P27" s="126">
        <v>11.409000000000001</v>
      </c>
      <c r="Q27" s="126">
        <v>18.884</v>
      </c>
      <c r="R27" s="126">
        <v>6.4809999999999999</v>
      </c>
      <c r="S27" s="126">
        <v>-1.6890000000000001</v>
      </c>
      <c r="T27" s="126">
        <v>-26.622</v>
      </c>
      <c r="U27" s="126">
        <v>-69.311999999999998</v>
      </c>
      <c r="V27" s="126">
        <v>30.471</v>
      </c>
      <c r="W27" s="126">
        <v>12.734</v>
      </c>
      <c r="X27" s="126">
        <v>16.88</v>
      </c>
      <c r="Y27" s="126">
        <v>5.86</v>
      </c>
      <c r="Z27" s="126">
        <v>7.444</v>
      </c>
      <c r="AA27" s="126">
        <v>33.223999999999997</v>
      </c>
      <c r="AB27" s="126">
        <v>12.48</v>
      </c>
      <c r="AC27" s="126">
        <v>17.550999999999998</v>
      </c>
      <c r="AD27" s="126">
        <v>6.2709999999999999</v>
      </c>
      <c r="AE27" s="126">
        <v>38.814999999999998</v>
      </c>
      <c r="AF27" s="126">
        <v>9.5690000000000008</v>
      </c>
      <c r="AG27" s="126">
        <v>34.180550000000004</v>
      </c>
      <c r="AH27" s="126">
        <v>4.3811200000000001</v>
      </c>
      <c r="AI27" s="127">
        <v>12.84577</v>
      </c>
      <c r="AJ27" s="127">
        <v>-9.6169899999999995</v>
      </c>
      <c r="AK27" s="127">
        <v>8.3672790060800004</v>
      </c>
      <c r="AL27" s="127">
        <v>22.5435745029</v>
      </c>
      <c r="AM27" s="127">
        <v>-13.081</v>
      </c>
      <c r="AN27" s="4"/>
      <c r="AO27" s="4"/>
      <c r="AP27" s="4"/>
      <c r="AQ27" s="4"/>
      <c r="AR27" s="4"/>
      <c r="AS27" s="4"/>
      <c r="AT27" s="4"/>
      <c r="AU27" s="4"/>
      <c r="AV27" s="4"/>
      <c r="AW27" s="4"/>
      <c r="AX27" s="4"/>
      <c r="AY27" s="4"/>
    </row>
    <row r="28" spans="1:51" ht="15" x14ac:dyDescent="0.25">
      <c r="A28" s="134">
        <f>YampaRiverInflow.TotalOutflow!A28</f>
        <v>44197</v>
      </c>
      <c r="B28" s="13"/>
      <c r="C28" s="13"/>
      <c r="D28" s="13">
        <v>-12.97</v>
      </c>
      <c r="E28" s="126">
        <v>-120.42</v>
      </c>
      <c r="F28" s="126">
        <v>-132.33799999999999</v>
      </c>
      <c r="G28" s="126">
        <v>-58.228000000000002</v>
      </c>
      <c r="H28" s="126">
        <v>-60.307000000000002</v>
      </c>
      <c r="I28" s="126">
        <v>-43.218000000000004</v>
      </c>
      <c r="J28" s="126">
        <v>0.96399999999999997</v>
      </c>
      <c r="K28" s="126">
        <v>-22.263000000000002</v>
      </c>
      <c r="L28" s="126">
        <v>4.6050000000000004</v>
      </c>
      <c r="M28" s="126">
        <v>-1.4319999999999999</v>
      </c>
      <c r="N28" s="126">
        <v>-16.689</v>
      </c>
      <c r="O28" s="126">
        <v>33.015000000000001</v>
      </c>
      <c r="P28" s="126">
        <v>-30.713000000000001</v>
      </c>
      <c r="Q28" s="126">
        <v>-2.2970000000000002</v>
      </c>
      <c r="R28" s="126">
        <v>-5.6280000000000001</v>
      </c>
      <c r="S28" s="126">
        <v>-64.680999999999997</v>
      </c>
      <c r="T28" s="126">
        <v>-113.199</v>
      </c>
      <c r="U28" s="126">
        <v>36.241999999999997</v>
      </c>
      <c r="V28" s="126">
        <v>-10.677</v>
      </c>
      <c r="W28" s="126">
        <v>8.1579999999999995</v>
      </c>
      <c r="X28" s="126">
        <v>1.393</v>
      </c>
      <c r="Y28" s="126">
        <v>10.17</v>
      </c>
      <c r="Z28" s="126">
        <v>3.6539999999999999</v>
      </c>
      <c r="AA28" s="126">
        <v>8.1709999999999994</v>
      </c>
      <c r="AB28" s="126">
        <v>-29.212</v>
      </c>
      <c r="AC28" s="126">
        <v>-12.486000000000001</v>
      </c>
      <c r="AD28" s="126">
        <v>-4.2009999999999996</v>
      </c>
      <c r="AE28" s="126">
        <v>-21.986999999999998</v>
      </c>
      <c r="AF28" s="126">
        <v>21.381310000000003</v>
      </c>
      <c r="AG28" s="126">
        <v>-39.100470000000001</v>
      </c>
      <c r="AH28" s="126">
        <v>-31.08878</v>
      </c>
      <c r="AI28" s="127">
        <v>7.3067399999999996</v>
      </c>
      <c r="AJ28" s="127">
        <v>-13.3189509084</v>
      </c>
      <c r="AK28" s="127">
        <v>-6.1162163466399999</v>
      </c>
      <c r="AL28" s="127">
        <v>40.491999999999997</v>
      </c>
      <c r="AM28" s="127">
        <v>-4.7590000000000003</v>
      </c>
      <c r="AN28" s="4"/>
      <c r="AO28" s="4"/>
      <c r="AP28" s="4"/>
      <c r="AQ28" s="4"/>
      <c r="AR28" s="4"/>
      <c r="AS28" s="4"/>
      <c r="AT28" s="4"/>
      <c r="AU28" s="4"/>
      <c r="AV28" s="4"/>
      <c r="AW28" s="4"/>
      <c r="AX28" s="4"/>
      <c r="AY28" s="4"/>
    </row>
    <row r="29" spans="1:51" ht="15" x14ac:dyDescent="0.25">
      <c r="A29" s="134">
        <f>YampaRiverInflow.TotalOutflow!A29</f>
        <v>44228</v>
      </c>
      <c r="B29" s="13"/>
      <c r="C29" s="13"/>
      <c r="D29" s="13">
        <v>-28.32</v>
      </c>
      <c r="E29" s="126">
        <v>75.613</v>
      </c>
      <c r="F29" s="126">
        <v>-7.18</v>
      </c>
      <c r="G29" s="126">
        <v>-64.896000000000001</v>
      </c>
      <c r="H29" s="126">
        <v>-23.876000000000001</v>
      </c>
      <c r="I29" s="126">
        <v>15.349</v>
      </c>
      <c r="J29" s="126">
        <v>-20.808</v>
      </c>
      <c r="K29" s="126">
        <v>-41.154000000000003</v>
      </c>
      <c r="L29" s="126">
        <v>-33.997</v>
      </c>
      <c r="M29" s="126">
        <v>-13.894</v>
      </c>
      <c r="N29" s="126">
        <v>-22.573</v>
      </c>
      <c r="O29" s="126">
        <v>-17.102</v>
      </c>
      <c r="P29" s="126">
        <v>-38.902000000000001</v>
      </c>
      <c r="Q29" s="126">
        <v>-63.575000000000003</v>
      </c>
      <c r="R29" s="126">
        <v>-26.556999999999999</v>
      </c>
      <c r="S29" s="126">
        <v>-43.094999999999999</v>
      </c>
      <c r="T29" s="126">
        <v>-46.804000000000002</v>
      </c>
      <c r="U29" s="126">
        <v>-20.875</v>
      </c>
      <c r="V29" s="126">
        <v>-24.366</v>
      </c>
      <c r="W29" s="126">
        <v>1.1859999999999999</v>
      </c>
      <c r="X29" s="126">
        <v>-25.843</v>
      </c>
      <c r="Y29" s="126">
        <v>-4.476</v>
      </c>
      <c r="Z29" s="126">
        <v>-2.3679999999999999</v>
      </c>
      <c r="AA29" s="126">
        <v>5.9080000000000004</v>
      </c>
      <c r="AB29" s="126">
        <v>-17.978000000000002</v>
      </c>
      <c r="AC29" s="126">
        <v>-35.601999999999997</v>
      </c>
      <c r="AD29" s="126">
        <v>-45.103999999999999</v>
      </c>
      <c r="AE29" s="126">
        <v>-5.1180000000000003</v>
      </c>
      <c r="AF29" s="126">
        <v>-37.282989999999998</v>
      </c>
      <c r="AG29" s="126">
        <v>-15.646379999999999</v>
      </c>
      <c r="AH29" s="126">
        <v>-40.071829999999999</v>
      </c>
      <c r="AI29" s="127">
        <v>-32.633000000000003</v>
      </c>
      <c r="AJ29" s="127">
        <v>-26.703267437200001</v>
      </c>
      <c r="AK29" s="127">
        <v>-28.524806553999998</v>
      </c>
      <c r="AL29" s="127">
        <v>-31.532</v>
      </c>
      <c r="AM29" s="127">
        <v>-59.207000000000001</v>
      </c>
      <c r="AN29" s="4"/>
      <c r="AO29" s="4"/>
      <c r="AP29" s="4"/>
      <c r="AQ29" s="4"/>
      <c r="AR29" s="4"/>
      <c r="AS29" s="4"/>
      <c r="AT29" s="4"/>
      <c r="AU29" s="4"/>
      <c r="AV29" s="4"/>
      <c r="AW29" s="4"/>
      <c r="AX29" s="4"/>
      <c r="AY29" s="4"/>
    </row>
    <row r="30" spans="1:51" ht="15" x14ac:dyDescent="0.25">
      <c r="A30" s="134">
        <f>YampaRiverInflow.TotalOutflow!A30</f>
        <v>44256</v>
      </c>
      <c r="B30" s="13"/>
      <c r="C30" s="13"/>
      <c r="D30" s="13">
        <v>-56.54</v>
      </c>
      <c r="E30" s="126">
        <v>-24.684999999999999</v>
      </c>
      <c r="F30" s="126">
        <v>-25.779</v>
      </c>
      <c r="G30" s="126">
        <v>-20.971</v>
      </c>
      <c r="H30" s="126">
        <v>-80.751000000000005</v>
      </c>
      <c r="I30" s="126">
        <v>22.236000000000001</v>
      </c>
      <c r="J30" s="126">
        <v>-24.802</v>
      </c>
      <c r="K30" s="126">
        <v>-17.36</v>
      </c>
      <c r="L30" s="126">
        <v>-33.058</v>
      </c>
      <c r="M30" s="126">
        <v>-34.947000000000003</v>
      </c>
      <c r="N30" s="126">
        <v>-9.4450000000000003</v>
      </c>
      <c r="O30" s="126">
        <v>-51.122999999999998</v>
      </c>
      <c r="P30" s="126">
        <v>-40.192999999999998</v>
      </c>
      <c r="Q30" s="126">
        <v>-34.902000000000001</v>
      </c>
      <c r="R30" s="126">
        <v>-96.096000000000004</v>
      </c>
      <c r="S30" s="126">
        <v>-38.881</v>
      </c>
      <c r="T30" s="126">
        <v>-9.1829999999999998</v>
      </c>
      <c r="U30" s="126">
        <v>-13.153</v>
      </c>
      <c r="V30" s="126">
        <v>-27.914000000000001</v>
      </c>
      <c r="W30" s="126">
        <v>-37.945</v>
      </c>
      <c r="X30" s="126">
        <v>-37.232999999999997</v>
      </c>
      <c r="Y30" s="126">
        <v>-84.150999999999996</v>
      </c>
      <c r="Z30" s="126">
        <v>-52.823</v>
      </c>
      <c r="AA30" s="126">
        <v>-62.375</v>
      </c>
      <c r="AB30" s="126">
        <v>-22.702999999999999</v>
      </c>
      <c r="AC30" s="126">
        <v>-24.411000000000001</v>
      </c>
      <c r="AD30" s="126">
        <v>-35.779000000000003</v>
      </c>
      <c r="AE30" s="126">
        <v>-52.19</v>
      </c>
      <c r="AF30" s="126">
        <v>-44.594099999999997</v>
      </c>
      <c r="AG30" s="126">
        <v>-46.276849999999996</v>
      </c>
      <c r="AH30" s="126">
        <v>-41.178449999999998</v>
      </c>
      <c r="AI30" s="127">
        <v>-54.098759999999999</v>
      </c>
      <c r="AJ30" s="127">
        <v>-94.386657514799992</v>
      </c>
      <c r="AK30" s="127">
        <v>-67.435723010499999</v>
      </c>
      <c r="AL30" s="127">
        <v>-34.798000000000002</v>
      </c>
      <c r="AM30" s="127">
        <v>-42.109000000000002</v>
      </c>
      <c r="AN30" s="4"/>
      <c r="AO30" s="4"/>
      <c r="AP30" s="4"/>
      <c r="AQ30" s="4"/>
      <c r="AR30" s="4"/>
      <c r="AS30" s="4"/>
      <c r="AT30" s="4"/>
      <c r="AU30" s="4"/>
      <c r="AV30" s="4"/>
      <c r="AW30" s="4"/>
      <c r="AX30" s="4"/>
      <c r="AY30" s="4"/>
    </row>
    <row r="31" spans="1:51" ht="15" x14ac:dyDescent="0.25">
      <c r="A31" s="134">
        <f>YampaRiverInflow.TotalOutflow!A31</f>
        <v>44287</v>
      </c>
      <c r="B31" s="13"/>
      <c r="C31" s="13"/>
      <c r="D31" s="13">
        <v>-21.39</v>
      </c>
      <c r="E31" s="126">
        <v>-94.260999999999996</v>
      </c>
      <c r="F31" s="126">
        <v>-33.209000000000003</v>
      </c>
      <c r="G31" s="126">
        <v>-50.463000000000001</v>
      </c>
      <c r="H31" s="126">
        <v>-39.68</v>
      </c>
      <c r="I31" s="126">
        <v>-1.92</v>
      </c>
      <c r="J31" s="126">
        <v>-7.2060000000000004</v>
      </c>
      <c r="K31" s="126">
        <v>-49.616999999999997</v>
      </c>
      <c r="L31" s="126">
        <v>-43.034999999999997</v>
      </c>
      <c r="M31" s="126">
        <v>-59.116</v>
      </c>
      <c r="N31" s="126">
        <v>-58.07</v>
      </c>
      <c r="O31" s="126">
        <v>-46.223999999999997</v>
      </c>
      <c r="P31" s="126">
        <v>-45.231000000000002</v>
      </c>
      <c r="Q31" s="126">
        <v>-21.337</v>
      </c>
      <c r="R31" s="126">
        <v>-46.392000000000003</v>
      </c>
      <c r="S31" s="126">
        <v>-46.932000000000002</v>
      </c>
      <c r="T31" s="126">
        <v>-10.394</v>
      </c>
      <c r="U31" s="126">
        <v>-22.183</v>
      </c>
      <c r="V31" s="126">
        <v>-50.360999999999997</v>
      </c>
      <c r="W31" s="126">
        <v>-34.244</v>
      </c>
      <c r="X31" s="126">
        <v>-28.298999999999999</v>
      </c>
      <c r="Y31" s="126">
        <v>-23.056999999999999</v>
      </c>
      <c r="Z31" s="126">
        <v>-23.652999999999999</v>
      </c>
      <c r="AA31" s="126">
        <v>-18.731000000000002</v>
      </c>
      <c r="AB31" s="126">
        <v>-34.493000000000002</v>
      </c>
      <c r="AC31" s="126">
        <v>-34.719000000000001</v>
      </c>
      <c r="AD31" s="126">
        <v>-39.353999999999999</v>
      </c>
      <c r="AE31" s="126">
        <v>-36.816000000000003</v>
      </c>
      <c r="AF31" s="126">
        <v>-31.096540000000001</v>
      </c>
      <c r="AG31" s="126">
        <v>-26.820700000000002</v>
      </c>
      <c r="AH31" s="126">
        <v>-39.596559999999997</v>
      </c>
      <c r="AI31" s="127">
        <v>-38.490559999999995</v>
      </c>
      <c r="AJ31" s="127">
        <v>-7.4329692029799999</v>
      </c>
      <c r="AK31" s="127">
        <v>-6.8714972382399999</v>
      </c>
      <c r="AL31" s="127">
        <v>-9.35</v>
      </c>
      <c r="AM31" s="127">
        <v>-26.696999999999999</v>
      </c>
      <c r="AN31" s="4"/>
      <c r="AO31" s="4"/>
      <c r="AP31" s="4"/>
      <c r="AQ31" s="4"/>
      <c r="AR31" s="4"/>
      <c r="AS31" s="4"/>
      <c r="AT31" s="4"/>
      <c r="AU31" s="4"/>
      <c r="AV31" s="4"/>
      <c r="AW31" s="4"/>
      <c r="AX31" s="4"/>
      <c r="AY31" s="4"/>
    </row>
    <row r="32" spans="1:51" ht="15" x14ac:dyDescent="0.25">
      <c r="A32" s="134">
        <f>YampaRiverInflow.TotalOutflow!A32</f>
        <v>44317</v>
      </c>
      <c r="B32" s="13"/>
      <c r="C32" s="13"/>
      <c r="D32" s="13">
        <v>-23.36</v>
      </c>
      <c r="E32" s="126">
        <v>-52.53</v>
      </c>
      <c r="F32" s="126">
        <v>-80.343999999999994</v>
      </c>
      <c r="G32" s="126">
        <v>-118.304</v>
      </c>
      <c r="H32" s="126">
        <v>-138.191</v>
      </c>
      <c r="I32" s="126">
        <v>-16.033000000000001</v>
      </c>
      <c r="J32" s="126">
        <v>-40.975999999999999</v>
      </c>
      <c r="K32" s="126">
        <v>-17.803999999999998</v>
      </c>
      <c r="L32" s="126">
        <v>-31.501999999999999</v>
      </c>
      <c r="M32" s="126">
        <v>-19.012</v>
      </c>
      <c r="N32" s="126">
        <v>-19.099</v>
      </c>
      <c r="O32" s="126">
        <v>-31.253</v>
      </c>
      <c r="P32" s="126">
        <v>-147.96199999999999</v>
      </c>
      <c r="Q32" s="126">
        <v>-29.908999999999999</v>
      </c>
      <c r="R32" s="126">
        <v>-28.129000000000001</v>
      </c>
      <c r="S32" s="126">
        <v>-49.914999999999999</v>
      </c>
      <c r="T32" s="126">
        <v>-34.603000000000002</v>
      </c>
      <c r="U32" s="126">
        <v>-27.748999999999999</v>
      </c>
      <c r="V32" s="126">
        <v>-15.643000000000001</v>
      </c>
      <c r="W32" s="126">
        <v>-26.481000000000002</v>
      </c>
      <c r="X32" s="126">
        <v>-13.461</v>
      </c>
      <c r="Y32" s="126">
        <v>-3.1219999999999999</v>
      </c>
      <c r="Z32" s="126">
        <v>-37.49</v>
      </c>
      <c r="AA32" s="126">
        <v>-28.582000000000001</v>
      </c>
      <c r="AB32" s="126">
        <v>-34.988</v>
      </c>
      <c r="AC32" s="126">
        <v>-27.611000000000001</v>
      </c>
      <c r="AD32" s="126">
        <v>-13.772</v>
      </c>
      <c r="AE32" s="126">
        <v>-19.452999999999999</v>
      </c>
      <c r="AF32" s="126">
        <v>-43.834120000000006</v>
      </c>
      <c r="AG32" s="126">
        <v>-36.949010000000001</v>
      </c>
      <c r="AH32" s="126">
        <v>-18.708639999999999</v>
      </c>
      <c r="AI32" s="127">
        <v>-25.39873</v>
      </c>
      <c r="AJ32" s="127">
        <v>-18.684161391</v>
      </c>
      <c r="AK32" s="127">
        <v>-9.3682712112299988</v>
      </c>
      <c r="AL32" s="127">
        <v>-3.2269999999999999</v>
      </c>
      <c r="AM32" s="127">
        <v>-13.581</v>
      </c>
      <c r="AN32" s="4"/>
      <c r="AO32" s="4"/>
      <c r="AP32" s="4"/>
      <c r="AQ32" s="4"/>
      <c r="AR32" s="4"/>
      <c r="AS32" s="4"/>
      <c r="AT32" s="4"/>
      <c r="AU32" s="4"/>
      <c r="AV32" s="4"/>
      <c r="AW32" s="4"/>
      <c r="AX32" s="4"/>
      <c r="AY32" s="4"/>
    </row>
    <row r="33" spans="1:51" ht="15" x14ac:dyDescent="0.25">
      <c r="A33" s="134">
        <f>YampaRiverInflow.TotalOutflow!A33</f>
        <v>44348</v>
      </c>
      <c r="B33" s="13"/>
      <c r="C33" s="13"/>
      <c r="D33" s="13">
        <v>-48.81</v>
      </c>
      <c r="E33" s="126">
        <v>-145.12100000000001</v>
      </c>
      <c r="F33" s="126">
        <v>-71.817999999999998</v>
      </c>
      <c r="G33" s="126">
        <v>-97.96</v>
      </c>
      <c r="H33" s="126">
        <v>8.8849999999999998</v>
      </c>
      <c r="I33" s="126">
        <v>-38.042999999999999</v>
      </c>
      <c r="J33" s="126">
        <v>-46.71</v>
      </c>
      <c r="K33" s="126">
        <v>-50.164000000000001</v>
      </c>
      <c r="L33" s="126">
        <v>-42.655000000000001</v>
      </c>
      <c r="M33" s="126">
        <v>-57.844000000000001</v>
      </c>
      <c r="N33" s="126">
        <v>-49.320999999999998</v>
      </c>
      <c r="O33" s="126">
        <v>-51.93</v>
      </c>
      <c r="P33" s="126">
        <v>-183.62299999999999</v>
      </c>
      <c r="Q33" s="126">
        <v>-63.558</v>
      </c>
      <c r="R33" s="126">
        <v>-43.442999999999998</v>
      </c>
      <c r="S33" s="126">
        <v>-78.712000000000003</v>
      </c>
      <c r="T33" s="126">
        <v>-44.427999999999997</v>
      </c>
      <c r="U33" s="126">
        <v>-46.622999999999998</v>
      </c>
      <c r="V33" s="126">
        <v>-26.48</v>
      </c>
      <c r="W33" s="126">
        <v>-49.249000000000002</v>
      </c>
      <c r="X33" s="126">
        <v>-37.82</v>
      </c>
      <c r="Y33" s="126">
        <v>-37.124000000000002</v>
      </c>
      <c r="Z33" s="126">
        <v>-46.805999999999997</v>
      </c>
      <c r="AA33" s="126">
        <v>-42.271000000000001</v>
      </c>
      <c r="AB33" s="126">
        <v>-36.914999999999999</v>
      </c>
      <c r="AC33" s="126">
        <v>-53.137999999999998</v>
      </c>
      <c r="AD33" s="126">
        <v>-64.947999999999993</v>
      </c>
      <c r="AE33" s="126">
        <v>-25.780999999999999</v>
      </c>
      <c r="AF33" s="126">
        <v>-34.943179999999998</v>
      </c>
      <c r="AG33" s="126">
        <v>-51.29607</v>
      </c>
      <c r="AH33" s="126">
        <v>-57.331830000000004</v>
      </c>
      <c r="AI33" s="127">
        <v>-54.558230000000002</v>
      </c>
      <c r="AJ33" s="127">
        <v>-68.587001490600002</v>
      </c>
      <c r="AK33" s="127">
        <v>-35.762955953400002</v>
      </c>
      <c r="AL33" s="127">
        <v>-63.795000000000002</v>
      </c>
      <c r="AM33" s="127">
        <v>-22.106999999999999</v>
      </c>
      <c r="AN33" s="4"/>
      <c r="AO33" s="4"/>
      <c r="AP33" s="4"/>
      <c r="AQ33" s="4"/>
      <c r="AR33" s="4"/>
      <c r="AS33" s="4"/>
      <c r="AT33" s="4"/>
      <c r="AU33" s="4"/>
      <c r="AV33" s="4"/>
      <c r="AW33" s="4"/>
      <c r="AX33" s="4"/>
      <c r="AY33" s="4"/>
    </row>
    <row r="34" spans="1:51" ht="15" x14ac:dyDescent="0.25">
      <c r="A34" s="134">
        <f>YampaRiverInflow.TotalOutflow!A34</f>
        <v>44378</v>
      </c>
      <c r="B34" s="13"/>
      <c r="C34" s="13"/>
      <c r="D34" s="13">
        <v>-23.76</v>
      </c>
      <c r="E34" s="126">
        <v>-36.479999999999997</v>
      </c>
      <c r="F34" s="126">
        <v>-38.226999999999997</v>
      </c>
      <c r="G34" s="126">
        <v>-78.781000000000006</v>
      </c>
      <c r="H34" s="126">
        <v>-21.681999999999999</v>
      </c>
      <c r="I34" s="126">
        <v>-28.289000000000001</v>
      </c>
      <c r="J34" s="126">
        <v>-64.233999999999995</v>
      </c>
      <c r="K34" s="126">
        <v>-49.396000000000001</v>
      </c>
      <c r="L34" s="126">
        <v>-44.13</v>
      </c>
      <c r="M34" s="126">
        <v>-48.3</v>
      </c>
      <c r="N34" s="126">
        <v>-25.504000000000001</v>
      </c>
      <c r="O34" s="126">
        <v>-48.567</v>
      </c>
      <c r="P34" s="126">
        <v>-182.99199999999999</v>
      </c>
      <c r="Q34" s="126">
        <v>-65.305999999999997</v>
      </c>
      <c r="R34" s="126">
        <v>-37.942</v>
      </c>
      <c r="S34" s="126">
        <v>-73.787000000000006</v>
      </c>
      <c r="T34" s="126">
        <v>-40.765999999999998</v>
      </c>
      <c r="U34" s="126">
        <v>-6.4569999999999999</v>
      </c>
      <c r="V34" s="126">
        <v>-40.478000000000002</v>
      </c>
      <c r="W34" s="126">
        <v>-35.347000000000001</v>
      </c>
      <c r="X34" s="126">
        <v>-30.984000000000002</v>
      </c>
      <c r="Y34" s="126">
        <v>-12.644</v>
      </c>
      <c r="Z34" s="126">
        <v>-15.252000000000001</v>
      </c>
      <c r="AA34" s="126">
        <v>-52.765999999999998</v>
      </c>
      <c r="AB34" s="126">
        <v>-45.936</v>
      </c>
      <c r="AC34" s="126">
        <v>-47.3</v>
      </c>
      <c r="AD34" s="126">
        <v>-39.220999999999997</v>
      </c>
      <c r="AE34" s="126">
        <v>-35.222999999999999</v>
      </c>
      <c r="AF34" s="126">
        <v>-42.72146</v>
      </c>
      <c r="AG34" s="126">
        <v>-48.900089999999999</v>
      </c>
      <c r="AH34" s="126">
        <v>-17.894650000000002</v>
      </c>
      <c r="AI34" s="127">
        <v>-23.696210000000001</v>
      </c>
      <c r="AJ34" s="127">
        <v>-7.1829008864099997</v>
      </c>
      <c r="AK34" s="127">
        <v>-13.3525170981</v>
      </c>
      <c r="AL34" s="127">
        <v>-36.118000000000002</v>
      </c>
      <c r="AM34" s="127">
        <v>-38.566000000000003</v>
      </c>
      <c r="AN34" s="4"/>
      <c r="AO34" s="4"/>
      <c r="AP34" s="4"/>
      <c r="AQ34" s="4"/>
      <c r="AR34" s="4"/>
      <c r="AS34" s="4"/>
      <c r="AT34" s="4"/>
      <c r="AU34" s="4"/>
      <c r="AV34" s="4"/>
      <c r="AW34" s="4"/>
      <c r="AX34" s="4"/>
      <c r="AY34" s="4"/>
    </row>
    <row r="35" spans="1:51" ht="15" x14ac:dyDescent="0.25">
      <c r="A35" s="134">
        <f>YampaRiverInflow.TotalOutflow!A35</f>
        <v>44409</v>
      </c>
      <c r="B35" s="13"/>
      <c r="C35" s="13"/>
      <c r="D35" s="13">
        <v>-20.48</v>
      </c>
      <c r="E35" s="126">
        <v>-16.428999999999998</v>
      </c>
      <c r="F35" s="126">
        <v>-15.093999999999999</v>
      </c>
      <c r="G35" s="126">
        <v>-77.117000000000004</v>
      </c>
      <c r="H35" s="126">
        <v>-51.414000000000001</v>
      </c>
      <c r="I35" s="126">
        <v>-22.39</v>
      </c>
      <c r="J35" s="126">
        <v>-5.8449999999999998</v>
      </c>
      <c r="K35" s="126">
        <v>-16.213000000000001</v>
      </c>
      <c r="L35" s="126">
        <v>-13.936999999999999</v>
      </c>
      <c r="M35" s="126">
        <v>-23.998000000000001</v>
      </c>
      <c r="N35" s="126">
        <v>5.8440000000000003</v>
      </c>
      <c r="O35" s="126">
        <v>-37.121000000000002</v>
      </c>
      <c r="P35" s="126">
        <v>-39.380000000000003</v>
      </c>
      <c r="Q35" s="126">
        <v>-27.815000000000001</v>
      </c>
      <c r="R35" s="126">
        <v>-14.052</v>
      </c>
      <c r="S35" s="126">
        <v>-65.381</v>
      </c>
      <c r="T35" s="126">
        <v>-36.566000000000003</v>
      </c>
      <c r="U35" s="126">
        <v>-19.853999999999999</v>
      </c>
      <c r="V35" s="126">
        <v>-3.7530000000000001</v>
      </c>
      <c r="W35" s="126">
        <v>-2.8780000000000001</v>
      </c>
      <c r="X35" s="126">
        <v>-12.666</v>
      </c>
      <c r="Y35" s="126">
        <v>-13.96</v>
      </c>
      <c r="Z35" s="126">
        <v>-39.997999999999998</v>
      </c>
      <c r="AA35" s="126">
        <v>7.2850000000000001</v>
      </c>
      <c r="AB35" s="126">
        <v>-24.344000000000001</v>
      </c>
      <c r="AC35" s="126">
        <v>-33.448999999999998</v>
      </c>
      <c r="AD35" s="126">
        <v>-19.832000000000001</v>
      </c>
      <c r="AE35" s="126">
        <v>-46.258000000000003</v>
      </c>
      <c r="AF35" s="126">
        <v>-32.945339999999995</v>
      </c>
      <c r="AG35" s="126">
        <v>-39.458289999999998</v>
      </c>
      <c r="AH35" s="126">
        <v>-23.445790000000002</v>
      </c>
      <c r="AI35" s="127">
        <v>-14.44247</v>
      </c>
      <c r="AJ35" s="127">
        <v>-5.3147564458200005</v>
      </c>
      <c r="AK35" s="127">
        <v>-18.306574451100001</v>
      </c>
      <c r="AL35" s="127">
        <v>-15.141999999999999</v>
      </c>
      <c r="AM35" s="127">
        <v>5.0810000000000004</v>
      </c>
      <c r="AN35" s="4"/>
      <c r="AO35" s="4"/>
      <c r="AP35" s="4"/>
      <c r="AQ35" s="4"/>
      <c r="AR35" s="4"/>
      <c r="AS35" s="4"/>
      <c r="AT35" s="4"/>
      <c r="AU35" s="4"/>
      <c r="AV35" s="4"/>
      <c r="AW35" s="4"/>
      <c r="AX35" s="4"/>
      <c r="AY35" s="4"/>
    </row>
    <row r="36" spans="1:51" ht="15" x14ac:dyDescent="0.25">
      <c r="A36" s="134">
        <f>YampaRiverInflow.TotalOutflow!A36</f>
        <v>44440</v>
      </c>
      <c r="B36" s="13"/>
      <c r="C36" s="13"/>
      <c r="D36" s="13">
        <v>-21.643999999999998</v>
      </c>
      <c r="E36" s="126">
        <v>-45.348999999999997</v>
      </c>
      <c r="F36" s="126">
        <v>-49.987000000000002</v>
      </c>
      <c r="G36" s="126">
        <v>8.8550000000000004</v>
      </c>
      <c r="H36" s="126">
        <v>-45.326999999999998</v>
      </c>
      <c r="I36" s="126">
        <v>-12.705</v>
      </c>
      <c r="J36" s="126">
        <v>-21.931000000000001</v>
      </c>
      <c r="K36" s="126">
        <v>-11.678000000000001</v>
      </c>
      <c r="L36" s="126">
        <v>-16.454999999999998</v>
      </c>
      <c r="M36" s="126">
        <v>-15.521000000000001</v>
      </c>
      <c r="N36" s="126">
        <v>-12.746</v>
      </c>
      <c r="O36" s="126">
        <v>-31.334</v>
      </c>
      <c r="P36" s="126">
        <v>-19.856000000000002</v>
      </c>
      <c r="Q36" s="126">
        <v>-41.415999999999997</v>
      </c>
      <c r="R36" s="126">
        <v>-22.555</v>
      </c>
      <c r="S36" s="126">
        <v>0.85399999999999998</v>
      </c>
      <c r="T36" s="126">
        <v>-61.966000000000001</v>
      </c>
      <c r="U36" s="126">
        <v>-54.048999999999999</v>
      </c>
      <c r="V36" s="126">
        <v>-27.712</v>
      </c>
      <c r="W36" s="126">
        <v>-18.021999999999998</v>
      </c>
      <c r="X36" s="126">
        <v>-8.8450000000000006</v>
      </c>
      <c r="Y36" s="126">
        <v>-17.966000000000001</v>
      </c>
      <c r="Z36" s="126">
        <v>-5.1360000000000001</v>
      </c>
      <c r="AA36" s="126">
        <v>-10.974</v>
      </c>
      <c r="AB36" s="126">
        <v>-32.47</v>
      </c>
      <c r="AC36" s="126">
        <v>-35.090000000000003</v>
      </c>
      <c r="AD36" s="126">
        <v>-20.788</v>
      </c>
      <c r="AE36" s="126">
        <v>-50.804000000000002</v>
      </c>
      <c r="AF36" s="126">
        <v>-26.487169999999999</v>
      </c>
      <c r="AG36" s="126">
        <v>-30.253869999999999</v>
      </c>
      <c r="AH36" s="126">
        <v>-43.057809999999996</v>
      </c>
      <c r="AI36" s="127">
        <v>-36.350120000000004</v>
      </c>
      <c r="AJ36" s="127">
        <v>-18.8728240509</v>
      </c>
      <c r="AK36" s="127">
        <v>-15.710973601100001</v>
      </c>
      <c r="AL36" s="127">
        <v>14.304</v>
      </c>
      <c r="AM36" s="127">
        <v>-4.5</v>
      </c>
      <c r="AN36" s="4"/>
      <c r="AO36" s="4"/>
      <c r="AP36" s="4"/>
      <c r="AQ36" s="4"/>
      <c r="AR36" s="4"/>
      <c r="AS36" s="4"/>
      <c r="AT36" s="4"/>
      <c r="AU36" s="4"/>
      <c r="AV36" s="4"/>
      <c r="AW36" s="4"/>
      <c r="AX36" s="4"/>
      <c r="AY36" s="4"/>
    </row>
    <row r="37" spans="1:51" ht="15" x14ac:dyDescent="0.25">
      <c r="A37" s="134">
        <f>YampaRiverInflow.TotalOutflow!A37</f>
        <v>44470</v>
      </c>
      <c r="B37" s="13"/>
      <c r="C37" s="13"/>
      <c r="D37" s="13">
        <v>-15.755000000000001</v>
      </c>
      <c r="E37" s="126">
        <v>4.673</v>
      </c>
      <c r="F37" s="126">
        <v>-43.091999999999999</v>
      </c>
      <c r="G37" s="126">
        <v>28.411000000000001</v>
      </c>
      <c r="H37" s="126">
        <v>15.292999999999999</v>
      </c>
      <c r="I37" s="126">
        <v>7.4790000000000001</v>
      </c>
      <c r="J37" s="126">
        <v>-7.4880000000000004</v>
      </c>
      <c r="K37" s="126">
        <v>-21.609000000000002</v>
      </c>
      <c r="L37" s="126">
        <v>-2.9830000000000001</v>
      </c>
      <c r="M37" s="126">
        <v>3.17</v>
      </c>
      <c r="N37" s="126">
        <v>-15.058</v>
      </c>
      <c r="O37" s="126">
        <v>-8.1869999999999994</v>
      </c>
      <c r="P37" s="126">
        <v>-13.262</v>
      </c>
      <c r="Q37" s="126">
        <v>8.3439999999999994</v>
      </c>
      <c r="R37" s="126">
        <v>1.6279999999999999</v>
      </c>
      <c r="S37" s="126">
        <v>-1.526</v>
      </c>
      <c r="T37" s="126">
        <v>0.55800000000000005</v>
      </c>
      <c r="U37" s="126">
        <v>-0.40699999999999997</v>
      </c>
      <c r="V37" s="126">
        <v>-3.3740000000000001</v>
      </c>
      <c r="W37" s="126">
        <v>10.401</v>
      </c>
      <c r="X37" s="126">
        <v>3.125</v>
      </c>
      <c r="Y37" s="126">
        <v>0.16600000000000001</v>
      </c>
      <c r="Z37" s="126">
        <v>26.085000000000001</v>
      </c>
      <c r="AA37" s="126">
        <v>-4.4400000000000004</v>
      </c>
      <c r="AB37" s="126">
        <v>7.4</v>
      </c>
      <c r="AC37" s="126">
        <v>-11.666</v>
      </c>
      <c r="AD37" s="126">
        <v>-2.7410000000000001</v>
      </c>
      <c r="AE37" s="126">
        <v>-4.4329999999999998</v>
      </c>
      <c r="AF37" s="126">
        <v>-10.08483</v>
      </c>
      <c r="AG37" s="126">
        <v>-27.032550000000001</v>
      </c>
      <c r="AH37" s="126">
        <v>-5.7554099999999995</v>
      </c>
      <c r="AI37" s="127">
        <v>-10.2515</v>
      </c>
      <c r="AJ37" s="127">
        <v>-12.6998988852</v>
      </c>
      <c r="AK37" s="127">
        <v>-2.6646828313099999</v>
      </c>
      <c r="AL37" s="127">
        <v>25.649000000000001</v>
      </c>
      <c r="AM37" s="127">
        <v>0.77100000000000002</v>
      </c>
      <c r="AN37" s="4"/>
      <c r="AO37" s="4"/>
      <c r="AP37" s="4"/>
      <c r="AQ37" s="4"/>
      <c r="AR37" s="4"/>
      <c r="AS37" s="4"/>
      <c r="AT37" s="4"/>
      <c r="AU37" s="4"/>
      <c r="AV37" s="4"/>
      <c r="AW37" s="4"/>
      <c r="AX37" s="4"/>
      <c r="AY37" s="4"/>
    </row>
    <row r="38" spans="1:51" ht="15" x14ac:dyDescent="0.25">
      <c r="A38" s="134">
        <f>YampaRiverInflow.TotalOutflow!A38</f>
        <v>44501</v>
      </c>
      <c r="B38" s="13"/>
      <c r="C38" s="13"/>
      <c r="D38" s="13">
        <v>2.5249999999999999</v>
      </c>
      <c r="E38" s="126">
        <v>-56.331000000000003</v>
      </c>
      <c r="F38" s="126">
        <v>-30.108000000000001</v>
      </c>
      <c r="G38" s="126">
        <v>-24.338000000000001</v>
      </c>
      <c r="H38" s="126">
        <v>-14.114000000000001</v>
      </c>
      <c r="I38" s="126">
        <v>1.411</v>
      </c>
      <c r="J38" s="126">
        <v>5.4320000000000004</v>
      </c>
      <c r="K38" s="126">
        <v>11.315</v>
      </c>
      <c r="L38" s="126">
        <v>8.8170000000000002</v>
      </c>
      <c r="M38" s="126">
        <v>8.6760000000000002</v>
      </c>
      <c r="N38" s="126">
        <v>-7.5490000000000004</v>
      </c>
      <c r="O38" s="126">
        <v>1.3320000000000001</v>
      </c>
      <c r="P38" s="126">
        <v>8.9619999999999997</v>
      </c>
      <c r="Q38" s="126">
        <v>4.5019999999999998</v>
      </c>
      <c r="R38" s="126">
        <v>13.975</v>
      </c>
      <c r="S38" s="126">
        <v>6.8760000000000003</v>
      </c>
      <c r="T38" s="126">
        <v>-37.753999999999998</v>
      </c>
      <c r="U38" s="126">
        <v>12.58</v>
      </c>
      <c r="V38" s="126">
        <v>4.9530000000000003</v>
      </c>
      <c r="W38" s="126">
        <v>14.292</v>
      </c>
      <c r="X38" s="126">
        <v>10.398</v>
      </c>
      <c r="Y38" s="126">
        <v>14.773</v>
      </c>
      <c r="Z38" s="126">
        <v>2.8980000000000001</v>
      </c>
      <c r="AA38" s="126">
        <v>-5.16</v>
      </c>
      <c r="AB38" s="126">
        <v>8.36</v>
      </c>
      <c r="AC38" s="126">
        <v>0.24399999999999999</v>
      </c>
      <c r="AD38" s="126">
        <v>-2.194</v>
      </c>
      <c r="AE38" s="126">
        <v>-8.1240000000000006</v>
      </c>
      <c r="AF38" s="126">
        <v>-20.0396</v>
      </c>
      <c r="AG38" s="126">
        <v>-7.1350500000000006</v>
      </c>
      <c r="AH38" s="126">
        <v>-4.9749300000000005</v>
      </c>
      <c r="AI38" s="127">
        <v>-2.7747700000000002</v>
      </c>
      <c r="AJ38" s="127">
        <v>-5.4642536803299997</v>
      </c>
      <c r="AK38" s="127">
        <v>13.381105650899999</v>
      </c>
      <c r="AL38" s="127">
        <v>5.9569999999999999</v>
      </c>
      <c r="AM38" s="127">
        <v>17.582999999999998</v>
      </c>
      <c r="AN38" s="4"/>
      <c r="AO38" s="4"/>
      <c r="AP38" s="4"/>
      <c r="AQ38" s="4"/>
      <c r="AR38" s="4"/>
      <c r="AS38" s="4"/>
      <c r="AT38" s="4"/>
      <c r="AU38" s="4"/>
      <c r="AV38" s="4"/>
      <c r="AW38" s="4"/>
      <c r="AX38" s="4"/>
      <c r="AY38" s="4"/>
    </row>
    <row r="39" spans="1:51" ht="15" x14ac:dyDescent="0.25">
      <c r="A39" s="134">
        <f>YampaRiverInflow.TotalOutflow!A39</f>
        <v>44531</v>
      </c>
      <c r="B39" s="13"/>
      <c r="C39" s="13"/>
      <c r="D39" s="13">
        <v>10.83</v>
      </c>
      <c r="E39" s="126">
        <v>-93.247</v>
      </c>
      <c r="F39" s="126">
        <v>-29.280999999999999</v>
      </c>
      <c r="G39" s="126">
        <v>-52.756999999999998</v>
      </c>
      <c r="H39" s="126">
        <v>-68.424999999999997</v>
      </c>
      <c r="I39" s="126">
        <v>-26.193000000000001</v>
      </c>
      <c r="J39" s="126">
        <v>-1.996</v>
      </c>
      <c r="K39" s="126">
        <v>1.087</v>
      </c>
      <c r="L39" s="126">
        <v>7.093</v>
      </c>
      <c r="M39" s="126">
        <v>18.335000000000001</v>
      </c>
      <c r="N39" s="126">
        <v>4.6580000000000004</v>
      </c>
      <c r="O39" s="126">
        <v>11.409000000000001</v>
      </c>
      <c r="P39" s="126">
        <v>18.884</v>
      </c>
      <c r="Q39" s="126">
        <v>6.4809999999999999</v>
      </c>
      <c r="R39" s="126">
        <v>-1.6890000000000001</v>
      </c>
      <c r="S39" s="126">
        <v>-26.622</v>
      </c>
      <c r="T39" s="126">
        <v>-69.311999999999998</v>
      </c>
      <c r="U39" s="126">
        <v>30.471</v>
      </c>
      <c r="V39" s="126">
        <v>12.734</v>
      </c>
      <c r="W39" s="126">
        <v>16.88</v>
      </c>
      <c r="X39" s="126">
        <v>5.86</v>
      </c>
      <c r="Y39" s="126">
        <v>7.444</v>
      </c>
      <c r="Z39" s="126">
        <v>33.223999999999997</v>
      </c>
      <c r="AA39" s="126">
        <v>12.48</v>
      </c>
      <c r="AB39" s="126">
        <v>17.550999999999998</v>
      </c>
      <c r="AC39" s="126">
        <v>6.2709999999999999</v>
      </c>
      <c r="AD39" s="126">
        <v>38.814999999999998</v>
      </c>
      <c r="AE39" s="126">
        <v>9.5690000000000008</v>
      </c>
      <c r="AF39" s="126">
        <v>34.180550000000004</v>
      </c>
      <c r="AG39" s="126">
        <v>4.3811200000000001</v>
      </c>
      <c r="AH39" s="126">
        <v>12.84577</v>
      </c>
      <c r="AI39" s="127">
        <v>-9.6169899999999995</v>
      </c>
      <c r="AJ39" s="127">
        <v>8.3672790060800004</v>
      </c>
      <c r="AK39" s="127">
        <v>22.5435745029</v>
      </c>
      <c r="AL39" s="127">
        <v>-13.081</v>
      </c>
      <c r="AM39" s="127">
        <v>-31.75</v>
      </c>
      <c r="AN39" s="4"/>
      <c r="AO39" s="4"/>
      <c r="AP39" s="4"/>
      <c r="AQ39" s="4"/>
      <c r="AR39" s="4"/>
      <c r="AS39" s="4"/>
      <c r="AT39" s="4"/>
      <c r="AU39" s="4"/>
      <c r="AV39" s="4"/>
      <c r="AW39" s="4"/>
      <c r="AX39" s="4"/>
      <c r="AY39" s="4"/>
    </row>
    <row r="40" spans="1:51" ht="15" x14ac:dyDescent="0.25">
      <c r="A40" s="134">
        <f>YampaRiverInflow.TotalOutflow!A40</f>
        <v>44562</v>
      </c>
      <c r="B40" s="13"/>
      <c r="C40" s="13"/>
      <c r="D40" s="13">
        <v>-12.97</v>
      </c>
      <c r="E40" s="126">
        <v>-132.33799999999999</v>
      </c>
      <c r="F40" s="126">
        <v>-58.228000000000002</v>
      </c>
      <c r="G40" s="126">
        <v>-60.307000000000002</v>
      </c>
      <c r="H40" s="126">
        <v>-43.218000000000004</v>
      </c>
      <c r="I40" s="126">
        <v>0.96399999999999997</v>
      </c>
      <c r="J40" s="126">
        <v>-22.263000000000002</v>
      </c>
      <c r="K40" s="126">
        <v>4.6050000000000004</v>
      </c>
      <c r="L40" s="126">
        <v>-1.4319999999999999</v>
      </c>
      <c r="M40" s="126">
        <v>-16.689</v>
      </c>
      <c r="N40" s="126">
        <v>33.015000000000001</v>
      </c>
      <c r="O40" s="126">
        <v>-30.713000000000001</v>
      </c>
      <c r="P40" s="126">
        <v>-2.2970000000000002</v>
      </c>
      <c r="Q40" s="126">
        <v>-5.6280000000000001</v>
      </c>
      <c r="R40" s="126">
        <v>-64.680999999999997</v>
      </c>
      <c r="S40" s="126">
        <v>-113.199</v>
      </c>
      <c r="T40" s="126">
        <v>36.241999999999997</v>
      </c>
      <c r="U40" s="126">
        <v>-10.677</v>
      </c>
      <c r="V40" s="126">
        <v>8.1579999999999995</v>
      </c>
      <c r="W40" s="126">
        <v>1.393</v>
      </c>
      <c r="X40" s="126">
        <v>10.17</v>
      </c>
      <c r="Y40" s="126">
        <v>3.6539999999999999</v>
      </c>
      <c r="Z40" s="126">
        <v>8.1709999999999994</v>
      </c>
      <c r="AA40" s="126">
        <v>-29.212</v>
      </c>
      <c r="AB40" s="126">
        <v>-12.486000000000001</v>
      </c>
      <c r="AC40" s="126">
        <v>-4.2009999999999996</v>
      </c>
      <c r="AD40" s="126">
        <v>-21.986999999999998</v>
      </c>
      <c r="AE40" s="126">
        <v>21.381310000000003</v>
      </c>
      <c r="AF40" s="126">
        <v>-39.100470000000001</v>
      </c>
      <c r="AG40" s="126">
        <v>-31.08878</v>
      </c>
      <c r="AH40" s="126">
        <v>7.3067399999999996</v>
      </c>
      <c r="AI40" s="127">
        <v>-13.3189509084</v>
      </c>
      <c r="AJ40" s="127">
        <v>-6.1162163466399999</v>
      </c>
      <c r="AK40" s="127">
        <v>40.491999999999997</v>
      </c>
      <c r="AL40" s="127">
        <v>-4.7590000000000003</v>
      </c>
      <c r="AM40" s="127">
        <v>-120.42</v>
      </c>
      <c r="AN40" s="4"/>
      <c r="AO40" s="4"/>
      <c r="AP40" s="4"/>
      <c r="AQ40" s="4"/>
      <c r="AR40" s="4"/>
      <c r="AS40" s="4"/>
      <c r="AT40" s="4"/>
      <c r="AU40" s="4"/>
      <c r="AV40" s="4"/>
      <c r="AW40" s="4"/>
      <c r="AX40" s="4"/>
      <c r="AY40" s="4"/>
    </row>
    <row r="41" spans="1:51" ht="15" x14ac:dyDescent="0.25">
      <c r="A41" s="134">
        <f>YampaRiverInflow.TotalOutflow!A41</f>
        <v>44593</v>
      </c>
      <c r="B41" s="13"/>
      <c r="C41" s="13"/>
      <c r="D41" s="13">
        <v>-28.32</v>
      </c>
      <c r="E41" s="126">
        <v>-7.18</v>
      </c>
      <c r="F41" s="126">
        <v>-64.896000000000001</v>
      </c>
      <c r="G41" s="126">
        <v>-23.876000000000001</v>
      </c>
      <c r="H41" s="126">
        <v>15.349</v>
      </c>
      <c r="I41" s="126">
        <v>-20.808</v>
      </c>
      <c r="J41" s="126">
        <v>-41.154000000000003</v>
      </c>
      <c r="K41" s="126">
        <v>-33.997</v>
      </c>
      <c r="L41" s="126">
        <v>-13.894</v>
      </c>
      <c r="M41" s="126">
        <v>-22.573</v>
      </c>
      <c r="N41" s="126">
        <v>-17.102</v>
      </c>
      <c r="O41" s="126">
        <v>-38.902000000000001</v>
      </c>
      <c r="P41" s="126">
        <v>-63.575000000000003</v>
      </c>
      <c r="Q41" s="126">
        <v>-26.556999999999999</v>
      </c>
      <c r="R41" s="126">
        <v>-43.094999999999999</v>
      </c>
      <c r="S41" s="126">
        <v>-46.804000000000002</v>
      </c>
      <c r="T41" s="126">
        <v>-20.875</v>
      </c>
      <c r="U41" s="126">
        <v>-24.366</v>
      </c>
      <c r="V41" s="126">
        <v>1.1859999999999999</v>
      </c>
      <c r="W41" s="126">
        <v>-25.843</v>
      </c>
      <c r="X41" s="126">
        <v>-4.476</v>
      </c>
      <c r="Y41" s="126">
        <v>-2.3679999999999999</v>
      </c>
      <c r="Z41" s="126">
        <v>5.9080000000000004</v>
      </c>
      <c r="AA41" s="126">
        <v>-17.978000000000002</v>
      </c>
      <c r="AB41" s="126">
        <v>-35.601999999999997</v>
      </c>
      <c r="AC41" s="126">
        <v>-45.103999999999999</v>
      </c>
      <c r="AD41" s="126">
        <v>-5.1180000000000003</v>
      </c>
      <c r="AE41" s="126">
        <v>-37.282989999999998</v>
      </c>
      <c r="AF41" s="126">
        <v>-15.646379999999999</v>
      </c>
      <c r="AG41" s="126">
        <v>-40.071829999999999</v>
      </c>
      <c r="AH41" s="126">
        <v>-32.633000000000003</v>
      </c>
      <c r="AI41" s="127">
        <v>-26.703267437200001</v>
      </c>
      <c r="AJ41" s="127">
        <v>-28.524806553999998</v>
      </c>
      <c r="AK41" s="127">
        <v>-31.532</v>
      </c>
      <c r="AL41" s="127">
        <v>-59.207000000000001</v>
      </c>
      <c r="AM41" s="127">
        <v>75.613</v>
      </c>
      <c r="AN41" s="4"/>
      <c r="AO41" s="4"/>
      <c r="AP41" s="4"/>
      <c r="AQ41" s="4"/>
      <c r="AR41" s="4"/>
      <c r="AS41" s="4"/>
      <c r="AT41" s="4"/>
      <c r="AU41" s="4"/>
      <c r="AV41" s="4"/>
      <c r="AW41" s="4"/>
      <c r="AX41" s="4"/>
      <c r="AY41" s="4"/>
    </row>
    <row r="42" spans="1:51" ht="15" x14ac:dyDescent="0.25">
      <c r="A42" s="134">
        <f>YampaRiverInflow.TotalOutflow!A42</f>
        <v>44621</v>
      </c>
      <c r="B42" s="13"/>
      <c r="C42" s="13"/>
      <c r="D42" s="13">
        <v>-56.54</v>
      </c>
      <c r="E42" s="126">
        <v>-25.779</v>
      </c>
      <c r="F42" s="126">
        <v>-20.971</v>
      </c>
      <c r="G42" s="126">
        <v>-80.751000000000005</v>
      </c>
      <c r="H42" s="126">
        <v>22.236000000000001</v>
      </c>
      <c r="I42" s="126">
        <v>-24.802</v>
      </c>
      <c r="J42" s="126">
        <v>-17.36</v>
      </c>
      <c r="K42" s="126">
        <v>-33.058</v>
      </c>
      <c r="L42" s="126">
        <v>-34.947000000000003</v>
      </c>
      <c r="M42" s="126">
        <v>-9.4450000000000003</v>
      </c>
      <c r="N42" s="126">
        <v>-51.122999999999998</v>
      </c>
      <c r="O42" s="126">
        <v>-40.192999999999998</v>
      </c>
      <c r="P42" s="126">
        <v>-34.902000000000001</v>
      </c>
      <c r="Q42" s="126">
        <v>-96.096000000000004</v>
      </c>
      <c r="R42" s="126">
        <v>-38.881</v>
      </c>
      <c r="S42" s="126">
        <v>-9.1829999999999998</v>
      </c>
      <c r="T42" s="126">
        <v>-13.153</v>
      </c>
      <c r="U42" s="126">
        <v>-27.914000000000001</v>
      </c>
      <c r="V42" s="126">
        <v>-37.945</v>
      </c>
      <c r="W42" s="126">
        <v>-37.232999999999997</v>
      </c>
      <c r="X42" s="126">
        <v>-84.150999999999996</v>
      </c>
      <c r="Y42" s="126">
        <v>-52.823</v>
      </c>
      <c r="Z42" s="126">
        <v>-62.375</v>
      </c>
      <c r="AA42" s="126">
        <v>-22.702999999999999</v>
      </c>
      <c r="AB42" s="126">
        <v>-24.411000000000001</v>
      </c>
      <c r="AC42" s="126">
        <v>-35.779000000000003</v>
      </c>
      <c r="AD42" s="126">
        <v>-52.19</v>
      </c>
      <c r="AE42" s="126">
        <v>-44.594099999999997</v>
      </c>
      <c r="AF42" s="126">
        <v>-46.276849999999996</v>
      </c>
      <c r="AG42" s="126">
        <v>-41.178449999999998</v>
      </c>
      <c r="AH42" s="126">
        <v>-54.098759999999999</v>
      </c>
      <c r="AI42" s="127">
        <v>-94.386657514799992</v>
      </c>
      <c r="AJ42" s="127">
        <v>-67.435723010499999</v>
      </c>
      <c r="AK42" s="127">
        <v>-34.798000000000002</v>
      </c>
      <c r="AL42" s="127">
        <v>-42.109000000000002</v>
      </c>
      <c r="AM42" s="127">
        <v>-24.684999999999999</v>
      </c>
      <c r="AN42" s="4"/>
      <c r="AO42" s="4"/>
      <c r="AP42" s="4"/>
      <c r="AQ42" s="4"/>
      <c r="AR42" s="4"/>
      <c r="AS42" s="4"/>
      <c r="AT42" s="4"/>
      <c r="AU42" s="4"/>
      <c r="AV42" s="4"/>
      <c r="AW42" s="4"/>
      <c r="AX42" s="4"/>
      <c r="AY42" s="4"/>
    </row>
    <row r="43" spans="1:51" ht="15" x14ac:dyDescent="0.25">
      <c r="A43" s="134">
        <f>YampaRiverInflow.TotalOutflow!A43</f>
        <v>44652</v>
      </c>
      <c r="B43" s="13"/>
      <c r="C43" s="13"/>
      <c r="D43" s="13">
        <v>-21.39</v>
      </c>
      <c r="E43" s="126">
        <v>-33.209000000000003</v>
      </c>
      <c r="F43" s="126">
        <v>-50.463000000000001</v>
      </c>
      <c r="G43" s="126">
        <v>-39.68</v>
      </c>
      <c r="H43" s="126">
        <v>-1.92</v>
      </c>
      <c r="I43" s="126">
        <v>-7.2060000000000004</v>
      </c>
      <c r="J43" s="126">
        <v>-49.616999999999997</v>
      </c>
      <c r="K43" s="126">
        <v>-43.034999999999997</v>
      </c>
      <c r="L43" s="126">
        <v>-59.116</v>
      </c>
      <c r="M43" s="126">
        <v>-58.07</v>
      </c>
      <c r="N43" s="126">
        <v>-46.223999999999997</v>
      </c>
      <c r="O43" s="126">
        <v>-45.231000000000002</v>
      </c>
      <c r="P43" s="126">
        <v>-21.337</v>
      </c>
      <c r="Q43" s="126">
        <v>-46.392000000000003</v>
      </c>
      <c r="R43" s="126">
        <v>-46.932000000000002</v>
      </c>
      <c r="S43" s="126">
        <v>-10.394</v>
      </c>
      <c r="T43" s="126">
        <v>-22.183</v>
      </c>
      <c r="U43" s="126">
        <v>-50.360999999999997</v>
      </c>
      <c r="V43" s="126">
        <v>-34.244</v>
      </c>
      <c r="W43" s="126">
        <v>-28.298999999999999</v>
      </c>
      <c r="X43" s="126">
        <v>-23.056999999999999</v>
      </c>
      <c r="Y43" s="126">
        <v>-23.652999999999999</v>
      </c>
      <c r="Z43" s="126">
        <v>-18.731000000000002</v>
      </c>
      <c r="AA43" s="126">
        <v>-34.493000000000002</v>
      </c>
      <c r="AB43" s="126">
        <v>-34.719000000000001</v>
      </c>
      <c r="AC43" s="126">
        <v>-39.353999999999999</v>
      </c>
      <c r="AD43" s="126">
        <v>-36.816000000000003</v>
      </c>
      <c r="AE43" s="126">
        <v>-31.096540000000001</v>
      </c>
      <c r="AF43" s="126">
        <v>-26.820700000000002</v>
      </c>
      <c r="AG43" s="126">
        <v>-39.596559999999997</v>
      </c>
      <c r="AH43" s="126">
        <v>-38.490559999999995</v>
      </c>
      <c r="AI43" s="127">
        <v>-7.4329692029799999</v>
      </c>
      <c r="AJ43" s="127">
        <v>-6.8714972382399999</v>
      </c>
      <c r="AK43" s="127">
        <v>-9.35</v>
      </c>
      <c r="AL43" s="127">
        <v>-26.696999999999999</v>
      </c>
      <c r="AM43" s="127">
        <v>-94.260999999999996</v>
      </c>
      <c r="AN43" s="4"/>
      <c r="AO43" s="4"/>
      <c r="AP43" s="4"/>
      <c r="AQ43" s="4"/>
      <c r="AR43" s="4"/>
      <c r="AS43" s="4"/>
      <c r="AT43" s="4"/>
      <c r="AU43" s="4"/>
      <c r="AV43" s="4"/>
      <c r="AW43" s="4"/>
      <c r="AX43" s="4"/>
      <c r="AY43" s="4"/>
    </row>
    <row r="44" spans="1:51" ht="15" x14ac:dyDescent="0.25">
      <c r="A44" s="134">
        <f>YampaRiverInflow.TotalOutflow!A44</f>
        <v>44682</v>
      </c>
      <c r="B44" s="13"/>
      <c r="C44" s="13"/>
      <c r="D44" s="13">
        <v>-23.36</v>
      </c>
      <c r="E44" s="126">
        <v>-80.343999999999994</v>
      </c>
      <c r="F44" s="126">
        <v>-118.304</v>
      </c>
      <c r="G44" s="126">
        <v>-138.191</v>
      </c>
      <c r="H44" s="126">
        <v>-16.033000000000001</v>
      </c>
      <c r="I44" s="126">
        <v>-40.975999999999999</v>
      </c>
      <c r="J44" s="126">
        <v>-17.803999999999998</v>
      </c>
      <c r="K44" s="126">
        <v>-31.501999999999999</v>
      </c>
      <c r="L44" s="126">
        <v>-19.012</v>
      </c>
      <c r="M44" s="126">
        <v>-19.099</v>
      </c>
      <c r="N44" s="126">
        <v>-31.253</v>
      </c>
      <c r="O44" s="126">
        <v>-147.96199999999999</v>
      </c>
      <c r="P44" s="126">
        <v>-29.908999999999999</v>
      </c>
      <c r="Q44" s="126">
        <v>-28.129000000000001</v>
      </c>
      <c r="R44" s="126">
        <v>-49.914999999999999</v>
      </c>
      <c r="S44" s="126">
        <v>-34.603000000000002</v>
      </c>
      <c r="T44" s="126">
        <v>-27.748999999999999</v>
      </c>
      <c r="U44" s="126">
        <v>-15.643000000000001</v>
      </c>
      <c r="V44" s="126">
        <v>-26.481000000000002</v>
      </c>
      <c r="W44" s="126">
        <v>-13.461</v>
      </c>
      <c r="X44" s="126">
        <v>-3.1219999999999999</v>
      </c>
      <c r="Y44" s="126">
        <v>-37.49</v>
      </c>
      <c r="Z44" s="126">
        <v>-28.582000000000001</v>
      </c>
      <c r="AA44" s="126">
        <v>-34.988</v>
      </c>
      <c r="AB44" s="126">
        <v>-27.611000000000001</v>
      </c>
      <c r="AC44" s="126">
        <v>-13.772</v>
      </c>
      <c r="AD44" s="126">
        <v>-19.452999999999999</v>
      </c>
      <c r="AE44" s="126">
        <v>-43.834120000000006</v>
      </c>
      <c r="AF44" s="126">
        <v>-36.949010000000001</v>
      </c>
      <c r="AG44" s="126">
        <v>-18.708639999999999</v>
      </c>
      <c r="AH44" s="126">
        <v>-25.39873</v>
      </c>
      <c r="AI44" s="127">
        <v>-18.684161391</v>
      </c>
      <c r="AJ44" s="127">
        <v>-9.3682712112299988</v>
      </c>
      <c r="AK44" s="127">
        <v>-3.2269999999999999</v>
      </c>
      <c r="AL44" s="127">
        <v>-13.581</v>
      </c>
      <c r="AM44" s="127">
        <v>-52.53</v>
      </c>
      <c r="AN44" s="4"/>
      <c r="AO44" s="4"/>
      <c r="AP44" s="4"/>
      <c r="AQ44" s="4"/>
      <c r="AR44" s="4"/>
      <c r="AS44" s="4"/>
      <c r="AT44" s="4"/>
      <c r="AU44" s="4"/>
      <c r="AV44" s="4"/>
      <c r="AW44" s="4"/>
      <c r="AX44" s="4"/>
      <c r="AY44" s="4"/>
    </row>
    <row r="45" spans="1:51" ht="15" x14ac:dyDescent="0.25">
      <c r="A45" s="134">
        <f>YampaRiverInflow.TotalOutflow!A45</f>
        <v>44713</v>
      </c>
      <c r="B45" s="13"/>
      <c r="C45" s="13"/>
      <c r="D45" s="13">
        <v>-48.81</v>
      </c>
      <c r="E45" s="126">
        <v>-71.817999999999998</v>
      </c>
      <c r="F45" s="126">
        <v>-97.96</v>
      </c>
      <c r="G45" s="126">
        <v>8.8849999999999998</v>
      </c>
      <c r="H45" s="126">
        <v>-38.042999999999999</v>
      </c>
      <c r="I45" s="126">
        <v>-46.71</v>
      </c>
      <c r="J45" s="126">
        <v>-50.164000000000001</v>
      </c>
      <c r="K45" s="126">
        <v>-42.655000000000001</v>
      </c>
      <c r="L45" s="126">
        <v>-57.844000000000001</v>
      </c>
      <c r="M45" s="126">
        <v>-49.320999999999998</v>
      </c>
      <c r="N45" s="126">
        <v>-51.93</v>
      </c>
      <c r="O45" s="126">
        <v>-183.62299999999999</v>
      </c>
      <c r="P45" s="126">
        <v>-63.558</v>
      </c>
      <c r="Q45" s="126">
        <v>-43.442999999999998</v>
      </c>
      <c r="R45" s="126">
        <v>-78.712000000000003</v>
      </c>
      <c r="S45" s="126">
        <v>-44.427999999999997</v>
      </c>
      <c r="T45" s="126">
        <v>-46.622999999999998</v>
      </c>
      <c r="U45" s="126">
        <v>-26.48</v>
      </c>
      <c r="V45" s="126">
        <v>-49.249000000000002</v>
      </c>
      <c r="W45" s="126">
        <v>-37.82</v>
      </c>
      <c r="X45" s="126">
        <v>-37.124000000000002</v>
      </c>
      <c r="Y45" s="126">
        <v>-46.805999999999997</v>
      </c>
      <c r="Z45" s="126">
        <v>-42.271000000000001</v>
      </c>
      <c r="AA45" s="126">
        <v>-36.914999999999999</v>
      </c>
      <c r="AB45" s="126">
        <v>-53.137999999999998</v>
      </c>
      <c r="AC45" s="126">
        <v>-64.947999999999993</v>
      </c>
      <c r="AD45" s="126">
        <v>-25.780999999999999</v>
      </c>
      <c r="AE45" s="126">
        <v>-34.943179999999998</v>
      </c>
      <c r="AF45" s="126">
        <v>-51.29607</v>
      </c>
      <c r="AG45" s="126">
        <v>-57.331830000000004</v>
      </c>
      <c r="AH45" s="126">
        <v>-54.558230000000002</v>
      </c>
      <c r="AI45" s="127">
        <v>-68.587001490600002</v>
      </c>
      <c r="AJ45" s="127">
        <v>-35.762955953400002</v>
      </c>
      <c r="AK45" s="127">
        <v>-63.795000000000002</v>
      </c>
      <c r="AL45" s="127">
        <v>-22.106999999999999</v>
      </c>
      <c r="AM45" s="127">
        <v>-145.12100000000001</v>
      </c>
      <c r="AN45" s="4"/>
      <c r="AO45" s="4"/>
      <c r="AP45" s="4"/>
      <c r="AQ45" s="4"/>
      <c r="AR45" s="4"/>
      <c r="AS45" s="4"/>
      <c r="AT45" s="4"/>
      <c r="AU45" s="4"/>
      <c r="AV45" s="4"/>
      <c r="AW45" s="4"/>
      <c r="AX45" s="4"/>
      <c r="AY45" s="4"/>
    </row>
    <row r="46" spans="1:51" ht="15" x14ac:dyDescent="0.25">
      <c r="A46" s="134">
        <f>YampaRiverInflow.TotalOutflow!A46</f>
        <v>44743</v>
      </c>
      <c r="B46" s="13"/>
      <c r="C46" s="13"/>
      <c r="D46" s="13">
        <v>-23.76</v>
      </c>
      <c r="E46" s="126">
        <v>-38.226999999999997</v>
      </c>
      <c r="F46" s="126">
        <v>-78.781000000000006</v>
      </c>
      <c r="G46" s="126">
        <v>-21.681999999999999</v>
      </c>
      <c r="H46" s="126">
        <v>-28.289000000000001</v>
      </c>
      <c r="I46" s="126">
        <v>-64.233999999999995</v>
      </c>
      <c r="J46" s="126">
        <v>-49.396000000000001</v>
      </c>
      <c r="K46" s="126">
        <v>-44.13</v>
      </c>
      <c r="L46" s="126">
        <v>-48.3</v>
      </c>
      <c r="M46" s="126">
        <v>-25.504000000000001</v>
      </c>
      <c r="N46" s="126">
        <v>-48.567</v>
      </c>
      <c r="O46" s="126">
        <v>-182.99199999999999</v>
      </c>
      <c r="P46" s="126">
        <v>-65.305999999999997</v>
      </c>
      <c r="Q46" s="126">
        <v>-37.942</v>
      </c>
      <c r="R46" s="126">
        <v>-73.787000000000006</v>
      </c>
      <c r="S46" s="126">
        <v>-40.765999999999998</v>
      </c>
      <c r="T46" s="126">
        <v>-6.4569999999999999</v>
      </c>
      <c r="U46" s="126">
        <v>-40.478000000000002</v>
      </c>
      <c r="V46" s="126">
        <v>-35.347000000000001</v>
      </c>
      <c r="W46" s="126">
        <v>-30.984000000000002</v>
      </c>
      <c r="X46" s="126">
        <v>-12.644</v>
      </c>
      <c r="Y46" s="126">
        <v>-15.252000000000001</v>
      </c>
      <c r="Z46" s="126">
        <v>-52.765999999999998</v>
      </c>
      <c r="AA46" s="126">
        <v>-45.936</v>
      </c>
      <c r="AB46" s="126">
        <v>-47.3</v>
      </c>
      <c r="AC46" s="126">
        <v>-39.220999999999997</v>
      </c>
      <c r="AD46" s="126">
        <v>-35.222999999999999</v>
      </c>
      <c r="AE46" s="126">
        <v>-42.72146</v>
      </c>
      <c r="AF46" s="126">
        <v>-48.900089999999999</v>
      </c>
      <c r="AG46" s="126">
        <v>-17.894650000000002</v>
      </c>
      <c r="AH46" s="126">
        <v>-23.696210000000001</v>
      </c>
      <c r="AI46" s="127">
        <v>-7.1829008864099997</v>
      </c>
      <c r="AJ46" s="127">
        <v>-13.3525170981</v>
      </c>
      <c r="AK46" s="127">
        <v>-36.118000000000002</v>
      </c>
      <c r="AL46" s="127">
        <v>-38.566000000000003</v>
      </c>
      <c r="AM46" s="127">
        <v>-36.479999999999997</v>
      </c>
      <c r="AN46" s="4"/>
      <c r="AO46" s="4"/>
      <c r="AP46" s="4"/>
      <c r="AQ46" s="4"/>
      <c r="AR46" s="4"/>
      <c r="AS46" s="4"/>
      <c r="AT46" s="4"/>
      <c r="AU46" s="4"/>
      <c r="AV46" s="4"/>
      <c r="AW46" s="4"/>
      <c r="AX46" s="4"/>
      <c r="AY46" s="4"/>
    </row>
    <row r="47" spans="1:51" ht="15" x14ac:dyDescent="0.25">
      <c r="A47" s="134">
        <f>YampaRiverInflow.TotalOutflow!A47</f>
        <v>44774</v>
      </c>
      <c r="B47" s="13"/>
      <c r="C47" s="13"/>
      <c r="D47" s="13">
        <v>-20.48</v>
      </c>
      <c r="E47" s="126">
        <v>-15.093999999999999</v>
      </c>
      <c r="F47" s="126">
        <v>-77.117000000000004</v>
      </c>
      <c r="G47" s="126">
        <v>-51.414000000000001</v>
      </c>
      <c r="H47" s="126">
        <v>-22.39</v>
      </c>
      <c r="I47" s="126">
        <v>-5.8449999999999998</v>
      </c>
      <c r="J47" s="126">
        <v>-16.213000000000001</v>
      </c>
      <c r="K47" s="126">
        <v>-13.936999999999999</v>
      </c>
      <c r="L47" s="126">
        <v>-23.998000000000001</v>
      </c>
      <c r="M47" s="126">
        <v>5.8440000000000003</v>
      </c>
      <c r="N47" s="126">
        <v>-37.121000000000002</v>
      </c>
      <c r="O47" s="126">
        <v>-39.380000000000003</v>
      </c>
      <c r="P47" s="126">
        <v>-27.815000000000001</v>
      </c>
      <c r="Q47" s="126">
        <v>-14.052</v>
      </c>
      <c r="R47" s="126">
        <v>-65.381</v>
      </c>
      <c r="S47" s="126">
        <v>-36.566000000000003</v>
      </c>
      <c r="T47" s="126">
        <v>-19.853999999999999</v>
      </c>
      <c r="U47" s="126">
        <v>-3.7530000000000001</v>
      </c>
      <c r="V47" s="126">
        <v>-2.8780000000000001</v>
      </c>
      <c r="W47" s="126">
        <v>-12.666</v>
      </c>
      <c r="X47" s="126">
        <v>-13.96</v>
      </c>
      <c r="Y47" s="126">
        <v>-39.997999999999998</v>
      </c>
      <c r="Z47" s="126">
        <v>7.2850000000000001</v>
      </c>
      <c r="AA47" s="126">
        <v>-24.344000000000001</v>
      </c>
      <c r="AB47" s="126">
        <v>-33.448999999999998</v>
      </c>
      <c r="AC47" s="126">
        <v>-19.832000000000001</v>
      </c>
      <c r="AD47" s="126">
        <v>-46.258000000000003</v>
      </c>
      <c r="AE47" s="126">
        <v>-32.945339999999995</v>
      </c>
      <c r="AF47" s="126">
        <v>-39.458289999999998</v>
      </c>
      <c r="AG47" s="126">
        <v>-23.445790000000002</v>
      </c>
      <c r="AH47" s="126">
        <v>-14.44247</v>
      </c>
      <c r="AI47" s="127">
        <v>-5.3147564458200005</v>
      </c>
      <c r="AJ47" s="127">
        <v>-18.306574451100001</v>
      </c>
      <c r="AK47" s="127">
        <v>-15.141999999999999</v>
      </c>
      <c r="AL47" s="127">
        <v>5.0810000000000004</v>
      </c>
      <c r="AM47" s="127">
        <v>-16.428999999999998</v>
      </c>
      <c r="AN47" s="4"/>
      <c r="AO47" s="4"/>
      <c r="AP47" s="4"/>
      <c r="AQ47" s="4"/>
      <c r="AR47" s="4"/>
      <c r="AS47" s="4"/>
      <c r="AT47" s="4"/>
      <c r="AU47" s="4"/>
      <c r="AV47" s="4"/>
      <c r="AW47" s="4"/>
      <c r="AX47" s="4"/>
      <c r="AY47" s="4"/>
    </row>
    <row r="48" spans="1:51" ht="15" x14ac:dyDescent="0.25">
      <c r="A48" s="134">
        <f>YampaRiverInflow.TotalOutflow!A48</f>
        <v>44805</v>
      </c>
      <c r="B48" s="13"/>
      <c r="C48" s="13"/>
      <c r="D48" s="13">
        <v>-21.643999999999998</v>
      </c>
      <c r="E48" s="126">
        <v>-49.987000000000002</v>
      </c>
      <c r="F48" s="126">
        <v>8.8550000000000004</v>
      </c>
      <c r="G48" s="126">
        <v>-45.326999999999998</v>
      </c>
      <c r="H48" s="126">
        <v>-12.705</v>
      </c>
      <c r="I48" s="126">
        <v>-21.931000000000001</v>
      </c>
      <c r="J48" s="126">
        <v>-11.678000000000001</v>
      </c>
      <c r="K48" s="126">
        <v>-16.454999999999998</v>
      </c>
      <c r="L48" s="126">
        <v>-15.521000000000001</v>
      </c>
      <c r="M48" s="126">
        <v>-12.746</v>
      </c>
      <c r="N48" s="126">
        <v>-31.334</v>
      </c>
      <c r="O48" s="126">
        <v>-19.856000000000002</v>
      </c>
      <c r="P48" s="126">
        <v>-41.415999999999997</v>
      </c>
      <c r="Q48" s="126">
        <v>-22.555</v>
      </c>
      <c r="R48" s="126">
        <v>0.85399999999999998</v>
      </c>
      <c r="S48" s="126">
        <v>-61.966000000000001</v>
      </c>
      <c r="T48" s="126">
        <v>-54.048999999999999</v>
      </c>
      <c r="U48" s="126">
        <v>-27.712</v>
      </c>
      <c r="V48" s="126">
        <v>-18.021999999999998</v>
      </c>
      <c r="W48" s="126">
        <v>-8.8450000000000006</v>
      </c>
      <c r="X48" s="126">
        <v>-17.966000000000001</v>
      </c>
      <c r="Y48" s="126">
        <v>-5.1360000000000001</v>
      </c>
      <c r="Z48" s="126">
        <v>-10.974</v>
      </c>
      <c r="AA48" s="126">
        <v>-32.47</v>
      </c>
      <c r="AB48" s="126">
        <v>-35.090000000000003</v>
      </c>
      <c r="AC48" s="126">
        <v>-20.788</v>
      </c>
      <c r="AD48" s="126">
        <v>-50.804000000000002</v>
      </c>
      <c r="AE48" s="126">
        <v>-26.487169999999999</v>
      </c>
      <c r="AF48" s="126">
        <v>-30.253869999999999</v>
      </c>
      <c r="AG48" s="126">
        <v>-43.057809999999996</v>
      </c>
      <c r="AH48" s="126">
        <v>-36.350120000000004</v>
      </c>
      <c r="AI48" s="127">
        <v>-18.8728240509</v>
      </c>
      <c r="AJ48" s="127">
        <v>-15.710973601100001</v>
      </c>
      <c r="AK48" s="127">
        <v>14.304</v>
      </c>
      <c r="AL48" s="127">
        <v>-4.5</v>
      </c>
      <c r="AM48" s="127">
        <v>-45.348999999999997</v>
      </c>
      <c r="AN48" s="4"/>
      <c r="AO48" s="4"/>
      <c r="AP48" s="4"/>
      <c r="AQ48" s="4"/>
      <c r="AR48" s="4"/>
      <c r="AS48" s="4"/>
      <c r="AT48" s="4"/>
      <c r="AU48" s="4"/>
      <c r="AV48" s="4"/>
      <c r="AW48" s="4"/>
      <c r="AX48" s="4"/>
      <c r="AY48" s="4"/>
    </row>
    <row r="49" spans="1:1005" ht="15" x14ac:dyDescent="0.25">
      <c r="A49" s="134">
        <f>YampaRiverInflow.TotalOutflow!A49</f>
        <v>44835</v>
      </c>
      <c r="B49" s="13"/>
      <c r="C49" s="13"/>
      <c r="D49" s="13">
        <v>-15.755000000000001</v>
      </c>
      <c r="E49" s="126">
        <v>-43.091999999999999</v>
      </c>
      <c r="F49" s="126">
        <v>28.411000000000001</v>
      </c>
      <c r="G49" s="126">
        <v>15.292999999999999</v>
      </c>
      <c r="H49" s="126">
        <v>7.4790000000000001</v>
      </c>
      <c r="I49" s="126">
        <v>-7.4880000000000004</v>
      </c>
      <c r="J49" s="126">
        <v>-21.609000000000002</v>
      </c>
      <c r="K49" s="126">
        <v>-2.9830000000000001</v>
      </c>
      <c r="L49" s="126">
        <v>3.17</v>
      </c>
      <c r="M49" s="126">
        <v>-15.058</v>
      </c>
      <c r="N49" s="126">
        <v>-8.1869999999999994</v>
      </c>
      <c r="O49" s="126">
        <v>-13.262</v>
      </c>
      <c r="P49" s="126">
        <v>8.3439999999999994</v>
      </c>
      <c r="Q49" s="126">
        <v>1.6279999999999999</v>
      </c>
      <c r="R49" s="126">
        <v>-1.526</v>
      </c>
      <c r="S49" s="126">
        <v>0.55800000000000005</v>
      </c>
      <c r="T49" s="126">
        <v>-0.40699999999999997</v>
      </c>
      <c r="U49" s="126">
        <v>-3.3740000000000001</v>
      </c>
      <c r="V49" s="126">
        <v>10.401</v>
      </c>
      <c r="W49" s="126">
        <v>3.125</v>
      </c>
      <c r="X49" s="126">
        <v>0.16600000000000001</v>
      </c>
      <c r="Y49" s="126">
        <v>26.085000000000001</v>
      </c>
      <c r="Z49" s="126">
        <v>-4.4400000000000004</v>
      </c>
      <c r="AA49" s="126">
        <v>7.4</v>
      </c>
      <c r="AB49" s="126">
        <v>-11.666</v>
      </c>
      <c r="AC49" s="126">
        <v>-2.7410000000000001</v>
      </c>
      <c r="AD49" s="126">
        <v>-4.4329999999999998</v>
      </c>
      <c r="AE49" s="126">
        <v>-10.08483</v>
      </c>
      <c r="AF49" s="126">
        <v>-27.032550000000001</v>
      </c>
      <c r="AG49" s="126">
        <v>-5.7554099999999995</v>
      </c>
      <c r="AH49" s="126">
        <v>-10.2515</v>
      </c>
      <c r="AI49" s="127">
        <v>-12.6998988852</v>
      </c>
      <c r="AJ49" s="127">
        <v>-2.6646828313099999</v>
      </c>
      <c r="AK49" s="127">
        <v>25.649000000000001</v>
      </c>
      <c r="AL49" s="127">
        <v>0.77100000000000002</v>
      </c>
      <c r="AM49" s="127">
        <v>4.673</v>
      </c>
      <c r="AN49" s="4"/>
      <c r="AO49" s="4"/>
      <c r="AP49" s="4"/>
      <c r="AQ49" s="4"/>
      <c r="AR49" s="4"/>
      <c r="AS49" s="4"/>
      <c r="AT49" s="4"/>
      <c r="AU49" s="4"/>
      <c r="AV49" s="4"/>
      <c r="AW49" s="4"/>
      <c r="AX49" s="4"/>
      <c r="AY49" s="4"/>
    </row>
    <row r="50" spans="1:1005" ht="15" x14ac:dyDescent="0.25">
      <c r="A50" s="134">
        <f>YampaRiverInflow.TotalOutflow!A50</f>
        <v>44866</v>
      </c>
      <c r="B50" s="13"/>
      <c r="C50" s="13"/>
      <c r="D50" s="13">
        <v>2.5249999999999999</v>
      </c>
      <c r="E50" s="126">
        <v>-30.108000000000001</v>
      </c>
      <c r="F50" s="126">
        <v>-24.338000000000001</v>
      </c>
      <c r="G50" s="126">
        <v>-14.114000000000001</v>
      </c>
      <c r="H50" s="126">
        <v>1.411</v>
      </c>
      <c r="I50" s="126">
        <v>5.4320000000000004</v>
      </c>
      <c r="J50" s="126">
        <v>11.315</v>
      </c>
      <c r="K50" s="126">
        <v>8.8170000000000002</v>
      </c>
      <c r="L50" s="126">
        <v>8.6760000000000002</v>
      </c>
      <c r="M50" s="126">
        <v>-7.5490000000000004</v>
      </c>
      <c r="N50" s="126">
        <v>1.3320000000000001</v>
      </c>
      <c r="O50" s="126">
        <v>8.9619999999999997</v>
      </c>
      <c r="P50" s="126">
        <v>4.5019999999999998</v>
      </c>
      <c r="Q50" s="126">
        <v>13.975</v>
      </c>
      <c r="R50" s="126">
        <v>6.8760000000000003</v>
      </c>
      <c r="S50" s="126">
        <v>-37.753999999999998</v>
      </c>
      <c r="T50" s="126">
        <v>12.58</v>
      </c>
      <c r="U50" s="126">
        <v>4.9530000000000003</v>
      </c>
      <c r="V50" s="126">
        <v>14.292</v>
      </c>
      <c r="W50" s="126">
        <v>10.398</v>
      </c>
      <c r="X50" s="126">
        <v>14.773</v>
      </c>
      <c r="Y50" s="126">
        <v>2.8980000000000001</v>
      </c>
      <c r="Z50" s="126">
        <v>-5.16</v>
      </c>
      <c r="AA50" s="126">
        <v>8.36</v>
      </c>
      <c r="AB50" s="126">
        <v>0.24399999999999999</v>
      </c>
      <c r="AC50" s="126">
        <v>-2.194</v>
      </c>
      <c r="AD50" s="126">
        <v>-8.1240000000000006</v>
      </c>
      <c r="AE50" s="126">
        <v>-20.0396</v>
      </c>
      <c r="AF50" s="126">
        <v>-7.1350500000000006</v>
      </c>
      <c r="AG50" s="126">
        <v>-4.9749300000000005</v>
      </c>
      <c r="AH50" s="126">
        <v>-2.7747700000000002</v>
      </c>
      <c r="AI50" s="127">
        <v>-5.4642536803299997</v>
      </c>
      <c r="AJ50" s="127">
        <v>13.381105650899999</v>
      </c>
      <c r="AK50" s="127">
        <v>5.9569999999999999</v>
      </c>
      <c r="AL50" s="127">
        <v>17.582999999999998</v>
      </c>
      <c r="AM50" s="127">
        <v>-56.331000000000003</v>
      </c>
      <c r="AN50" s="4"/>
      <c r="AO50" s="4"/>
      <c r="AP50" s="4"/>
      <c r="AQ50" s="4"/>
      <c r="AR50" s="4"/>
      <c r="AS50" s="4"/>
      <c r="AT50" s="4"/>
      <c r="AU50" s="4"/>
      <c r="AV50" s="4"/>
      <c r="AW50" s="4"/>
      <c r="AX50" s="4"/>
      <c r="AY50" s="4"/>
    </row>
    <row r="51" spans="1:1005" ht="15" x14ac:dyDescent="0.25">
      <c r="A51" s="134">
        <f>YampaRiverInflow.TotalOutflow!A51</f>
        <v>44896</v>
      </c>
      <c r="B51" s="13"/>
      <c r="C51" s="13"/>
      <c r="D51" s="13">
        <v>10.83</v>
      </c>
      <c r="E51" s="126">
        <v>-29.280999999999999</v>
      </c>
      <c r="F51" s="126">
        <v>-52.756999999999998</v>
      </c>
      <c r="G51" s="126">
        <v>-68.424999999999997</v>
      </c>
      <c r="H51" s="126">
        <v>-26.193000000000001</v>
      </c>
      <c r="I51" s="126">
        <v>-1.996</v>
      </c>
      <c r="J51" s="126">
        <v>1.087</v>
      </c>
      <c r="K51" s="126">
        <v>7.093</v>
      </c>
      <c r="L51" s="126">
        <v>18.335000000000001</v>
      </c>
      <c r="M51" s="126">
        <v>4.6580000000000004</v>
      </c>
      <c r="N51" s="126">
        <v>11.409000000000001</v>
      </c>
      <c r="O51" s="126">
        <v>18.884</v>
      </c>
      <c r="P51" s="126">
        <v>6.4809999999999999</v>
      </c>
      <c r="Q51" s="126">
        <v>-1.6890000000000001</v>
      </c>
      <c r="R51" s="126">
        <v>-26.622</v>
      </c>
      <c r="S51" s="126">
        <v>-69.311999999999998</v>
      </c>
      <c r="T51" s="126">
        <v>30.471</v>
      </c>
      <c r="U51" s="126">
        <v>12.734</v>
      </c>
      <c r="V51" s="126">
        <v>16.88</v>
      </c>
      <c r="W51" s="126">
        <v>5.86</v>
      </c>
      <c r="X51" s="126">
        <v>7.444</v>
      </c>
      <c r="Y51" s="126">
        <v>33.223999999999997</v>
      </c>
      <c r="Z51" s="126">
        <v>12.48</v>
      </c>
      <c r="AA51" s="126">
        <v>17.550999999999998</v>
      </c>
      <c r="AB51" s="126">
        <v>6.2709999999999999</v>
      </c>
      <c r="AC51" s="126">
        <v>38.814999999999998</v>
      </c>
      <c r="AD51" s="126">
        <v>9.5690000000000008</v>
      </c>
      <c r="AE51" s="126">
        <v>34.180550000000004</v>
      </c>
      <c r="AF51" s="126">
        <v>4.3811200000000001</v>
      </c>
      <c r="AG51" s="126">
        <v>12.84577</v>
      </c>
      <c r="AH51" s="126">
        <v>-9.6169899999999995</v>
      </c>
      <c r="AI51" s="127">
        <v>8.3672790060800004</v>
      </c>
      <c r="AJ51" s="127">
        <v>22.5435745029</v>
      </c>
      <c r="AK51" s="127">
        <v>-13.081</v>
      </c>
      <c r="AL51" s="127">
        <v>-31.75</v>
      </c>
      <c r="AM51" s="127">
        <v>-93.247</v>
      </c>
      <c r="AN51" s="4"/>
      <c r="AO51" s="4"/>
      <c r="AP51" s="4"/>
      <c r="AQ51" s="4"/>
      <c r="AR51" s="4"/>
      <c r="AS51" s="4"/>
      <c r="AT51" s="4"/>
      <c r="AU51" s="4"/>
      <c r="AV51" s="4"/>
      <c r="AW51" s="4"/>
      <c r="AX51" s="4"/>
      <c r="AY51" s="4"/>
    </row>
    <row r="52" spans="1:1005" ht="15" x14ac:dyDescent="0.25">
      <c r="A52" s="134">
        <f>YampaRiverInflow.TotalOutflow!A52</f>
        <v>44927</v>
      </c>
      <c r="B52" s="13"/>
      <c r="C52" s="13"/>
      <c r="D52" s="13">
        <v>-12.97</v>
      </c>
      <c r="E52" s="126">
        <v>-58.228000000000002</v>
      </c>
      <c r="F52" s="126">
        <v>-60.307000000000002</v>
      </c>
      <c r="G52" s="126">
        <v>-43.218000000000004</v>
      </c>
      <c r="H52" s="126">
        <v>0.96399999999999997</v>
      </c>
      <c r="I52" s="126">
        <v>-22.263000000000002</v>
      </c>
      <c r="J52" s="126">
        <v>4.6050000000000004</v>
      </c>
      <c r="K52" s="126">
        <v>-1.4319999999999999</v>
      </c>
      <c r="L52" s="126">
        <v>-16.689</v>
      </c>
      <c r="M52" s="126">
        <v>33.015000000000001</v>
      </c>
      <c r="N52" s="126">
        <v>-30.713000000000001</v>
      </c>
      <c r="O52" s="126">
        <v>-2.2970000000000002</v>
      </c>
      <c r="P52" s="126">
        <v>-5.6280000000000001</v>
      </c>
      <c r="Q52" s="126">
        <v>-64.680999999999997</v>
      </c>
      <c r="R52" s="126">
        <v>-113.199</v>
      </c>
      <c r="S52" s="126">
        <v>36.241999999999997</v>
      </c>
      <c r="T52" s="126">
        <v>-10.677</v>
      </c>
      <c r="U52" s="126">
        <v>8.1579999999999995</v>
      </c>
      <c r="V52" s="126">
        <v>1.393</v>
      </c>
      <c r="W52" s="126">
        <v>10.17</v>
      </c>
      <c r="X52" s="126">
        <v>3.6539999999999999</v>
      </c>
      <c r="Y52" s="126">
        <v>8.1709999999999994</v>
      </c>
      <c r="Z52" s="126">
        <v>-29.212</v>
      </c>
      <c r="AA52" s="126">
        <v>-12.486000000000001</v>
      </c>
      <c r="AB52" s="126">
        <v>-4.2009999999999996</v>
      </c>
      <c r="AC52" s="126">
        <v>-21.986999999999998</v>
      </c>
      <c r="AD52" s="126">
        <v>21.381310000000003</v>
      </c>
      <c r="AE52" s="126">
        <v>-39.100470000000001</v>
      </c>
      <c r="AF52" s="126">
        <v>-31.08878</v>
      </c>
      <c r="AG52" s="126">
        <v>7.3067399999999996</v>
      </c>
      <c r="AH52" s="126">
        <v>-13.3189509084</v>
      </c>
      <c r="AI52" s="127">
        <v>-6.1162163466399999</v>
      </c>
      <c r="AJ52" s="127">
        <v>40.491999999999997</v>
      </c>
      <c r="AK52" s="127">
        <v>-4.7590000000000003</v>
      </c>
      <c r="AL52" s="127">
        <v>-120.42</v>
      </c>
      <c r="AM52" s="127">
        <v>-132.33799999999999</v>
      </c>
      <c r="AN52" s="4"/>
      <c r="AO52" s="4"/>
      <c r="AP52" s="4"/>
      <c r="AQ52" s="4"/>
      <c r="AR52" s="4"/>
      <c r="AS52" s="4"/>
      <c r="AT52" s="4"/>
      <c r="AU52" s="4"/>
      <c r="AV52" s="4"/>
      <c r="AW52" s="4"/>
      <c r="AX52" s="4"/>
      <c r="AY52" s="4"/>
    </row>
    <row r="53" spans="1:1005" ht="15" x14ac:dyDescent="0.25">
      <c r="A53" s="134">
        <f>YampaRiverInflow.TotalOutflow!A53</f>
        <v>44958</v>
      </c>
      <c r="B53" s="13"/>
      <c r="C53" s="13"/>
      <c r="D53" s="13">
        <v>-28.32</v>
      </c>
      <c r="E53" s="126">
        <v>-64.896000000000001</v>
      </c>
      <c r="F53" s="126">
        <v>-23.876000000000001</v>
      </c>
      <c r="G53" s="126">
        <v>15.349</v>
      </c>
      <c r="H53" s="126">
        <v>-20.808</v>
      </c>
      <c r="I53" s="126">
        <v>-41.154000000000003</v>
      </c>
      <c r="J53" s="126">
        <v>-33.997</v>
      </c>
      <c r="K53" s="126">
        <v>-13.894</v>
      </c>
      <c r="L53" s="126">
        <v>-22.573</v>
      </c>
      <c r="M53" s="126">
        <v>-17.102</v>
      </c>
      <c r="N53" s="126">
        <v>-38.902000000000001</v>
      </c>
      <c r="O53" s="126">
        <v>-63.575000000000003</v>
      </c>
      <c r="P53" s="126">
        <v>-26.556999999999999</v>
      </c>
      <c r="Q53" s="126">
        <v>-43.094999999999999</v>
      </c>
      <c r="R53" s="126">
        <v>-46.804000000000002</v>
      </c>
      <c r="S53" s="126">
        <v>-20.875</v>
      </c>
      <c r="T53" s="126">
        <v>-24.366</v>
      </c>
      <c r="U53" s="126">
        <v>1.1859999999999999</v>
      </c>
      <c r="V53" s="126">
        <v>-25.843</v>
      </c>
      <c r="W53" s="126">
        <v>-4.476</v>
      </c>
      <c r="X53" s="126">
        <v>-2.3679999999999999</v>
      </c>
      <c r="Y53" s="126">
        <v>5.9080000000000004</v>
      </c>
      <c r="Z53" s="126">
        <v>-17.978000000000002</v>
      </c>
      <c r="AA53" s="126">
        <v>-35.601999999999997</v>
      </c>
      <c r="AB53" s="126">
        <v>-45.103999999999999</v>
      </c>
      <c r="AC53" s="126">
        <v>-5.1180000000000003</v>
      </c>
      <c r="AD53" s="126">
        <v>-37.282989999999998</v>
      </c>
      <c r="AE53" s="126">
        <v>-15.646379999999999</v>
      </c>
      <c r="AF53" s="126">
        <v>-40.071829999999999</v>
      </c>
      <c r="AG53" s="126">
        <v>-32.633000000000003</v>
      </c>
      <c r="AH53" s="126">
        <v>-26.703267437200001</v>
      </c>
      <c r="AI53" s="127">
        <v>-28.524806553999998</v>
      </c>
      <c r="AJ53" s="127">
        <v>-31.532</v>
      </c>
      <c r="AK53" s="127">
        <v>-59.207000000000001</v>
      </c>
      <c r="AL53" s="127">
        <v>75.613</v>
      </c>
      <c r="AM53" s="127">
        <v>-7.18</v>
      </c>
      <c r="AN53" s="4"/>
      <c r="AO53" s="4"/>
      <c r="AP53" s="4"/>
      <c r="AQ53" s="4"/>
      <c r="AR53" s="4"/>
      <c r="AS53" s="4"/>
      <c r="AT53" s="4"/>
      <c r="AU53" s="4"/>
      <c r="AV53" s="4"/>
      <c r="AW53" s="4"/>
      <c r="AX53" s="4"/>
      <c r="AY53" s="4"/>
    </row>
    <row r="54" spans="1:1005" ht="15" x14ac:dyDescent="0.25">
      <c r="A54" s="134">
        <f>YampaRiverInflow.TotalOutflow!A54</f>
        <v>44986</v>
      </c>
      <c r="B54" s="13"/>
      <c r="C54" s="13"/>
      <c r="D54" s="13">
        <v>-56.54</v>
      </c>
      <c r="E54" s="126">
        <v>-20.971</v>
      </c>
      <c r="F54" s="126">
        <v>-80.751000000000005</v>
      </c>
      <c r="G54" s="126">
        <v>22.236000000000001</v>
      </c>
      <c r="H54" s="126">
        <v>-24.802</v>
      </c>
      <c r="I54" s="126">
        <v>-17.36</v>
      </c>
      <c r="J54" s="126">
        <v>-33.058</v>
      </c>
      <c r="K54" s="126">
        <v>-34.947000000000003</v>
      </c>
      <c r="L54" s="126">
        <v>-9.4450000000000003</v>
      </c>
      <c r="M54" s="126">
        <v>-51.122999999999998</v>
      </c>
      <c r="N54" s="126">
        <v>-40.192999999999998</v>
      </c>
      <c r="O54" s="126">
        <v>-34.902000000000001</v>
      </c>
      <c r="P54" s="126">
        <v>-96.096000000000004</v>
      </c>
      <c r="Q54" s="126">
        <v>-38.881</v>
      </c>
      <c r="R54" s="126">
        <v>-9.1829999999999998</v>
      </c>
      <c r="S54" s="126">
        <v>-13.153</v>
      </c>
      <c r="T54" s="126">
        <v>-27.914000000000001</v>
      </c>
      <c r="U54" s="126">
        <v>-37.945</v>
      </c>
      <c r="V54" s="126">
        <v>-37.232999999999997</v>
      </c>
      <c r="W54" s="126">
        <v>-84.150999999999996</v>
      </c>
      <c r="X54" s="126">
        <v>-52.823</v>
      </c>
      <c r="Y54" s="126">
        <v>-62.375</v>
      </c>
      <c r="Z54" s="126">
        <v>-22.702999999999999</v>
      </c>
      <c r="AA54" s="126">
        <v>-24.411000000000001</v>
      </c>
      <c r="AB54" s="126">
        <v>-35.779000000000003</v>
      </c>
      <c r="AC54" s="126">
        <v>-52.19</v>
      </c>
      <c r="AD54" s="126">
        <v>-44.594099999999997</v>
      </c>
      <c r="AE54" s="126">
        <v>-46.276849999999996</v>
      </c>
      <c r="AF54" s="126">
        <v>-41.178449999999998</v>
      </c>
      <c r="AG54" s="126">
        <v>-54.098759999999999</v>
      </c>
      <c r="AH54" s="126">
        <v>-94.386657514799992</v>
      </c>
      <c r="AI54" s="127">
        <v>-67.435723010499999</v>
      </c>
      <c r="AJ54" s="127">
        <v>-34.798000000000002</v>
      </c>
      <c r="AK54" s="127">
        <v>-42.109000000000002</v>
      </c>
      <c r="AL54" s="127">
        <v>-24.684999999999999</v>
      </c>
      <c r="AM54" s="127">
        <v>-25.779</v>
      </c>
      <c r="AN54" s="4"/>
      <c r="AO54" s="4"/>
      <c r="AP54" s="4"/>
      <c r="AQ54" s="4"/>
      <c r="AR54" s="4"/>
      <c r="AS54" s="4"/>
      <c r="AT54" s="4"/>
      <c r="AU54" s="4"/>
      <c r="AV54" s="4"/>
      <c r="AW54" s="4"/>
      <c r="AX54" s="4"/>
      <c r="AY54" s="4"/>
    </row>
    <row r="55" spans="1:1005" ht="15" x14ac:dyDescent="0.25">
      <c r="A55" s="134">
        <f>YampaRiverInflow.TotalOutflow!A55</f>
        <v>45017</v>
      </c>
      <c r="B55" s="13"/>
      <c r="C55" s="13"/>
      <c r="D55" s="13">
        <v>-21.39</v>
      </c>
      <c r="E55" s="126">
        <v>-50.463000000000001</v>
      </c>
      <c r="F55" s="126">
        <v>-39.68</v>
      </c>
      <c r="G55" s="126">
        <v>-1.92</v>
      </c>
      <c r="H55" s="126">
        <v>-7.2060000000000004</v>
      </c>
      <c r="I55" s="126">
        <v>-49.616999999999997</v>
      </c>
      <c r="J55" s="126">
        <v>-43.034999999999997</v>
      </c>
      <c r="K55" s="126">
        <v>-59.116</v>
      </c>
      <c r="L55" s="126">
        <v>-58.07</v>
      </c>
      <c r="M55" s="126">
        <v>-46.223999999999997</v>
      </c>
      <c r="N55" s="126">
        <v>-45.231000000000002</v>
      </c>
      <c r="O55" s="126">
        <v>-21.337</v>
      </c>
      <c r="P55" s="126">
        <v>-46.392000000000003</v>
      </c>
      <c r="Q55" s="126">
        <v>-46.932000000000002</v>
      </c>
      <c r="R55" s="126">
        <v>-10.394</v>
      </c>
      <c r="S55" s="126">
        <v>-22.183</v>
      </c>
      <c r="T55" s="126">
        <v>-50.360999999999997</v>
      </c>
      <c r="U55" s="126">
        <v>-34.244</v>
      </c>
      <c r="V55" s="126">
        <v>-28.298999999999999</v>
      </c>
      <c r="W55" s="126">
        <v>-23.056999999999999</v>
      </c>
      <c r="X55" s="126">
        <v>-23.652999999999999</v>
      </c>
      <c r="Y55" s="126">
        <v>-18.731000000000002</v>
      </c>
      <c r="Z55" s="126">
        <v>-34.493000000000002</v>
      </c>
      <c r="AA55" s="126">
        <v>-34.719000000000001</v>
      </c>
      <c r="AB55" s="126">
        <v>-39.353999999999999</v>
      </c>
      <c r="AC55" s="126">
        <v>-36.816000000000003</v>
      </c>
      <c r="AD55" s="126">
        <v>-31.096540000000001</v>
      </c>
      <c r="AE55" s="126">
        <v>-26.820700000000002</v>
      </c>
      <c r="AF55" s="126">
        <v>-39.596559999999997</v>
      </c>
      <c r="AG55" s="126">
        <v>-38.490559999999995</v>
      </c>
      <c r="AH55" s="126">
        <v>-7.4329692029799999</v>
      </c>
      <c r="AI55" s="127">
        <v>-6.8714972382399999</v>
      </c>
      <c r="AJ55" s="127">
        <v>-9.35</v>
      </c>
      <c r="AK55" s="127">
        <v>-26.696999999999999</v>
      </c>
      <c r="AL55" s="127">
        <v>-94.260999999999996</v>
      </c>
      <c r="AM55" s="127">
        <v>-33.209000000000003</v>
      </c>
      <c r="AN55" s="4"/>
      <c r="AO55" s="4"/>
      <c r="AP55" s="4"/>
      <c r="AQ55" s="4"/>
      <c r="AR55" s="4"/>
      <c r="AS55" s="4"/>
      <c r="AT55" s="4"/>
      <c r="AU55" s="4"/>
      <c r="AV55" s="4"/>
      <c r="AW55" s="4"/>
      <c r="AX55" s="4"/>
      <c r="AY55" s="4"/>
    </row>
    <row r="56" spans="1:1005" ht="15" x14ac:dyDescent="0.25">
      <c r="A56" s="134">
        <f>YampaRiverInflow.TotalOutflow!A56</f>
        <v>45047</v>
      </c>
      <c r="B56" s="13"/>
      <c r="C56" s="13"/>
      <c r="D56" s="13">
        <v>-23.36</v>
      </c>
      <c r="E56" s="126">
        <v>-118.304</v>
      </c>
      <c r="F56" s="126">
        <v>-138.191</v>
      </c>
      <c r="G56" s="126">
        <v>-16.033000000000001</v>
      </c>
      <c r="H56" s="126">
        <v>-40.975999999999999</v>
      </c>
      <c r="I56" s="126">
        <v>-17.803999999999998</v>
      </c>
      <c r="J56" s="126">
        <v>-31.501999999999999</v>
      </c>
      <c r="K56" s="126">
        <v>-19.012</v>
      </c>
      <c r="L56" s="126">
        <v>-19.099</v>
      </c>
      <c r="M56" s="126">
        <v>-31.253</v>
      </c>
      <c r="N56" s="126">
        <v>-147.96199999999999</v>
      </c>
      <c r="O56" s="126">
        <v>-29.908999999999999</v>
      </c>
      <c r="P56" s="126">
        <v>-28.129000000000001</v>
      </c>
      <c r="Q56" s="126">
        <v>-49.914999999999999</v>
      </c>
      <c r="R56" s="126">
        <v>-34.603000000000002</v>
      </c>
      <c r="S56" s="126">
        <v>-27.748999999999999</v>
      </c>
      <c r="T56" s="126">
        <v>-15.643000000000001</v>
      </c>
      <c r="U56" s="126">
        <v>-26.481000000000002</v>
      </c>
      <c r="V56" s="126">
        <v>-13.461</v>
      </c>
      <c r="W56" s="126">
        <v>-3.1219999999999999</v>
      </c>
      <c r="X56" s="126">
        <v>-37.49</v>
      </c>
      <c r="Y56" s="126">
        <v>-28.582000000000001</v>
      </c>
      <c r="Z56" s="126">
        <v>-34.988</v>
      </c>
      <c r="AA56" s="126">
        <v>-27.611000000000001</v>
      </c>
      <c r="AB56" s="126">
        <v>-13.772</v>
      </c>
      <c r="AC56" s="126">
        <v>-19.452999999999999</v>
      </c>
      <c r="AD56" s="126">
        <v>-43.834120000000006</v>
      </c>
      <c r="AE56" s="126">
        <v>-36.949010000000001</v>
      </c>
      <c r="AF56" s="126">
        <v>-18.708639999999999</v>
      </c>
      <c r="AG56" s="126">
        <v>-25.39873</v>
      </c>
      <c r="AH56" s="126">
        <v>-18.684161391</v>
      </c>
      <c r="AI56" s="127">
        <v>-9.3682712112299988</v>
      </c>
      <c r="AJ56" s="127">
        <v>-3.2269999999999999</v>
      </c>
      <c r="AK56" s="127">
        <v>-13.581</v>
      </c>
      <c r="AL56" s="127">
        <v>-52.53</v>
      </c>
      <c r="AM56" s="127">
        <v>-80.343999999999994</v>
      </c>
      <c r="AN56" s="4"/>
      <c r="AO56" s="4"/>
      <c r="AP56" s="4"/>
      <c r="AQ56" s="4"/>
      <c r="AR56" s="4"/>
      <c r="AS56" s="4"/>
      <c r="AT56" s="4"/>
      <c r="AU56" s="4"/>
      <c r="AV56" s="4"/>
      <c r="AW56" s="4"/>
      <c r="AX56" s="4"/>
      <c r="AY56" s="4"/>
    </row>
    <row r="57" spans="1:1005" ht="15" x14ac:dyDescent="0.25">
      <c r="A57" s="134">
        <f>YampaRiverInflow.TotalOutflow!A57</f>
        <v>45078</v>
      </c>
      <c r="B57" s="13"/>
      <c r="C57" s="13"/>
      <c r="D57" s="13">
        <v>-48.81</v>
      </c>
      <c r="E57" s="126">
        <v>-97.96</v>
      </c>
      <c r="F57" s="126">
        <v>8.8849999999999998</v>
      </c>
      <c r="G57" s="126">
        <v>-38.042999999999999</v>
      </c>
      <c r="H57" s="126">
        <v>-46.71</v>
      </c>
      <c r="I57" s="126">
        <v>-50.164000000000001</v>
      </c>
      <c r="J57" s="126">
        <v>-42.655000000000001</v>
      </c>
      <c r="K57" s="126">
        <v>-57.844000000000001</v>
      </c>
      <c r="L57" s="126">
        <v>-49.320999999999998</v>
      </c>
      <c r="M57" s="126">
        <v>-51.93</v>
      </c>
      <c r="N57" s="126">
        <v>-183.62299999999999</v>
      </c>
      <c r="O57" s="126">
        <v>-63.558</v>
      </c>
      <c r="P57" s="126">
        <v>-43.442999999999998</v>
      </c>
      <c r="Q57" s="126">
        <v>-78.712000000000003</v>
      </c>
      <c r="R57" s="126">
        <v>-44.427999999999997</v>
      </c>
      <c r="S57" s="126">
        <v>-46.622999999999998</v>
      </c>
      <c r="T57" s="126">
        <v>-26.48</v>
      </c>
      <c r="U57" s="126">
        <v>-49.249000000000002</v>
      </c>
      <c r="V57" s="126">
        <v>-37.82</v>
      </c>
      <c r="W57" s="126">
        <v>-37.124000000000002</v>
      </c>
      <c r="X57" s="126">
        <v>-46.805999999999997</v>
      </c>
      <c r="Y57" s="126">
        <v>-42.271000000000001</v>
      </c>
      <c r="Z57" s="126">
        <v>-36.914999999999999</v>
      </c>
      <c r="AA57" s="126">
        <v>-53.137999999999998</v>
      </c>
      <c r="AB57" s="126">
        <v>-64.947999999999993</v>
      </c>
      <c r="AC57" s="126">
        <v>-25.780999999999999</v>
      </c>
      <c r="AD57" s="126">
        <v>-34.943179999999998</v>
      </c>
      <c r="AE57" s="126">
        <v>-51.29607</v>
      </c>
      <c r="AF57" s="126">
        <v>-57.331830000000004</v>
      </c>
      <c r="AG57" s="126">
        <v>-54.558230000000002</v>
      </c>
      <c r="AH57" s="126">
        <v>-68.587001490600002</v>
      </c>
      <c r="AI57" s="127">
        <v>-35.762955953400002</v>
      </c>
      <c r="AJ57" s="127">
        <v>-63.795000000000002</v>
      </c>
      <c r="AK57" s="127">
        <v>-22.106999999999999</v>
      </c>
      <c r="AL57" s="127">
        <v>-145.12100000000001</v>
      </c>
      <c r="AM57" s="127">
        <v>-71.817999999999998</v>
      </c>
      <c r="AN57" s="4"/>
      <c r="AO57" s="4"/>
      <c r="AP57" s="4"/>
      <c r="AQ57" s="4"/>
      <c r="AR57" s="4"/>
      <c r="AS57" s="4"/>
      <c r="AT57" s="4"/>
      <c r="AU57" s="4"/>
      <c r="AV57" s="4"/>
      <c r="AW57" s="4"/>
      <c r="AX57" s="4"/>
      <c r="AY57" s="4"/>
    </row>
    <row r="58" spans="1:1005" ht="15" x14ac:dyDescent="0.25">
      <c r="A58" s="134">
        <f>YampaRiverInflow.TotalOutflow!A58</f>
        <v>45108</v>
      </c>
      <c r="B58" s="13"/>
      <c r="C58" s="13"/>
      <c r="D58" s="13">
        <v>-23.76</v>
      </c>
      <c r="E58" s="126">
        <v>-78.781000000000006</v>
      </c>
      <c r="F58" s="126">
        <v>-21.681999999999999</v>
      </c>
      <c r="G58" s="126">
        <v>-28.289000000000001</v>
      </c>
      <c r="H58" s="126">
        <v>-64.233999999999995</v>
      </c>
      <c r="I58" s="126">
        <v>-49.396000000000001</v>
      </c>
      <c r="J58" s="126">
        <v>-44.13</v>
      </c>
      <c r="K58" s="126">
        <v>-48.3</v>
      </c>
      <c r="L58" s="126">
        <v>-25.504000000000001</v>
      </c>
      <c r="M58" s="126">
        <v>-48.567</v>
      </c>
      <c r="N58" s="126">
        <v>-182.99199999999999</v>
      </c>
      <c r="O58" s="126">
        <v>-65.305999999999997</v>
      </c>
      <c r="P58" s="126">
        <v>-37.942</v>
      </c>
      <c r="Q58" s="126">
        <v>-73.787000000000006</v>
      </c>
      <c r="R58" s="126">
        <v>-40.765999999999998</v>
      </c>
      <c r="S58" s="126">
        <v>-6.4569999999999999</v>
      </c>
      <c r="T58" s="126">
        <v>-40.478000000000002</v>
      </c>
      <c r="U58" s="126">
        <v>-35.347000000000001</v>
      </c>
      <c r="V58" s="126">
        <v>-30.984000000000002</v>
      </c>
      <c r="W58" s="126">
        <v>-12.644</v>
      </c>
      <c r="X58" s="126">
        <v>-15.252000000000001</v>
      </c>
      <c r="Y58" s="126">
        <v>-52.765999999999998</v>
      </c>
      <c r="Z58" s="126">
        <v>-45.936</v>
      </c>
      <c r="AA58" s="126">
        <v>-47.3</v>
      </c>
      <c r="AB58" s="126">
        <v>-39.220999999999997</v>
      </c>
      <c r="AC58" s="126">
        <v>-35.222999999999999</v>
      </c>
      <c r="AD58" s="126">
        <v>-42.72146</v>
      </c>
      <c r="AE58" s="126">
        <v>-48.900089999999999</v>
      </c>
      <c r="AF58" s="126">
        <v>-17.894650000000002</v>
      </c>
      <c r="AG58" s="126">
        <v>-23.696210000000001</v>
      </c>
      <c r="AH58" s="126">
        <v>-7.1829008864099997</v>
      </c>
      <c r="AI58" s="127">
        <v>-13.3525170981</v>
      </c>
      <c r="AJ58" s="127">
        <v>-36.118000000000002</v>
      </c>
      <c r="AK58" s="127">
        <v>-38.566000000000003</v>
      </c>
      <c r="AL58" s="127">
        <v>-36.479999999999997</v>
      </c>
      <c r="AM58" s="127">
        <v>-38.226999999999997</v>
      </c>
      <c r="AN58" s="4"/>
      <c r="AO58" s="4"/>
      <c r="AP58" s="4"/>
      <c r="AQ58" s="4"/>
      <c r="AR58" s="4"/>
      <c r="AS58" s="4"/>
      <c r="AT58" s="4"/>
      <c r="AU58" s="4"/>
      <c r="AV58" s="4"/>
      <c r="AW58" s="4"/>
      <c r="AX58" s="4"/>
      <c r="AY58" s="4"/>
    </row>
    <row r="59" spans="1:1005" ht="15" x14ac:dyDescent="0.25">
      <c r="A59" s="134">
        <f>YampaRiverInflow.TotalOutflow!A59</f>
        <v>45139</v>
      </c>
      <c r="B59" s="13"/>
      <c r="C59" s="13"/>
      <c r="D59" s="13">
        <v>-20.48</v>
      </c>
      <c r="E59" s="126">
        <v>-77.117000000000004</v>
      </c>
      <c r="F59" s="126">
        <v>-51.414000000000001</v>
      </c>
      <c r="G59" s="126">
        <v>-22.39</v>
      </c>
      <c r="H59" s="126">
        <v>-5.8449999999999998</v>
      </c>
      <c r="I59" s="126">
        <v>-16.213000000000001</v>
      </c>
      <c r="J59" s="126">
        <v>-13.936999999999999</v>
      </c>
      <c r="K59" s="126">
        <v>-23.998000000000001</v>
      </c>
      <c r="L59" s="126">
        <v>5.8440000000000003</v>
      </c>
      <c r="M59" s="126">
        <v>-37.121000000000002</v>
      </c>
      <c r="N59" s="126">
        <v>-39.380000000000003</v>
      </c>
      <c r="O59" s="126">
        <v>-27.815000000000001</v>
      </c>
      <c r="P59" s="126">
        <v>-14.052</v>
      </c>
      <c r="Q59" s="126">
        <v>-65.381</v>
      </c>
      <c r="R59" s="126">
        <v>-36.566000000000003</v>
      </c>
      <c r="S59" s="126">
        <v>-19.853999999999999</v>
      </c>
      <c r="T59" s="126">
        <v>-3.7530000000000001</v>
      </c>
      <c r="U59" s="126">
        <v>-2.8780000000000001</v>
      </c>
      <c r="V59" s="126">
        <v>-12.666</v>
      </c>
      <c r="W59" s="126">
        <v>-13.96</v>
      </c>
      <c r="X59" s="126">
        <v>-39.997999999999998</v>
      </c>
      <c r="Y59" s="126">
        <v>7.2850000000000001</v>
      </c>
      <c r="Z59" s="126">
        <v>-24.344000000000001</v>
      </c>
      <c r="AA59" s="126">
        <v>-33.448999999999998</v>
      </c>
      <c r="AB59" s="126">
        <v>-19.832000000000001</v>
      </c>
      <c r="AC59" s="126">
        <v>-46.258000000000003</v>
      </c>
      <c r="AD59" s="126">
        <v>-32.945339999999995</v>
      </c>
      <c r="AE59" s="126">
        <v>-39.458289999999998</v>
      </c>
      <c r="AF59" s="126">
        <v>-23.445790000000002</v>
      </c>
      <c r="AG59" s="126">
        <v>-14.44247</v>
      </c>
      <c r="AH59" s="126">
        <v>-5.3147564458200005</v>
      </c>
      <c r="AI59" s="127">
        <v>-18.306574451100001</v>
      </c>
      <c r="AJ59" s="127">
        <v>-15.141999999999999</v>
      </c>
      <c r="AK59" s="127">
        <v>5.0810000000000004</v>
      </c>
      <c r="AL59" s="127">
        <v>-16.428999999999998</v>
      </c>
      <c r="AM59" s="127">
        <v>-15.093999999999999</v>
      </c>
      <c r="AN59" s="4"/>
      <c r="AO59" s="4"/>
      <c r="AP59" s="4"/>
      <c r="AQ59" s="4"/>
      <c r="AR59" s="4"/>
      <c r="AS59" s="4"/>
      <c r="AT59" s="4"/>
      <c r="AU59" s="4"/>
      <c r="AV59" s="4"/>
      <c r="AW59" s="4"/>
      <c r="AX59" s="4"/>
      <c r="AY59" s="4"/>
    </row>
    <row r="60" spans="1:1005" ht="15" x14ac:dyDescent="0.25">
      <c r="A60" s="134">
        <f>YampaRiverInflow.TotalOutflow!A60</f>
        <v>45170</v>
      </c>
      <c r="B60" s="13"/>
      <c r="C60" s="13"/>
      <c r="D60" s="13">
        <v>-21.643999999999998</v>
      </c>
      <c r="E60" s="126">
        <v>8.8550000000000004</v>
      </c>
      <c r="F60" s="126">
        <v>-45.326999999999998</v>
      </c>
      <c r="G60" s="126">
        <v>-12.705</v>
      </c>
      <c r="H60" s="126">
        <v>-21.931000000000001</v>
      </c>
      <c r="I60" s="126">
        <v>-11.678000000000001</v>
      </c>
      <c r="J60" s="126">
        <v>-16.454999999999998</v>
      </c>
      <c r="K60" s="126">
        <v>-15.521000000000001</v>
      </c>
      <c r="L60" s="126">
        <v>-12.746</v>
      </c>
      <c r="M60" s="126">
        <v>-31.334</v>
      </c>
      <c r="N60" s="126">
        <v>-19.856000000000002</v>
      </c>
      <c r="O60" s="126">
        <v>-41.415999999999997</v>
      </c>
      <c r="P60" s="126">
        <v>-22.555</v>
      </c>
      <c r="Q60" s="126">
        <v>0.85399999999999998</v>
      </c>
      <c r="R60" s="126">
        <v>-61.966000000000001</v>
      </c>
      <c r="S60" s="126">
        <v>-54.048999999999999</v>
      </c>
      <c r="T60" s="126">
        <v>-27.712</v>
      </c>
      <c r="U60" s="126">
        <v>-18.021999999999998</v>
      </c>
      <c r="V60" s="126">
        <v>-8.8450000000000006</v>
      </c>
      <c r="W60" s="126">
        <v>-17.966000000000001</v>
      </c>
      <c r="X60" s="126">
        <v>-5.1360000000000001</v>
      </c>
      <c r="Y60" s="126">
        <v>-10.974</v>
      </c>
      <c r="Z60" s="126">
        <v>-32.47</v>
      </c>
      <c r="AA60" s="126">
        <v>-35.090000000000003</v>
      </c>
      <c r="AB60" s="126">
        <v>-20.788</v>
      </c>
      <c r="AC60" s="126">
        <v>-50.804000000000002</v>
      </c>
      <c r="AD60" s="126">
        <v>-26.487169999999999</v>
      </c>
      <c r="AE60" s="126">
        <v>-30.253869999999999</v>
      </c>
      <c r="AF60" s="126">
        <v>-43.057809999999996</v>
      </c>
      <c r="AG60" s="126">
        <v>-36.350120000000004</v>
      </c>
      <c r="AH60" s="126">
        <v>-18.8728240509</v>
      </c>
      <c r="AI60" s="127">
        <v>-15.710973601100001</v>
      </c>
      <c r="AJ60" s="127">
        <v>14.304</v>
      </c>
      <c r="AK60" s="127">
        <v>-4.5</v>
      </c>
      <c r="AL60" s="127">
        <v>-45.348999999999997</v>
      </c>
      <c r="AM60" s="127">
        <v>-49.987000000000002</v>
      </c>
      <c r="AN60" s="4"/>
      <c r="AO60" s="4"/>
      <c r="AP60" s="4"/>
      <c r="AQ60" s="4"/>
      <c r="AR60" s="4"/>
      <c r="AS60" s="4"/>
      <c r="AT60" s="4"/>
      <c r="AU60" s="4"/>
      <c r="AV60" s="4"/>
      <c r="AW60" s="4"/>
      <c r="AX60" s="4"/>
      <c r="AY60" s="4"/>
    </row>
    <row r="61" spans="1:1005" ht="15" x14ac:dyDescent="0.25">
      <c r="A61" s="134">
        <f>YampaRiverInflow.TotalOutflow!A61</f>
        <v>45200</v>
      </c>
      <c r="B61" s="13"/>
      <c r="C61" s="13"/>
      <c r="D61" s="13">
        <v>-15.755000000000001</v>
      </c>
      <c r="E61" s="126">
        <v>28.411000000000001</v>
      </c>
      <c r="F61" s="126">
        <v>15.292999999999999</v>
      </c>
      <c r="G61" s="126">
        <v>7.4790000000000001</v>
      </c>
      <c r="H61" s="126">
        <v>-7.4880000000000004</v>
      </c>
      <c r="I61" s="126">
        <v>-21.609000000000002</v>
      </c>
      <c r="J61" s="126">
        <v>-2.9830000000000001</v>
      </c>
      <c r="K61" s="126">
        <v>3.17</v>
      </c>
      <c r="L61" s="126">
        <v>-15.058</v>
      </c>
      <c r="M61" s="126">
        <v>-8.1869999999999994</v>
      </c>
      <c r="N61" s="126">
        <v>-13.262</v>
      </c>
      <c r="O61" s="126">
        <v>8.3439999999999994</v>
      </c>
      <c r="P61" s="126">
        <v>1.6279999999999999</v>
      </c>
      <c r="Q61" s="126">
        <v>-1.526</v>
      </c>
      <c r="R61" s="126">
        <v>0.55800000000000005</v>
      </c>
      <c r="S61" s="126">
        <v>-0.40699999999999997</v>
      </c>
      <c r="T61" s="126">
        <v>-3.3740000000000001</v>
      </c>
      <c r="U61" s="126">
        <v>10.401</v>
      </c>
      <c r="V61" s="126">
        <v>3.125</v>
      </c>
      <c r="W61" s="126">
        <v>0.16600000000000001</v>
      </c>
      <c r="X61" s="126">
        <v>26.085000000000001</v>
      </c>
      <c r="Y61" s="126">
        <v>-4.4400000000000004</v>
      </c>
      <c r="Z61" s="126">
        <v>7.4</v>
      </c>
      <c r="AA61" s="126">
        <v>-11.666</v>
      </c>
      <c r="AB61" s="126">
        <v>-2.7410000000000001</v>
      </c>
      <c r="AC61" s="126">
        <v>-4.4329999999999998</v>
      </c>
      <c r="AD61" s="126">
        <v>-10.08483</v>
      </c>
      <c r="AE61" s="126">
        <v>-27.032550000000001</v>
      </c>
      <c r="AF61" s="126">
        <v>-5.7554099999999995</v>
      </c>
      <c r="AG61" s="126">
        <v>-10.2515</v>
      </c>
      <c r="AH61" s="126">
        <v>-12.6998988852</v>
      </c>
      <c r="AI61" s="127">
        <v>-2.6646828313099999</v>
      </c>
      <c r="AJ61" s="127">
        <v>25.649000000000001</v>
      </c>
      <c r="AK61" s="127">
        <v>0.77100000000000002</v>
      </c>
      <c r="AL61" s="127">
        <v>4.673</v>
      </c>
      <c r="AM61" s="127">
        <v>-43.091999999999999</v>
      </c>
      <c r="AN61" s="4"/>
      <c r="AO61" s="4"/>
      <c r="AP61" s="4"/>
      <c r="AQ61" s="4"/>
      <c r="AR61" s="4"/>
      <c r="AS61" s="4"/>
      <c r="AT61" s="4"/>
      <c r="AU61" s="4"/>
      <c r="AV61" s="4"/>
      <c r="AW61" s="4"/>
      <c r="AX61" s="4"/>
      <c r="AY61" s="4"/>
    </row>
    <row r="62" spans="1:1005" ht="15" x14ac:dyDescent="0.25">
      <c r="A62" s="134">
        <f>YampaRiverInflow.TotalOutflow!A62</f>
        <v>45231</v>
      </c>
      <c r="B62" s="13"/>
      <c r="C62" s="13"/>
      <c r="D62" s="13">
        <v>2.5249999999999999</v>
      </c>
      <c r="E62" s="126">
        <v>-24.338000000000001</v>
      </c>
      <c r="F62" s="126">
        <v>-14.114000000000001</v>
      </c>
      <c r="G62" s="126">
        <v>1.411</v>
      </c>
      <c r="H62" s="126">
        <v>5.4320000000000004</v>
      </c>
      <c r="I62" s="126">
        <v>11.315</v>
      </c>
      <c r="J62" s="126">
        <v>8.8170000000000002</v>
      </c>
      <c r="K62" s="126">
        <v>8.6760000000000002</v>
      </c>
      <c r="L62" s="126">
        <v>-7.5490000000000004</v>
      </c>
      <c r="M62" s="126">
        <v>1.3320000000000001</v>
      </c>
      <c r="N62" s="126">
        <v>8.9619999999999997</v>
      </c>
      <c r="O62" s="126">
        <v>4.5019999999999998</v>
      </c>
      <c r="P62" s="126">
        <v>13.975</v>
      </c>
      <c r="Q62" s="126">
        <v>6.8760000000000003</v>
      </c>
      <c r="R62" s="126">
        <v>-37.753999999999998</v>
      </c>
      <c r="S62" s="126">
        <v>12.58</v>
      </c>
      <c r="T62" s="126">
        <v>4.9530000000000003</v>
      </c>
      <c r="U62" s="126">
        <v>14.292</v>
      </c>
      <c r="V62" s="126">
        <v>10.398</v>
      </c>
      <c r="W62" s="126">
        <v>14.773</v>
      </c>
      <c r="X62" s="126">
        <v>2.8980000000000001</v>
      </c>
      <c r="Y62" s="126">
        <v>-5.16</v>
      </c>
      <c r="Z62" s="126">
        <v>8.36</v>
      </c>
      <c r="AA62" s="126">
        <v>0.24399999999999999</v>
      </c>
      <c r="AB62" s="126">
        <v>-2.194</v>
      </c>
      <c r="AC62" s="126">
        <v>-8.1240000000000006</v>
      </c>
      <c r="AD62" s="126">
        <v>-20.0396</v>
      </c>
      <c r="AE62" s="126">
        <v>-7.1350500000000006</v>
      </c>
      <c r="AF62" s="126">
        <v>-4.9749300000000005</v>
      </c>
      <c r="AG62" s="126">
        <v>-2.7747700000000002</v>
      </c>
      <c r="AH62" s="126">
        <v>-5.4642536803299997</v>
      </c>
      <c r="AI62" s="127">
        <v>13.381105650899999</v>
      </c>
      <c r="AJ62" s="127">
        <v>5.9569999999999999</v>
      </c>
      <c r="AK62" s="127">
        <v>17.582999999999998</v>
      </c>
      <c r="AL62" s="127">
        <v>-56.331000000000003</v>
      </c>
      <c r="AM62" s="127">
        <v>-30.108000000000001</v>
      </c>
      <c r="AN62" s="4"/>
      <c r="AO62" s="4"/>
      <c r="AP62" s="4"/>
      <c r="AQ62" s="4"/>
      <c r="AR62" s="4"/>
      <c r="AS62" s="4"/>
      <c r="AT62" s="4"/>
      <c r="AU62" s="4"/>
      <c r="AV62" s="4"/>
      <c r="AW62" s="4"/>
      <c r="AX62" s="4"/>
      <c r="AY62" s="4"/>
    </row>
    <row r="63" spans="1:1005" ht="15" x14ac:dyDescent="0.25">
      <c r="A63" s="134">
        <f>YampaRiverInflow.TotalOutflow!A63</f>
        <v>45261</v>
      </c>
      <c r="B63" s="13"/>
      <c r="C63" s="13"/>
      <c r="D63" s="13">
        <v>10.83</v>
      </c>
      <c r="E63" s="126">
        <v>-52.756999999999998</v>
      </c>
      <c r="F63" s="126">
        <v>-68.424999999999997</v>
      </c>
      <c r="G63" s="126">
        <v>-26.193000000000001</v>
      </c>
      <c r="H63" s="126">
        <v>-1.996</v>
      </c>
      <c r="I63" s="126">
        <v>1.087</v>
      </c>
      <c r="J63" s="126">
        <v>7.093</v>
      </c>
      <c r="K63" s="126">
        <v>18.335000000000001</v>
      </c>
      <c r="L63" s="126">
        <v>4.6580000000000004</v>
      </c>
      <c r="M63" s="126">
        <v>11.409000000000001</v>
      </c>
      <c r="N63" s="126">
        <v>18.884</v>
      </c>
      <c r="O63" s="126">
        <v>6.4809999999999999</v>
      </c>
      <c r="P63" s="126">
        <v>-1.6890000000000001</v>
      </c>
      <c r="Q63" s="126">
        <v>-26.622</v>
      </c>
      <c r="R63" s="126">
        <v>-69.311999999999998</v>
      </c>
      <c r="S63" s="126">
        <v>30.471</v>
      </c>
      <c r="T63" s="126">
        <v>12.734</v>
      </c>
      <c r="U63" s="126">
        <v>16.88</v>
      </c>
      <c r="V63" s="126">
        <v>5.86</v>
      </c>
      <c r="W63" s="126">
        <v>7.444</v>
      </c>
      <c r="X63" s="126">
        <v>33.223999999999997</v>
      </c>
      <c r="Y63" s="126">
        <v>12.48</v>
      </c>
      <c r="Z63" s="126">
        <v>17.550999999999998</v>
      </c>
      <c r="AA63" s="126">
        <v>6.2709999999999999</v>
      </c>
      <c r="AB63" s="126">
        <v>38.814999999999998</v>
      </c>
      <c r="AC63" s="126">
        <v>9.5690000000000008</v>
      </c>
      <c r="AD63" s="126">
        <v>34.180550000000004</v>
      </c>
      <c r="AE63" s="126">
        <v>4.3811200000000001</v>
      </c>
      <c r="AF63" s="126">
        <v>12.84577</v>
      </c>
      <c r="AG63" s="126">
        <v>-9.6169899999999995</v>
      </c>
      <c r="AH63" s="126">
        <v>8.3672790060800004</v>
      </c>
      <c r="AI63" s="127">
        <v>22.5435745029</v>
      </c>
      <c r="AJ63" s="127">
        <v>-13.081</v>
      </c>
      <c r="AK63" s="127">
        <v>-31.75</v>
      </c>
      <c r="AL63" s="127">
        <v>-93.247</v>
      </c>
      <c r="AM63" s="127">
        <v>-29.280999999999999</v>
      </c>
      <c r="AN63" s="4"/>
      <c r="AO63" s="4"/>
      <c r="AP63" s="4"/>
      <c r="AQ63" s="4"/>
      <c r="AR63" s="4"/>
      <c r="AS63" s="4"/>
      <c r="AT63" s="4"/>
      <c r="AU63" s="4"/>
      <c r="AV63" s="4"/>
      <c r="AW63" s="4"/>
      <c r="AX63" s="4"/>
      <c r="AY63" s="4"/>
    </row>
    <row r="64" spans="1:1005" ht="15" x14ac:dyDescent="0.25">
      <c r="A64" s="134">
        <f>YampaRiverInflow.TotalOutflow!A64</f>
        <v>45292</v>
      </c>
      <c r="B64" s="13"/>
      <c r="C64" s="13"/>
      <c r="D64" s="13">
        <v>-12.97</v>
      </c>
      <c r="E64" s="126">
        <v>-60.307000000000002</v>
      </c>
      <c r="F64" s="126">
        <v>-43.218000000000004</v>
      </c>
      <c r="G64" s="126">
        <v>0.96399999999999997</v>
      </c>
      <c r="H64" s="126">
        <v>-22.263000000000002</v>
      </c>
      <c r="I64" s="126">
        <v>4.6050000000000004</v>
      </c>
      <c r="J64" s="126">
        <v>-1.4319999999999999</v>
      </c>
      <c r="K64" s="126">
        <v>-16.689</v>
      </c>
      <c r="L64" s="126">
        <v>33.015000000000001</v>
      </c>
      <c r="M64" s="126">
        <v>-30.713000000000001</v>
      </c>
      <c r="N64" s="126">
        <v>-2.2970000000000002</v>
      </c>
      <c r="O64" s="126">
        <v>-5.6280000000000001</v>
      </c>
      <c r="P64" s="126">
        <v>-64.680999999999997</v>
      </c>
      <c r="Q64" s="126">
        <v>-113.199</v>
      </c>
      <c r="R64" s="126">
        <v>36.241999999999997</v>
      </c>
      <c r="S64" s="126">
        <v>-10.677</v>
      </c>
      <c r="T64" s="126">
        <v>8.1579999999999995</v>
      </c>
      <c r="U64" s="126">
        <v>1.393</v>
      </c>
      <c r="V64" s="126">
        <v>10.17</v>
      </c>
      <c r="W64" s="126">
        <v>3.6539999999999999</v>
      </c>
      <c r="X64" s="126">
        <v>8.1709999999999994</v>
      </c>
      <c r="Y64" s="126">
        <v>-29.212</v>
      </c>
      <c r="Z64" s="126">
        <v>-12.486000000000001</v>
      </c>
      <c r="AA64" s="126">
        <v>-4.2009999999999996</v>
      </c>
      <c r="AB64" s="126">
        <v>-21.986999999999998</v>
      </c>
      <c r="AC64" s="126">
        <v>21.381310000000003</v>
      </c>
      <c r="AD64" s="126">
        <v>-39.100470000000001</v>
      </c>
      <c r="AE64" s="126">
        <v>-31.08878</v>
      </c>
      <c r="AF64" s="126">
        <v>7.3067399999999996</v>
      </c>
      <c r="AG64" s="126">
        <v>-13.3189509084</v>
      </c>
      <c r="AH64" s="126">
        <v>-6.1162163466399999</v>
      </c>
      <c r="AI64" s="127">
        <v>40.491999999999997</v>
      </c>
      <c r="AJ64" s="127">
        <v>-4.7590000000000003</v>
      </c>
      <c r="AK64" s="127">
        <v>-120.42</v>
      </c>
      <c r="AL64" s="127">
        <v>-132.33799999999999</v>
      </c>
      <c r="AM64" s="127">
        <v>-58.228000000000002</v>
      </c>
      <c r="AN64" s="4"/>
      <c r="AO64" s="4"/>
      <c r="AP64" s="4"/>
      <c r="AQ64" s="4"/>
      <c r="AR64" s="4"/>
      <c r="AS64" s="4"/>
      <c r="AT64" s="4"/>
      <c r="AU64" s="4"/>
      <c r="AV64" s="4"/>
      <c r="AW64" s="4"/>
      <c r="AX64" s="4"/>
      <c r="AY64" s="4"/>
      <c r="ALQ64" s="9" t="e">
        <v>#N/A</v>
      </c>
    </row>
    <row r="65" spans="1:1005" ht="15" x14ac:dyDescent="0.25">
      <c r="A65" s="134">
        <f>YampaRiverInflow.TotalOutflow!A65</f>
        <v>45323</v>
      </c>
      <c r="B65" s="13"/>
      <c r="C65" s="13"/>
      <c r="D65" s="13">
        <v>-28.32</v>
      </c>
      <c r="E65" s="126">
        <v>-23.876000000000001</v>
      </c>
      <c r="F65" s="126">
        <v>15.349</v>
      </c>
      <c r="G65" s="126">
        <v>-20.808</v>
      </c>
      <c r="H65" s="126">
        <v>-41.154000000000003</v>
      </c>
      <c r="I65" s="126">
        <v>-33.997</v>
      </c>
      <c r="J65" s="126">
        <v>-13.894</v>
      </c>
      <c r="K65" s="126">
        <v>-22.573</v>
      </c>
      <c r="L65" s="126">
        <v>-17.102</v>
      </c>
      <c r="M65" s="126">
        <v>-38.902000000000001</v>
      </c>
      <c r="N65" s="126">
        <v>-63.575000000000003</v>
      </c>
      <c r="O65" s="126">
        <v>-26.556999999999999</v>
      </c>
      <c r="P65" s="126">
        <v>-43.094999999999999</v>
      </c>
      <c r="Q65" s="126">
        <v>-46.804000000000002</v>
      </c>
      <c r="R65" s="126">
        <v>-20.875</v>
      </c>
      <c r="S65" s="126">
        <v>-24.366</v>
      </c>
      <c r="T65" s="126">
        <v>1.1859999999999999</v>
      </c>
      <c r="U65" s="126">
        <v>-25.843</v>
      </c>
      <c r="V65" s="126">
        <v>-4.476</v>
      </c>
      <c r="W65" s="126">
        <v>-2.3679999999999999</v>
      </c>
      <c r="X65" s="126">
        <v>5.9080000000000004</v>
      </c>
      <c r="Y65" s="126">
        <v>-17.978000000000002</v>
      </c>
      <c r="Z65" s="126">
        <v>-35.601999999999997</v>
      </c>
      <c r="AA65" s="126">
        <v>-45.103999999999999</v>
      </c>
      <c r="AB65" s="126">
        <v>-5.1180000000000003</v>
      </c>
      <c r="AC65" s="126">
        <v>-37.282989999999998</v>
      </c>
      <c r="AD65" s="126">
        <v>-15.646379999999999</v>
      </c>
      <c r="AE65" s="126">
        <v>-40.071829999999999</v>
      </c>
      <c r="AF65" s="126">
        <v>-32.633000000000003</v>
      </c>
      <c r="AG65" s="126">
        <v>-26.703267437200001</v>
      </c>
      <c r="AH65" s="126">
        <v>-28.524806553999998</v>
      </c>
      <c r="AI65" s="127">
        <v>-31.532</v>
      </c>
      <c r="AJ65" s="127">
        <v>-59.207000000000001</v>
      </c>
      <c r="AK65" s="127">
        <v>75.613</v>
      </c>
      <c r="AL65" s="127">
        <v>-7.18</v>
      </c>
      <c r="AM65" s="127">
        <v>-64.896000000000001</v>
      </c>
      <c r="AN65" s="4"/>
      <c r="AO65" s="4"/>
      <c r="AP65" s="4"/>
      <c r="AQ65" s="4"/>
      <c r="AR65" s="4"/>
      <c r="AS65" s="4"/>
      <c r="AT65" s="4"/>
      <c r="AU65" s="4"/>
      <c r="AV65" s="4"/>
      <c r="AW65" s="4"/>
      <c r="AX65" s="4"/>
      <c r="AY65" s="4"/>
      <c r="ALQ65" s="9" t="e">
        <v>#N/A</v>
      </c>
    </row>
    <row r="66" spans="1:1005" ht="15" x14ac:dyDescent="0.25">
      <c r="A66" s="134">
        <f>YampaRiverInflow.TotalOutflow!A66</f>
        <v>45352</v>
      </c>
      <c r="B66" s="13"/>
      <c r="C66" s="13"/>
      <c r="D66" s="13">
        <v>-56.54</v>
      </c>
      <c r="E66" s="126">
        <v>-80.751000000000005</v>
      </c>
      <c r="F66" s="126">
        <v>22.236000000000001</v>
      </c>
      <c r="G66" s="126">
        <v>-24.802</v>
      </c>
      <c r="H66" s="126">
        <v>-17.36</v>
      </c>
      <c r="I66" s="126">
        <v>-33.058</v>
      </c>
      <c r="J66" s="126">
        <v>-34.947000000000003</v>
      </c>
      <c r="K66" s="126">
        <v>-9.4450000000000003</v>
      </c>
      <c r="L66" s="126">
        <v>-51.122999999999998</v>
      </c>
      <c r="M66" s="126">
        <v>-40.192999999999998</v>
      </c>
      <c r="N66" s="126">
        <v>-34.902000000000001</v>
      </c>
      <c r="O66" s="126">
        <v>-96.096000000000004</v>
      </c>
      <c r="P66" s="126">
        <v>-38.881</v>
      </c>
      <c r="Q66" s="126">
        <v>-9.1829999999999998</v>
      </c>
      <c r="R66" s="126">
        <v>-13.153</v>
      </c>
      <c r="S66" s="126">
        <v>-27.914000000000001</v>
      </c>
      <c r="T66" s="126">
        <v>-37.945</v>
      </c>
      <c r="U66" s="126">
        <v>-37.232999999999997</v>
      </c>
      <c r="V66" s="126">
        <v>-84.150999999999996</v>
      </c>
      <c r="W66" s="126">
        <v>-52.823</v>
      </c>
      <c r="X66" s="126">
        <v>-62.375</v>
      </c>
      <c r="Y66" s="126">
        <v>-22.702999999999999</v>
      </c>
      <c r="Z66" s="126">
        <v>-24.411000000000001</v>
      </c>
      <c r="AA66" s="126">
        <v>-35.779000000000003</v>
      </c>
      <c r="AB66" s="126">
        <v>-52.19</v>
      </c>
      <c r="AC66" s="126">
        <v>-44.594099999999997</v>
      </c>
      <c r="AD66" s="126">
        <v>-46.276849999999996</v>
      </c>
      <c r="AE66" s="126">
        <v>-41.178449999999998</v>
      </c>
      <c r="AF66" s="126">
        <v>-54.098759999999999</v>
      </c>
      <c r="AG66" s="126">
        <v>-94.386657514799992</v>
      </c>
      <c r="AH66" s="126">
        <v>-67.435723010499999</v>
      </c>
      <c r="AI66" s="127">
        <v>-34.798000000000002</v>
      </c>
      <c r="AJ66" s="127">
        <v>-42.109000000000002</v>
      </c>
      <c r="AK66" s="127">
        <v>-24.684999999999999</v>
      </c>
      <c r="AL66" s="127">
        <v>-25.779</v>
      </c>
      <c r="AM66" s="127">
        <v>-20.971</v>
      </c>
      <c r="AN66" s="4"/>
      <c r="AO66" s="4"/>
      <c r="AP66" s="4"/>
      <c r="AQ66" s="4"/>
      <c r="AR66" s="4"/>
      <c r="AS66" s="4"/>
      <c r="AT66" s="4"/>
      <c r="AU66" s="4"/>
      <c r="AV66" s="4"/>
      <c r="AW66" s="4"/>
      <c r="AX66" s="4"/>
      <c r="AY66" s="4"/>
      <c r="ALQ66" s="9" t="e">
        <v>#N/A</v>
      </c>
    </row>
    <row r="67" spans="1:1005" ht="15" x14ac:dyDescent="0.25">
      <c r="A67" s="134">
        <f>YampaRiverInflow.TotalOutflow!A67</f>
        <v>45383</v>
      </c>
      <c r="B67" s="13"/>
      <c r="C67" s="13"/>
      <c r="D67" s="13">
        <v>-21.39</v>
      </c>
      <c r="E67" s="126">
        <v>-39.68</v>
      </c>
      <c r="F67" s="126">
        <v>-1.92</v>
      </c>
      <c r="G67" s="126">
        <v>-7.2060000000000004</v>
      </c>
      <c r="H67" s="126">
        <v>-49.616999999999997</v>
      </c>
      <c r="I67" s="126">
        <v>-43.034999999999997</v>
      </c>
      <c r="J67" s="126">
        <v>-59.116</v>
      </c>
      <c r="K67" s="126">
        <v>-58.07</v>
      </c>
      <c r="L67" s="126">
        <v>-46.223999999999997</v>
      </c>
      <c r="M67" s="126">
        <v>-45.231000000000002</v>
      </c>
      <c r="N67" s="126">
        <v>-21.337</v>
      </c>
      <c r="O67" s="126">
        <v>-46.392000000000003</v>
      </c>
      <c r="P67" s="126">
        <v>-46.932000000000002</v>
      </c>
      <c r="Q67" s="126">
        <v>-10.394</v>
      </c>
      <c r="R67" s="126">
        <v>-22.183</v>
      </c>
      <c r="S67" s="126">
        <v>-50.360999999999997</v>
      </c>
      <c r="T67" s="126">
        <v>-34.244</v>
      </c>
      <c r="U67" s="126">
        <v>-28.298999999999999</v>
      </c>
      <c r="V67" s="126">
        <v>-23.056999999999999</v>
      </c>
      <c r="W67" s="126">
        <v>-23.652999999999999</v>
      </c>
      <c r="X67" s="126">
        <v>-18.731000000000002</v>
      </c>
      <c r="Y67" s="126">
        <v>-34.493000000000002</v>
      </c>
      <c r="Z67" s="126">
        <v>-34.719000000000001</v>
      </c>
      <c r="AA67" s="126">
        <v>-39.353999999999999</v>
      </c>
      <c r="AB67" s="126">
        <v>-36.816000000000003</v>
      </c>
      <c r="AC67" s="126">
        <v>-31.096540000000001</v>
      </c>
      <c r="AD67" s="126">
        <v>-26.820700000000002</v>
      </c>
      <c r="AE67" s="126">
        <v>-39.596559999999997</v>
      </c>
      <c r="AF67" s="126">
        <v>-38.490559999999995</v>
      </c>
      <c r="AG67" s="126">
        <v>-7.4329692029799999</v>
      </c>
      <c r="AH67" s="126">
        <v>-6.8714972382399999</v>
      </c>
      <c r="AI67" s="127">
        <v>-9.35</v>
      </c>
      <c r="AJ67" s="127">
        <v>-26.696999999999999</v>
      </c>
      <c r="AK67" s="127">
        <v>-94.260999999999996</v>
      </c>
      <c r="AL67" s="127">
        <v>-33.209000000000003</v>
      </c>
      <c r="AM67" s="127">
        <v>-50.463000000000001</v>
      </c>
      <c r="AN67" s="4"/>
      <c r="AO67" s="4"/>
      <c r="AP67" s="4"/>
      <c r="AQ67" s="4"/>
      <c r="AR67" s="4"/>
      <c r="AS67" s="4"/>
      <c r="AT67" s="4"/>
      <c r="AU67" s="4"/>
      <c r="AV67" s="4"/>
      <c r="AW67" s="4"/>
      <c r="AX67" s="4"/>
      <c r="AY67" s="4"/>
      <c r="ALQ67" s="9" t="e">
        <v>#N/A</v>
      </c>
    </row>
    <row r="68" spans="1:1005" ht="15" x14ac:dyDescent="0.25">
      <c r="A68" s="134">
        <f>YampaRiverInflow.TotalOutflow!A68</f>
        <v>45413</v>
      </c>
      <c r="B68" s="13"/>
      <c r="C68" s="13"/>
      <c r="D68" s="13">
        <v>-23.36</v>
      </c>
      <c r="E68" s="126">
        <v>-138.191</v>
      </c>
      <c r="F68" s="126">
        <v>-16.033000000000001</v>
      </c>
      <c r="G68" s="126">
        <v>-40.975999999999999</v>
      </c>
      <c r="H68" s="126">
        <v>-17.803999999999998</v>
      </c>
      <c r="I68" s="126">
        <v>-31.501999999999999</v>
      </c>
      <c r="J68" s="126">
        <v>-19.012</v>
      </c>
      <c r="K68" s="126">
        <v>-19.099</v>
      </c>
      <c r="L68" s="126">
        <v>-31.253</v>
      </c>
      <c r="M68" s="126">
        <v>-147.96199999999999</v>
      </c>
      <c r="N68" s="126">
        <v>-29.908999999999999</v>
      </c>
      <c r="O68" s="126">
        <v>-28.129000000000001</v>
      </c>
      <c r="P68" s="126">
        <v>-49.914999999999999</v>
      </c>
      <c r="Q68" s="126">
        <v>-34.603000000000002</v>
      </c>
      <c r="R68" s="126">
        <v>-27.748999999999999</v>
      </c>
      <c r="S68" s="126">
        <v>-15.643000000000001</v>
      </c>
      <c r="T68" s="126">
        <v>-26.481000000000002</v>
      </c>
      <c r="U68" s="126">
        <v>-13.461</v>
      </c>
      <c r="V68" s="126">
        <v>-3.1219999999999999</v>
      </c>
      <c r="W68" s="126">
        <v>-37.49</v>
      </c>
      <c r="X68" s="126">
        <v>-28.582000000000001</v>
      </c>
      <c r="Y68" s="126">
        <v>-34.988</v>
      </c>
      <c r="Z68" s="126">
        <v>-27.611000000000001</v>
      </c>
      <c r="AA68" s="126">
        <v>-13.772</v>
      </c>
      <c r="AB68" s="126">
        <v>-19.452999999999999</v>
      </c>
      <c r="AC68" s="126">
        <v>-43.834120000000006</v>
      </c>
      <c r="AD68" s="126">
        <v>-36.949010000000001</v>
      </c>
      <c r="AE68" s="126">
        <v>-18.708639999999999</v>
      </c>
      <c r="AF68" s="126">
        <v>-25.39873</v>
      </c>
      <c r="AG68" s="126">
        <v>-18.684161391</v>
      </c>
      <c r="AH68" s="126">
        <v>-9.3682712112299988</v>
      </c>
      <c r="AI68" s="127">
        <v>-3.2269999999999999</v>
      </c>
      <c r="AJ68" s="127">
        <v>-13.581</v>
      </c>
      <c r="AK68" s="127">
        <v>-52.53</v>
      </c>
      <c r="AL68" s="127">
        <v>-80.343999999999994</v>
      </c>
      <c r="AM68" s="127">
        <v>-118.304</v>
      </c>
      <c r="AN68" s="4"/>
      <c r="AO68" s="4"/>
      <c r="AP68" s="4"/>
      <c r="AQ68" s="4"/>
      <c r="AR68" s="4"/>
      <c r="AS68" s="4"/>
      <c r="AT68" s="4"/>
      <c r="AU68" s="4"/>
      <c r="AV68" s="4"/>
      <c r="AW68" s="4"/>
      <c r="AX68" s="4"/>
      <c r="AY68" s="4"/>
      <c r="ALQ68" s="9" t="e">
        <v>#N/A</v>
      </c>
    </row>
    <row r="69" spans="1:1005" ht="15" x14ac:dyDescent="0.25">
      <c r="A69" s="134">
        <f>YampaRiverInflow.TotalOutflow!A69</f>
        <v>45444</v>
      </c>
      <c r="B69" s="13"/>
      <c r="C69" s="13"/>
      <c r="D69" s="13">
        <v>-48.81</v>
      </c>
      <c r="E69" s="126">
        <v>8.8849999999999998</v>
      </c>
      <c r="F69" s="126">
        <v>-38.042999999999999</v>
      </c>
      <c r="G69" s="126">
        <v>-46.71</v>
      </c>
      <c r="H69" s="126">
        <v>-50.164000000000001</v>
      </c>
      <c r="I69" s="126">
        <v>-42.655000000000001</v>
      </c>
      <c r="J69" s="126">
        <v>-57.844000000000001</v>
      </c>
      <c r="K69" s="126">
        <v>-49.320999999999998</v>
      </c>
      <c r="L69" s="126">
        <v>-51.93</v>
      </c>
      <c r="M69" s="126">
        <v>-183.62299999999999</v>
      </c>
      <c r="N69" s="126">
        <v>-63.558</v>
      </c>
      <c r="O69" s="126">
        <v>-43.442999999999998</v>
      </c>
      <c r="P69" s="126">
        <v>-78.712000000000003</v>
      </c>
      <c r="Q69" s="126">
        <v>-44.427999999999997</v>
      </c>
      <c r="R69" s="126">
        <v>-46.622999999999998</v>
      </c>
      <c r="S69" s="126">
        <v>-26.48</v>
      </c>
      <c r="T69" s="126">
        <v>-49.249000000000002</v>
      </c>
      <c r="U69" s="126">
        <v>-37.82</v>
      </c>
      <c r="V69" s="126">
        <v>-37.124000000000002</v>
      </c>
      <c r="W69" s="126">
        <v>-46.805999999999997</v>
      </c>
      <c r="X69" s="126">
        <v>-42.271000000000001</v>
      </c>
      <c r="Y69" s="126">
        <v>-36.914999999999999</v>
      </c>
      <c r="Z69" s="126">
        <v>-53.137999999999998</v>
      </c>
      <c r="AA69" s="126">
        <v>-64.947999999999993</v>
      </c>
      <c r="AB69" s="126">
        <v>-25.780999999999999</v>
      </c>
      <c r="AC69" s="126">
        <v>-34.943179999999998</v>
      </c>
      <c r="AD69" s="126">
        <v>-51.29607</v>
      </c>
      <c r="AE69" s="126">
        <v>-57.331830000000004</v>
      </c>
      <c r="AF69" s="126">
        <v>-54.558230000000002</v>
      </c>
      <c r="AG69" s="126">
        <v>-68.587001490600002</v>
      </c>
      <c r="AH69" s="126">
        <v>-35.762955953400002</v>
      </c>
      <c r="AI69" s="127">
        <v>-63.795000000000002</v>
      </c>
      <c r="AJ69" s="127">
        <v>-22.106999999999999</v>
      </c>
      <c r="AK69" s="127">
        <v>-145.12100000000001</v>
      </c>
      <c r="AL69" s="127">
        <v>-71.817999999999998</v>
      </c>
      <c r="AM69" s="127">
        <v>-97.96</v>
      </c>
      <c r="AN69" s="4"/>
      <c r="AO69" s="4"/>
      <c r="AP69" s="4"/>
      <c r="AQ69" s="4"/>
      <c r="AR69" s="4"/>
      <c r="AS69" s="4"/>
      <c r="AT69" s="4"/>
      <c r="AU69" s="4"/>
      <c r="AV69" s="4"/>
      <c r="AW69" s="4"/>
      <c r="AX69" s="4"/>
      <c r="AY69" s="4"/>
      <c r="ALQ69" s="9" t="e">
        <v>#N/A</v>
      </c>
    </row>
    <row r="70" spans="1:1005" ht="15" x14ac:dyDescent="0.25">
      <c r="A70" s="134">
        <f>YampaRiverInflow.TotalOutflow!A70</f>
        <v>45474</v>
      </c>
      <c r="B70" s="13"/>
      <c r="C70" s="13"/>
      <c r="D70" s="13">
        <v>-23.76</v>
      </c>
      <c r="E70" s="126">
        <v>-21.681999999999999</v>
      </c>
      <c r="F70" s="126">
        <v>-28.289000000000001</v>
      </c>
      <c r="G70" s="126">
        <v>-64.233999999999995</v>
      </c>
      <c r="H70" s="126">
        <v>-49.396000000000001</v>
      </c>
      <c r="I70" s="126">
        <v>-44.13</v>
      </c>
      <c r="J70" s="126">
        <v>-48.3</v>
      </c>
      <c r="K70" s="126">
        <v>-25.504000000000001</v>
      </c>
      <c r="L70" s="126">
        <v>-48.567</v>
      </c>
      <c r="M70" s="126">
        <v>-182.99199999999999</v>
      </c>
      <c r="N70" s="126">
        <v>-65.305999999999997</v>
      </c>
      <c r="O70" s="126">
        <v>-37.942</v>
      </c>
      <c r="P70" s="126">
        <v>-73.787000000000006</v>
      </c>
      <c r="Q70" s="126">
        <v>-40.765999999999998</v>
      </c>
      <c r="R70" s="126">
        <v>-6.4569999999999999</v>
      </c>
      <c r="S70" s="126">
        <v>-40.478000000000002</v>
      </c>
      <c r="T70" s="126">
        <v>-35.347000000000001</v>
      </c>
      <c r="U70" s="126">
        <v>-30.984000000000002</v>
      </c>
      <c r="V70" s="126">
        <v>-12.644</v>
      </c>
      <c r="W70" s="126">
        <v>-15.252000000000001</v>
      </c>
      <c r="X70" s="126">
        <v>-52.765999999999998</v>
      </c>
      <c r="Y70" s="126">
        <v>-45.936</v>
      </c>
      <c r="Z70" s="126">
        <v>-47.3</v>
      </c>
      <c r="AA70" s="126">
        <v>-39.220999999999997</v>
      </c>
      <c r="AB70" s="126">
        <v>-35.222999999999999</v>
      </c>
      <c r="AC70" s="126">
        <v>-42.72146</v>
      </c>
      <c r="AD70" s="126">
        <v>-48.900089999999999</v>
      </c>
      <c r="AE70" s="126">
        <v>-17.894650000000002</v>
      </c>
      <c r="AF70" s="126">
        <v>-23.696210000000001</v>
      </c>
      <c r="AG70" s="126">
        <v>-7.1829008864099997</v>
      </c>
      <c r="AH70" s="126">
        <v>-13.3525170981</v>
      </c>
      <c r="AI70" s="127">
        <v>-36.118000000000002</v>
      </c>
      <c r="AJ70" s="127">
        <v>-38.566000000000003</v>
      </c>
      <c r="AK70" s="127">
        <v>-36.479999999999997</v>
      </c>
      <c r="AL70" s="127">
        <v>-38.226999999999997</v>
      </c>
      <c r="AM70" s="127">
        <v>-78.781000000000006</v>
      </c>
      <c r="AN70" s="4"/>
      <c r="AO70" s="4"/>
      <c r="AP70" s="4"/>
      <c r="AQ70" s="4"/>
      <c r="AR70" s="4"/>
      <c r="AS70" s="4"/>
      <c r="AT70" s="4"/>
      <c r="AU70" s="4"/>
      <c r="AV70" s="4"/>
      <c r="AW70" s="4"/>
      <c r="AX70" s="4"/>
      <c r="AY70" s="4"/>
      <c r="ALQ70" s="9" t="e">
        <v>#N/A</v>
      </c>
    </row>
    <row r="71" spans="1:1005" ht="15" x14ac:dyDescent="0.25">
      <c r="A71" s="134">
        <f>YampaRiverInflow.TotalOutflow!A71</f>
        <v>45505</v>
      </c>
      <c r="B71" s="13"/>
      <c r="C71" s="13"/>
      <c r="D71" s="13">
        <v>-20.48</v>
      </c>
      <c r="E71" s="126">
        <v>-51.414000000000001</v>
      </c>
      <c r="F71" s="126">
        <v>-22.39</v>
      </c>
      <c r="G71" s="126">
        <v>-5.8449999999999998</v>
      </c>
      <c r="H71" s="126">
        <v>-16.213000000000001</v>
      </c>
      <c r="I71" s="126">
        <v>-13.936999999999999</v>
      </c>
      <c r="J71" s="126">
        <v>-23.998000000000001</v>
      </c>
      <c r="K71" s="126">
        <v>5.8440000000000003</v>
      </c>
      <c r="L71" s="126">
        <v>-37.121000000000002</v>
      </c>
      <c r="M71" s="126">
        <v>-39.380000000000003</v>
      </c>
      <c r="N71" s="126">
        <v>-27.815000000000001</v>
      </c>
      <c r="O71" s="126">
        <v>-14.052</v>
      </c>
      <c r="P71" s="126">
        <v>-65.381</v>
      </c>
      <c r="Q71" s="126">
        <v>-36.566000000000003</v>
      </c>
      <c r="R71" s="126">
        <v>-19.853999999999999</v>
      </c>
      <c r="S71" s="126">
        <v>-3.7530000000000001</v>
      </c>
      <c r="T71" s="126">
        <v>-2.8780000000000001</v>
      </c>
      <c r="U71" s="126">
        <v>-12.666</v>
      </c>
      <c r="V71" s="126">
        <v>-13.96</v>
      </c>
      <c r="W71" s="126">
        <v>-39.997999999999998</v>
      </c>
      <c r="X71" s="126">
        <v>7.2850000000000001</v>
      </c>
      <c r="Y71" s="126">
        <v>-24.344000000000001</v>
      </c>
      <c r="Z71" s="126">
        <v>-33.448999999999998</v>
      </c>
      <c r="AA71" s="126">
        <v>-19.832000000000001</v>
      </c>
      <c r="AB71" s="126">
        <v>-46.258000000000003</v>
      </c>
      <c r="AC71" s="126">
        <v>-32.945339999999995</v>
      </c>
      <c r="AD71" s="126">
        <v>-39.458289999999998</v>
      </c>
      <c r="AE71" s="126">
        <v>-23.445790000000002</v>
      </c>
      <c r="AF71" s="126">
        <v>-14.44247</v>
      </c>
      <c r="AG71" s="126">
        <v>-5.3147564458200005</v>
      </c>
      <c r="AH71" s="126">
        <v>-18.306574451100001</v>
      </c>
      <c r="AI71" s="127">
        <v>-15.141999999999999</v>
      </c>
      <c r="AJ71" s="127">
        <v>5.0810000000000004</v>
      </c>
      <c r="AK71" s="127">
        <v>-16.428999999999998</v>
      </c>
      <c r="AL71" s="127">
        <v>-15.093999999999999</v>
      </c>
      <c r="AM71" s="127">
        <v>-77.117000000000004</v>
      </c>
      <c r="AN71" s="4"/>
      <c r="AO71" s="4"/>
      <c r="AP71" s="4"/>
      <c r="AQ71" s="4"/>
      <c r="AR71" s="4"/>
      <c r="AS71" s="4"/>
      <c r="AT71" s="4"/>
      <c r="AU71" s="4"/>
      <c r="AV71" s="4"/>
      <c r="AW71" s="4"/>
      <c r="AX71" s="4"/>
      <c r="AY71" s="4"/>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style="9" customWidth="1"/>
    <col min="55" max="16384" width="18.7109375" style="9"/>
  </cols>
  <sheetData>
    <row r="1" spans="1:54" ht="15" x14ac:dyDescent="0.25">
      <c r="A1" s="128"/>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30"/>
      <c r="AJ1" s="130"/>
      <c r="AK1" s="130"/>
      <c r="AL1" s="130"/>
      <c r="AM1" s="130"/>
    </row>
    <row r="2" spans="1:54" ht="15" x14ac:dyDescent="0.25">
      <c r="A2" s="128" t="s">
        <v>64</v>
      </c>
      <c r="B2" s="130" t="s">
        <v>0</v>
      </c>
      <c r="C2" s="130" t="s">
        <v>1</v>
      </c>
      <c r="D2" s="130" t="s">
        <v>2</v>
      </c>
      <c r="E2" s="130">
        <v>1981</v>
      </c>
      <c r="F2" s="130">
        <v>1982</v>
      </c>
      <c r="G2" s="130">
        <v>1983</v>
      </c>
      <c r="H2" s="130">
        <v>1984</v>
      </c>
      <c r="I2" s="130">
        <v>1985</v>
      </c>
      <c r="J2" s="130">
        <v>1986</v>
      </c>
      <c r="K2" s="130">
        <v>1987</v>
      </c>
      <c r="L2" s="130">
        <v>1988</v>
      </c>
      <c r="M2" s="130">
        <v>1989</v>
      </c>
      <c r="N2" s="130">
        <v>1990</v>
      </c>
      <c r="O2" s="130">
        <v>1991</v>
      </c>
      <c r="P2" s="130">
        <v>1992</v>
      </c>
      <c r="Q2" s="130">
        <v>1993</v>
      </c>
      <c r="R2" s="130">
        <v>1994</v>
      </c>
      <c r="S2" s="130">
        <v>1995</v>
      </c>
      <c r="T2" s="130">
        <v>1996</v>
      </c>
      <c r="U2" s="130">
        <v>1997</v>
      </c>
      <c r="V2" s="130">
        <v>1998</v>
      </c>
      <c r="W2" s="130">
        <v>1999</v>
      </c>
      <c r="X2" s="130">
        <v>2000</v>
      </c>
      <c r="Y2" s="130">
        <v>2001</v>
      </c>
      <c r="Z2" s="130">
        <v>2002</v>
      </c>
      <c r="AA2" s="130">
        <v>2003</v>
      </c>
      <c r="AB2" s="130">
        <v>2004</v>
      </c>
      <c r="AC2" s="130">
        <v>2005</v>
      </c>
      <c r="AD2" s="130">
        <v>2006</v>
      </c>
      <c r="AE2" s="131">
        <v>2007</v>
      </c>
      <c r="AF2" s="130">
        <v>2008</v>
      </c>
      <c r="AG2" s="130">
        <v>2009</v>
      </c>
      <c r="AH2" s="130">
        <v>2010</v>
      </c>
      <c r="AI2" s="130">
        <v>2011</v>
      </c>
      <c r="AJ2" s="130">
        <v>2012</v>
      </c>
      <c r="AK2" s="130">
        <v>2013</v>
      </c>
      <c r="AL2" s="130">
        <v>2014</v>
      </c>
      <c r="AM2" s="130">
        <v>2015</v>
      </c>
      <c r="AN2" s="130">
        <v>2016</v>
      </c>
      <c r="AO2" s="130">
        <v>2017</v>
      </c>
      <c r="AP2" s="130">
        <v>2018</v>
      </c>
      <c r="AQ2" s="130">
        <v>2019</v>
      </c>
      <c r="AR2" s="130">
        <v>2020</v>
      </c>
      <c r="AS2" s="9">
        <v>2021</v>
      </c>
      <c r="AT2" s="9">
        <v>2022</v>
      </c>
      <c r="AU2" s="9">
        <v>2023</v>
      </c>
      <c r="AV2" s="9">
        <v>2024</v>
      </c>
      <c r="AW2" s="9">
        <v>2025</v>
      </c>
      <c r="AX2" s="9">
        <v>2026</v>
      </c>
      <c r="AY2" s="9">
        <v>2027</v>
      </c>
      <c r="AZ2" s="9">
        <v>2028</v>
      </c>
      <c r="BA2" s="9">
        <v>2029</v>
      </c>
      <c r="BB2" s="9">
        <v>2030</v>
      </c>
    </row>
    <row r="3" spans="1:54" ht="15" x14ac:dyDescent="0.25">
      <c r="A3" s="132" t="str">
        <f>A2&amp;"_"&amp;"Time"</f>
        <v>DvsToPkr_In_Time</v>
      </c>
      <c r="B3" s="133" t="s">
        <v>3</v>
      </c>
      <c r="C3" s="133" t="s">
        <v>4</v>
      </c>
      <c r="D3" s="133" t="s">
        <v>5</v>
      </c>
      <c r="E3" s="133" t="s">
        <v>6</v>
      </c>
      <c r="F3" s="133" t="s">
        <v>7</v>
      </c>
      <c r="G3" s="133" t="s">
        <v>8</v>
      </c>
      <c r="H3" s="133" t="s">
        <v>9</v>
      </c>
      <c r="I3" s="133" t="s">
        <v>10</v>
      </c>
      <c r="J3" s="133" t="s">
        <v>11</v>
      </c>
      <c r="K3" s="133" t="s">
        <v>12</v>
      </c>
      <c r="L3" s="133" t="s">
        <v>13</v>
      </c>
      <c r="M3" s="133" t="s">
        <v>14</v>
      </c>
      <c r="N3" s="133" t="s">
        <v>15</v>
      </c>
      <c r="O3" s="133" t="s">
        <v>16</v>
      </c>
      <c r="P3" s="133" t="s">
        <v>17</v>
      </c>
      <c r="Q3" s="133" t="s">
        <v>18</v>
      </c>
      <c r="R3" s="133" t="s">
        <v>19</v>
      </c>
      <c r="S3" s="133" t="s">
        <v>20</v>
      </c>
      <c r="T3" s="133" t="s">
        <v>21</v>
      </c>
      <c r="U3" s="133" t="s">
        <v>22</v>
      </c>
      <c r="V3" s="133" t="s">
        <v>23</v>
      </c>
      <c r="W3" s="133" t="s">
        <v>24</v>
      </c>
      <c r="X3" s="133" t="s">
        <v>25</v>
      </c>
      <c r="Y3" s="133" t="s">
        <v>26</v>
      </c>
      <c r="Z3" s="133" t="s">
        <v>27</v>
      </c>
      <c r="AA3" s="133" t="s">
        <v>28</v>
      </c>
      <c r="AB3" s="133" t="s">
        <v>29</v>
      </c>
      <c r="AC3" s="133" t="s">
        <v>30</v>
      </c>
      <c r="AD3" s="133" t="s">
        <v>31</v>
      </c>
      <c r="AE3" s="133" t="s">
        <v>32</v>
      </c>
      <c r="AF3" s="133" t="s">
        <v>33</v>
      </c>
      <c r="AG3" s="133" t="s">
        <v>34</v>
      </c>
      <c r="AH3" s="133" t="s">
        <v>35</v>
      </c>
      <c r="AI3" s="133" t="s">
        <v>36</v>
      </c>
      <c r="AJ3" s="133" t="s">
        <v>37</v>
      </c>
      <c r="AK3" s="133" t="s">
        <v>38</v>
      </c>
      <c r="AL3" s="133" t="s">
        <v>39</v>
      </c>
      <c r="AM3" s="133" t="s">
        <v>40</v>
      </c>
      <c r="AN3" s="133" t="s">
        <v>41</v>
      </c>
      <c r="AO3" s="133" t="s">
        <v>42</v>
      </c>
      <c r="AP3" s="133" t="s">
        <v>43</v>
      </c>
      <c r="AQ3" s="133" t="s">
        <v>44</v>
      </c>
      <c r="AR3" s="133" t="s">
        <v>45</v>
      </c>
      <c r="AS3" s="9" t="s">
        <v>46</v>
      </c>
      <c r="AT3" s="9" t="s">
        <v>47</v>
      </c>
      <c r="AU3" s="9" t="s">
        <v>48</v>
      </c>
      <c r="AV3" s="9" t="s">
        <v>49</v>
      </c>
      <c r="AW3" s="9" t="s">
        <v>50</v>
      </c>
      <c r="AX3" s="9" t="s">
        <v>51</v>
      </c>
      <c r="AY3" s="9" t="s">
        <v>52</v>
      </c>
      <c r="AZ3" s="9" t="s">
        <v>53</v>
      </c>
      <c r="BA3" s="9" t="s">
        <v>54</v>
      </c>
      <c r="BB3" s="9" t="s">
        <v>55</v>
      </c>
    </row>
    <row r="4" spans="1:54" ht="15" x14ac:dyDescent="0.25">
      <c r="A4" s="134">
        <f>YampaRiverInflow.TotalOutflow!A4</f>
        <v>43466</v>
      </c>
      <c r="B4" s="13"/>
      <c r="C4" s="13"/>
      <c r="D4" s="13">
        <v>20.2466121</v>
      </c>
      <c r="E4" s="126">
        <v>-20.010999999999999</v>
      </c>
      <c r="F4" s="126">
        <v>8.234</v>
      </c>
      <c r="G4" s="126">
        <v>-68.331000000000003</v>
      </c>
      <c r="H4" s="126">
        <v>20.085000000000001</v>
      </c>
      <c r="I4" s="126">
        <v>31.077999999999999</v>
      </c>
      <c r="J4" s="126">
        <v>41.271999999999998</v>
      </c>
      <c r="K4" s="126">
        <v>10.534000000000001</v>
      </c>
      <c r="L4" s="126">
        <v>78.471000000000004</v>
      </c>
      <c r="M4" s="126">
        <v>15.356</v>
      </c>
      <c r="N4" s="126">
        <v>14.651</v>
      </c>
      <c r="O4" s="126">
        <v>30.507000000000001</v>
      </c>
      <c r="P4" s="126">
        <v>18.114999999999998</v>
      </c>
      <c r="Q4" s="126">
        <v>101.17700000000001</v>
      </c>
      <c r="R4" s="126">
        <v>19.384</v>
      </c>
      <c r="S4" s="126">
        <v>30.748000000000001</v>
      </c>
      <c r="T4" s="126">
        <v>9.8130000000000006</v>
      </c>
      <c r="U4" s="126">
        <v>-4.5359999999999996</v>
      </c>
      <c r="V4" s="126">
        <v>13.925000000000001</v>
      </c>
      <c r="W4" s="126">
        <v>62.106999999999999</v>
      </c>
      <c r="X4" s="126">
        <v>30.138999999999999</v>
      </c>
      <c r="Y4" s="126">
        <v>34.121000000000002</v>
      </c>
      <c r="Z4" s="126">
        <v>0.29199999999999998</v>
      </c>
      <c r="AA4" s="126">
        <v>8.3659999999999997</v>
      </c>
      <c r="AB4" s="126">
        <v>7.298</v>
      </c>
      <c r="AC4" s="126">
        <v>137.148</v>
      </c>
      <c r="AD4" s="126">
        <v>5.109</v>
      </c>
      <c r="AE4" s="126">
        <v>9.6739999999999995</v>
      </c>
      <c r="AF4" s="126">
        <v>13.996</v>
      </c>
      <c r="AG4" s="126">
        <v>3.7160000000000002</v>
      </c>
      <c r="AH4" s="126">
        <v>41.649769999999997</v>
      </c>
      <c r="AI4" s="126">
        <v>7.6267299999999993</v>
      </c>
      <c r="AJ4" s="126">
        <v>11.469899999999999</v>
      </c>
      <c r="AK4" s="126">
        <v>17.2136</v>
      </c>
      <c r="AL4" s="126">
        <v>12.568142775</v>
      </c>
      <c r="AM4" s="126">
        <v>17.4341776228</v>
      </c>
    </row>
    <row r="5" spans="1:54" ht="15" x14ac:dyDescent="0.25">
      <c r="A5" s="134">
        <f>YampaRiverInflow.TotalOutflow!A5</f>
        <v>43497</v>
      </c>
      <c r="B5" s="13"/>
      <c r="C5" s="13"/>
      <c r="D5" s="13">
        <v>11.202999999999999</v>
      </c>
      <c r="E5" s="126">
        <v>-32.098999999999997</v>
      </c>
      <c r="F5" s="126">
        <v>-10.874000000000001</v>
      </c>
      <c r="G5" s="126">
        <v>24.474</v>
      </c>
      <c r="H5" s="126">
        <v>-42.707000000000001</v>
      </c>
      <c r="I5" s="126">
        <v>17.422999999999998</v>
      </c>
      <c r="J5" s="126">
        <v>20.231999999999999</v>
      </c>
      <c r="K5" s="126">
        <v>-6.8810000000000002</v>
      </c>
      <c r="L5" s="126">
        <v>38.478000000000002</v>
      </c>
      <c r="M5" s="126">
        <v>38.890999999999998</v>
      </c>
      <c r="N5" s="126">
        <v>7.3949999999999996</v>
      </c>
      <c r="O5" s="126">
        <v>44.286999999999999</v>
      </c>
      <c r="P5" s="126">
        <v>29.244</v>
      </c>
      <c r="Q5" s="126">
        <v>221.904</v>
      </c>
      <c r="R5" s="126">
        <v>10.265000000000001</v>
      </c>
      <c r="S5" s="126">
        <v>85.662000000000006</v>
      </c>
      <c r="T5" s="126">
        <v>11.233000000000001</v>
      </c>
      <c r="U5" s="126">
        <v>13.169</v>
      </c>
      <c r="V5" s="126">
        <v>35.386000000000003</v>
      </c>
      <c r="W5" s="126">
        <v>17.077000000000002</v>
      </c>
      <c r="X5" s="126">
        <v>13.38</v>
      </c>
      <c r="Y5" s="126">
        <v>16.087</v>
      </c>
      <c r="Z5" s="126">
        <v>-0.86599999999999999</v>
      </c>
      <c r="AA5" s="126">
        <v>23.463000000000001</v>
      </c>
      <c r="AB5" s="126">
        <v>14.08</v>
      </c>
      <c r="AC5" s="126">
        <v>174.58199999999999</v>
      </c>
      <c r="AD5" s="126">
        <v>11.07</v>
      </c>
      <c r="AE5" s="126">
        <v>-5.6680000000000001</v>
      </c>
      <c r="AF5" s="126">
        <v>3.0179999999999998</v>
      </c>
      <c r="AG5" s="126">
        <v>14.69</v>
      </c>
      <c r="AH5" s="126">
        <v>8.8202999999999996</v>
      </c>
      <c r="AI5" s="126">
        <v>14.744759999999999</v>
      </c>
      <c r="AJ5" s="126">
        <v>10.63569</v>
      </c>
      <c r="AK5" s="126">
        <v>3.61049</v>
      </c>
      <c r="AL5" s="126">
        <v>19.494754710900001</v>
      </c>
      <c r="AM5" s="126">
        <v>9.1826606062200007</v>
      </c>
    </row>
    <row r="6" spans="1:54" ht="15" x14ac:dyDescent="0.25">
      <c r="A6" s="134">
        <f>YampaRiverInflow.TotalOutflow!A6</f>
        <v>43525</v>
      </c>
      <c r="B6" s="13"/>
      <c r="C6" s="13"/>
      <c r="D6" s="13">
        <v>7.1580000000000004</v>
      </c>
      <c r="E6" s="126">
        <v>-63.835000000000001</v>
      </c>
      <c r="F6" s="126">
        <v>-26.42</v>
      </c>
      <c r="G6" s="126">
        <v>59.759</v>
      </c>
      <c r="H6" s="126">
        <v>26.506</v>
      </c>
      <c r="I6" s="126">
        <v>96.531999999999996</v>
      </c>
      <c r="J6" s="126">
        <v>17.710999999999999</v>
      </c>
      <c r="K6" s="126">
        <v>-1.42</v>
      </c>
      <c r="L6" s="126">
        <v>43.502000000000002</v>
      </c>
      <c r="M6" s="126">
        <v>-6.4089999999999998</v>
      </c>
      <c r="N6" s="126">
        <v>8.8800000000000008</v>
      </c>
      <c r="O6" s="126">
        <v>37.970999999999997</v>
      </c>
      <c r="P6" s="126">
        <v>61.314999999999998</v>
      </c>
      <c r="Q6" s="126">
        <v>316.43099999999998</v>
      </c>
      <c r="R6" s="126">
        <v>30.523</v>
      </c>
      <c r="S6" s="126">
        <v>99.09</v>
      </c>
      <c r="T6" s="126">
        <v>0.26700000000000002</v>
      </c>
      <c r="U6" s="126">
        <v>21.556999999999999</v>
      </c>
      <c r="V6" s="126">
        <v>29.812999999999999</v>
      </c>
      <c r="W6" s="126">
        <v>17.334</v>
      </c>
      <c r="X6" s="126">
        <v>4.55</v>
      </c>
      <c r="Y6" s="126">
        <v>29.456</v>
      </c>
      <c r="Z6" s="126">
        <v>7.5919999999999996</v>
      </c>
      <c r="AA6" s="126">
        <v>0.58599999999999997</v>
      </c>
      <c r="AB6" s="126">
        <v>5.9260000000000002</v>
      </c>
      <c r="AC6" s="126">
        <v>168.72399999999999</v>
      </c>
      <c r="AD6" s="126">
        <v>24.416</v>
      </c>
      <c r="AE6" s="126">
        <v>16.087</v>
      </c>
      <c r="AF6" s="126">
        <v>3.2</v>
      </c>
      <c r="AG6" s="126">
        <v>10.916</v>
      </c>
      <c r="AH6" s="126">
        <v>55.120930000000001</v>
      </c>
      <c r="AI6" s="126">
        <v>5.3349099999999998</v>
      </c>
      <c r="AJ6" s="126">
        <v>8.3023799999999994</v>
      </c>
      <c r="AK6" s="126">
        <v>7.6192200000000003</v>
      </c>
      <c r="AL6" s="126">
        <v>-3.1343052999900003</v>
      </c>
      <c r="AM6" s="126">
        <v>3.17213907435</v>
      </c>
    </row>
    <row r="7" spans="1:54" ht="15" x14ac:dyDescent="0.25">
      <c r="A7" s="134">
        <f>YampaRiverInflow.TotalOutflow!A7</f>
        <v>43556</v>
      </c>
      <c r="B7" s="13"/>
      <c r="C7" s="13"/>
      <c r="D7" s="13">
        <v>16.3</v>
      </c>
      <c r="E7" s="126">
        <v>-50.832999999999998</v>
      </c>
      <c r="F7" s="126">
        <v>-3.6080000000000001</v>
      </c>
      <c r="G7" s="126">
        <v>-89.194000000000003</v>
      </c>
      <c r="H7" s="126">
        <v>49.36</v>
      </c>
      <c r="I7" s="126">
        <v>53.290999999999997</v>
      </c>
      <c r="J7" s="126">
        <v>25.484000000000002</v>
      </c>
      <c r="K7" s="126">
        <v>-15.704000000000001</v>
      </c>
      <c r="L7" s="126">
        <v>2.6739999999999999</v>
      </c>
      <c r="M7" s="126">
        <v>9.9689999999999994</v>
      </c>
      <c r="N7" s="126">
        <v>14.242000000000001</v>
      </c>
      <c r="O7" s="126">
        <v>68.507000000000005</v>
      </c>
      <c r="P7" s="126">
        <v>34.072000000000003</v>
      </c>
      <c r="Q7" s="126">
        <v>40.68</v>
      </c>
      <c r="R7" s="126">
        <v>13.753</v>
      </c>
      <c r="S7" s="126">
        <v>16.016999999999999</v>
      </c>
      <c r="T7" s="126">
        <v>14.180999999999999</v>
      </c>
      <c r="U7" s="126">
        <v>10.909000000000001</v>
      </c>
      <c r="V7" s="126">
        <v>31.158000000000001</v>
      </c>
      <c r="W7" s="126">
        <v>9.2080000000000002</v>
      </c>
      <c r="X7" s="126">
        <v>5.04</v>
      </c>
      <c r="Y7" s="126">
        <v>53.372999999999998</v>
      </c>
      <c r="Z7" s="126">
        <v>10.19</v>
      </c>
      <c r="AA7" s="126">
        <v>22.326000000000001</v>
      </c>
      <c r="AB7" s="126">
        <v>12.529</v>
      </c>
      <c r="AC7" s="126">
        <v>16.698</v>
      </c>
      <c r="AD7" s="126">
        <v>14.458</v>
      </c>
      <c r="AE7" s="126">
        <v>15.693</v>
      </c>
      <c r="AF7" s="126">
        <v>12.19</v>
      </c>
      <c r="AG7" s="126">
        <v>15.191000000000001</v>
      </c>
      <c r="AH7" s="126">
        <v>34.110879999999995</v>
      </c>
      <c r="AI7" s="126">
        <v>18.928849999999997</v>
      </c>
      <c r="AJ7" s="126">
        <v>23.699870000000001</v>
      </c>
      <c r="AK7" s="126">
        <v>14.320200000000002</v>
      </c>
      <c r="AL7" s="126">
        <v>23.981204488899998</v>
      </c>
      <c r="AM7" s="126">
        <v>12.6252825743</v>
      </c>
    </row>
    <row r="8" spans="1:54" ht="15" x14ac:dyDescent="0.25">
      <c r="A8" s="134">
        <f>YampaRiverInflow.TotalOutflow!A8</f>
        <v>43586</v>
      </c>
      <c r="B8" s="13"/>
      <c r="C8" s="13"/>
      <c r="D8" s="13">
        <v>14.667999999999999</v>
      </c>
      <c r="E8" s="126">
        <v>-15.445</v>
      </c>
      <c r="F8" s="126">
        <v>-30.884</v>
      </c>
      <c r="G8" s="126">
        <v>-80.722999999999999</v>
      </c>
      <c r="H8" s="126">
        <v>-14.659000000000001</v>
      </c>
      <c r="I8" s="126">
        <v>23.445</v>
      </c>
      <c r="J8" s="126">
        <v>-44.76</v>
      </c>
      <c r="K8" s="126">
        <v>4.5609999999999999</v>
      </c>
      <c r="L8" s="126">
        <v>-17.443000000000001</v>
      </c>
      <c r="M8" s="126">
        <v>33.575000000000003</v>
      </c>
      <c r="N8" s="126">
        <v>29.093</v>
      </c>
      <c r="O8" s="126">
        <v>35.158000000000001</v>
      </c>
      <c r="P8" s="126">
        <v>30.619</v>
      </c>
      <c r="Q8" s="126">
        <v>51.445999999999998</v>
      </c>
      <c r="R8" s="126">
        <v>147.43199999999999</v>
      </c>
      <c r="S8" s="126">
        <v>31.465</v>
      </c>
      <c r="T8" s="126">
        <v>16.225000000000001</v>
      </c>
      <c r="U8" s="126">
        <v>15.988</v>
      </c>
      <c r="V8" s="126">
        <v>22.762</v>
      </c>
      <c r="W8" s="126">
        <v>16.884</v>
      </c>
      <c r="X8" s="126">
        <v>8.0370000000000008</v>
      </c>
      <c r="Y8" s="126">
        <v>0.76700000000000002</v>
      </c>
      <c r="Z8" s="126">
        <v>15.06</v>
      </c>
      <c r="AA8" s="126">
        <v>18.966999999999999</v>
      </c>
      <c r="AB8" s="126">
        <v>6.8140000000000001</v>
      </c>
      <c r="AC8" s="126">
        <v>10.48</v>
      </c>
      <c r="AD8" s="126">
        <v>-4.4349999999999996</v>
      </c>
      <c r="AE8" s="126">
        <v>13.545999999999999</v>
      </c>
      <c r="AF8" s="126">
        <v>14.374000000000001</v>
      </c>
      <c r="AG8" s="126">
        <v>20.312000000000001</v>
      </c>
      <c r="AH8" s="126">
        <v>24.09412</v>
      </c>
      <c r="AI8" s="126">
        <v>17.2925</v>
      </c>
      <c r="AJ8" s="126">
        <v>26.04485</v>
      </c>
      <c r="AK8" s="126">
        <v>20.55932</v>
      </c>
      <c r="AL8" s="126">
        <v>-2.9233854721500001</v>
      </c>
      <c r="AM8" s="126">
        <v>20.635423071599998</v>
      </c>
    </row>
    <row r="9" spans="1:54" ht="15" x14ac:dyDescent="0.25">
      <c r="A9" s="134">
        <f>YampaRiverInflow.TotalOutflow!A9</f>
        <v>43617</v>
      </c>
      <c r="B9" s="13"/>
      <c r="C9" s="13"/>
      <c r="D9" s="13">
        <v>12.763</v>
      </c>
      <c r="E9" s="126">
        <v>-42.570999999999998</v>
      </c>
      <c r="F9" s="126">
        <v>-23.359000000000002</v>
      </c>
      <c r="G9" s="126">
        <v>-170.375</v>
      </c>
      <c r="H9" s="126">
        <v>-68.215000000000003</v>
      </c>
      <c r="I9" s="126">
        <v>17.126000000000001</v>
      </c>
      <c r="J9" s="126">
        <v>9.0709999999999997</v>
      </c>
      <c r="K9" s="126">
        <v>12.688000000000001</v>
      </c>
      <c r="L9" s="126">
        <v>3.8149999999999999</v>
      </c>
      <c r="M9" s="126">
        <v>18.376000000000001</v>
      </c>
      <c r="N9" s="126">
        <v>10.868</v>
      </c>
      <c r="O9" s="126">
        <v>38.33</v>
      </c>
      <c r="P9" s="126">
        <v>17.908000000000001</v>
      </c>
      <c r="Q9" s="126">
        <v>23.242999999999999</v>
      </c>
      <c r="R9" s="126">
        <v>149.01400000000001</v>
      </c>
      <c r="S9" s="126">
        <v>25.635000000000002</v>
      </c>
      <c r="T9" s="126">
        <v>16.579999999999998</v>
      </c>
      <c r="U9" s="126">
        <v>17.053999999999998</v>
      </c>
      <c r="V9" s="126">
        <v>19.07</v>
      </c>
      <c r="W9" s="126">
        <v>13.257999999999999</v>
      </c>
      <c r="X9" s="126">
        <v>52.686</v>
      </c>
      <c r="Y9" s="126">
        <v>31.236000000000001</v>
      </c>
      <c r="Z9" s="126">
        <v>9.4260000000000002</v>
      </c>
      <c r="AA9" s="126">
        <v>11.861000000000001</v>
      </c>
      <c r="AB9" s="126">
        <v>3.2530000000000001</v>
      </c>
      <c r="AC9" s="126">
        <v>10.676</v>
      </c>
      <c r="AD9" s="126">
        <v>-12.563000000000001</v>
      </c>
      <c r="AE9" s="126">
        <v>10.95</v>
      </c>
      <c r="AF9" s="126">
        <v>4.9080000000000004</v>
      </c>
      <c r="AG9" s="126">
        <v>20.478999999999999</v>
      </c>
      <c r="AH9" s="126">
        <v>23.339099999999998</v>
      </c>
      <c r="AI9" s="126">
        <v>14.779639999999999</v>
      </c>
      <c r="AJ9" s="126">
        <v>10.374750000000001</v>
      </c>
      <c r="AK9" s="126">
        <v>15.253579999999999</v>
      </c>
      <c r="AL9" s="126">
        <v>10.8723748103</v>
      </c>
      <c r="AM9" s="126">
        <v>19.2537612671</v>
      </c>
    </row>
    <row r="10" spans="1:54" ht="15" x14ac:dyDescent="0.25">
      <c r="A10" s="134">
        <f>YampaRiverInflow.TotalOutflow!A10</f>
        <v>43647</v>
      </c>
      <c r="B10" s="13"/>
      <c r="C10" s="13"/>
      <c r="D10" s="13">
        <v>20.57</v>
      </c>
      <c r="E10" s="126">
        <v>-60.779000000000003</v>
      </c>
      <c r="F10" s="126">
        <v>-56.558999999999997</v>
      </c>
      <c r="G10" s="126">
        <v>-126.367</v>
      </c>
      <c r="H10" s="126">
        <v>-44.088999999999999</v>
      </c>
      <c r="I10" s="126">
        <v>31.13</v>
      </c>
      <c r="J10" s="126">
        <v>-0.70799999999999996</v>
      </c>
      <c r="K10" s="126">
        <v>17.495000000000001</v>
      </c>
      <c r="L10" s="126">
        <v>-0.90900000000000003</v>
      </c>
      <c r="M10" s="126">
        <v>22.303000000000001</v>
      </c>
      <c r="N10" s="126">
        <v>26.056000000000001</v>
      </c>
      <c r="O10" s="126">
        <v>37.981000000000002</v>
      </c>
      <c r="P10" s="126">
        <v>46.884999999999998</v>
      </c>
      <c r="Q10" s="126">
        <v>38.639000000000003</v>
      </c>
      <c r="R10" s="126">
        <v>161.97499999999999</v>
      </c>
      <c r="S10" s="126">
        <v>38.319000000000003</v>
      </c>
      <c r="T10" s="126">
        <v>19.699000000000002</v>
      </c>
      <c r="U10" s="126">
        <v>17.989999999999998</v>
      </c>
      <c r="V10" s="126">
        <v>13.172000000000001</v>
      </c>
      <c r="W10" s="126">
        <v>40.615000000000002</v>
      </c>
      <c r="X10" s="126">
        <v>26.545000000000002</v>
      </c>
      <c r="Y10" s="126">
        <v>25.422999999999998</v>
      </c>
      <c r="Z10" s="126">
        <v>13.888999999999999</v>
      </c>
      <c r="AA10" s="126">
        <v>15.146000000000001</v>
      </c>
      <c r="AB10" s="126">
        <v>6.6020000000000003</v>
      </c>
      <c r="AC10" s="126">
        <v>10.079000000000001</v>
      </c>
      <c r="AD10" s="126">
        <v>4.5090000000000003</v>
      </c>
      <c r="AE10" s="126">
        <v>26.234000000000002</v>
      </c>
      <c r="AF10" s="126">
        <v>12.146000000000001</v>
      </c>
      <c r="AG10" s="126">
        <v>17.390999999999998</v>
      </c>
      <c r="AH10" s="126">
        <v>17.51343</v>
      </c>
      <c r="AI10" s="126">
        <v>34.483599999999996</v>
      </c>
      <c r="AJ10" s="126">
        <v>45.963620000000006</v>
      </c>
      <c r="AK10" s="126">
        <v>28.082819999999998</v>
      </c>
      <c r="AL10" s="126">
        <v>19.215399487300001</v>
      </c>
      <c r="AM10" s="126">
        <v>17.603711951099999</v>
      </c>
    </row>
    <row r="11" spans="1:54" ht="15" x14ac:dyDescent="0.25">
      <c r="A11" s="134">
        <f>YampaRiverInflow.TotalOutflow!A11</f>
        <v>43678</v>
      </c>
      <c r="B11" s="13"/>
      <c r="C11" s="13"/>
      <c r="D11" s="13">
        <v>22.564</v>
      </c>
      <c r="E11" s="126">
        <v>-38.963999999999999</v>
      </c>
      <c r="F11" s="126">
        <v>-34.012</v>
      </c>
      <c r="G11" s="126">
        <v>6.7279999999999998</v>
      </c>
      <c r="H11" s="126">
        <v>36.843000000000004</v>
      </c>
      <c r="I11" s="126">
        <v>32.896999999999998</v>
      </c>
      <c r="J11" s="126">
        <v>15.759</v>
      </c>
      <c r="K11" s="126">
        <v>30.661000000000001</v>
      </c>
      <c r="L11" s="126">
        <v>55</v>
      </c>
      <c r="M11" s="126">
        <v>48.677</v>
      </c>
      <c r="N11" s="126">
        <v>33.113</v>
      </c>
      <c r="O11" s="126">
        <v>45.93</v>
      </c>
      <c r="P11" s="126">
        <v>51.271000000000001</v>
      </c>
      <c r="Q11" s="126">
        <v>50.551000000000002</v>
      </c>
      <c r="R11" s="126">
        <v>39.052</v>
      </c>
      <c r="S11" s="126">
        <v>28.867000000000001</v>
      </c>
      <c r="T11" s="126">
        <v>22.442</v>
      </c>
      <c r="U11" s="126">
        <v>26.152999999999999</v>
      </c>
      <c r="V11" s="126">
        <v>32.817999999999998</v>
      </c>
      <c r="W11" s="126">
        <v>21.527999999999999</v>
      </c>
      <c r="X11" s="126">
        <v>35.834000000000003</v>
      </c>
      <c r="Y11" s="126">
        <v>31.181000000000001</v>
      </c>
      <c r="Z11" s="126">
        <v>15.63</v>
      </c>
      <c r="AA11" s="126">
        <v>23.109000000000002</v>
      </c>
      <c r="AB11" s="126">
        <v>11.401</v>
      </c>
      <c r="AC11" s="126">
        <v>31.262</v>
      </c>
      <c r="AD11" s="126">
        <v>3.68</v>
      </c>
      <c r="AE11" s="126">
        <v>14.694000000000001</v>
      </c>
      <c r="AF11" s="126">
        <v>25.271000000000001</v>
      </c>
      <c r="AG11" s="126">
        <v>24.695</v>
      </c>
      <c r="AH11" s="126">
        <v>21.273709999999998</v>
      </c>
      <c r="AI11" s="126">
        <v>24.753779999999999</v>
      </c>
      <c r="AJ11" s="126">
        <v>25.619619999999998</v>
      </c>
      <c r="AK11" s="126">
        <v>36.973279999999995</v>
      </c>
      <c r="AL11" s="126">
        <v>26.050836177000001</v>
      </c>
      <c r="AM11" s="126">
        <v>15.572127335099999</v>
      </c>
    </row>
    <row r="12" spans="1:54" ht="15" x14ac:dyDescent="0.25">
      <c r="A12" s="134">
        <f>YampaRiverInflow.TotalOutflow!A12</f>
        <v>43709</v>
      </c>
      <c r="B12" s="13"/>
      <c r="C12" s="13"/>
      <c r="D12" s="13">
        <v>16.995999999999999</v>
      </c>
      <c r="E12" s="126">
        <v>42.127000000000002</v>
      </c>
      <c r="F12" s="126">
        <v>-1.2290000000000001</v>
      </c>
      <c r="G12" s="126">
        <v>-33.959000000000003</v>
      </c>
      <c r="H12" s="126">
        <v>31.548999999999999</v>
      </c>
      <c r="I12" s="126">
        <v>18.584</v>
      </c>
      <c r="J12" s="126">
        <v>20.257999999999999</v>
      </c>
      <c r="K12" s="126">
        <v>40.121000000000002</v>
      </c>
      <c r="L12" s="126">
        <v>42.011000000000003</v>
      </c>
      <c r="M12" s="126">
        <v>32.043999999999997</v>
      </c>
      <c r="N12" s="126">
        <v>34.625999999999998</v>
      </c>
      <c r="O12" s="126">
        <v>44.92</v>
      </c>
      <c r="P12" s="126">
        <v>38.738</v>
      </c>
      <c r="Q12" s="126">
        <v>36.225999999999999</v>
      </c>
      <c r="R12" s="126">
        <v>28.126000000000001</v>
      </c>
      <c r="S12" s="126">
        <v>31.236000000000001</v>
      </c>
      <c r="T12" s="126">
        <v>22.335000000000001</v>
      </c>
      <c r="U12" s="126">
        <v>48.393999999999998</v>
      </c>
      <c r="V12" s="126">
        <v>28.478999999999999</v>
      </c>
      <c r="W12" s="126">
        <v>11.491</v>
      </c>
      <c r="X12" s="126">
        <v>18.042999999999999</v>
      </c>
      <c r="Y12" s="126">
        <v>23.867999999999999</v>
      </c>
      <c r="Z12" s="126">
        <v>14.974</v>
      </c>
      <c r="AA12" s="126">
        <v>17.042999999999999</v>
      </c>
      <c r="AB12" s="126">
        <v>23.401</v>
      </c>
      <c r="AC12" s="126">
        <v>6.1059999999999999</v>
      </c>
      <c r="AD12" s="126">
        <v>5.0819999999999999</v>
      </c>
      <c r="AE12" s="126">
        <v>18.600999999999999</v>
      </c>
      <c r="AF12" s="126">
        <v>14.476000000000001</v>
      </c>
      <c r="AG12" s="126">
        <v>21.350999999999999</v>
      </c>
      <c r="AH12" s="126">
        <v>17.48638</v>
      </c>
      <c r="AI12" s="126">
        <v>30.457650000000001</v>
      </c>
      <c r="AJ12" s="126">
        <v>31.318210000000001</v>
      </c>
      <c r="AK12" s="126">
        <v>23.158259999999999</v>
      </c>
      <c r="AL12" s="126">
        <v>13.2491374797</v>
      </c>
      <c r="AM12" s="126">
        <v>19.184875404</v>
      </c>
    </row>
    <row r="13" spans="1:54" ht="15" x14ac:dyDescent="0.25">
      <c r="A13" s="134">
        <f>YampaRiverInflow.TotalOutflow!A13</f>
        <v>43739</v>
      </c>
      <c r="B13" s="13"/>
      <c r="C13" s="13"/>
      <c r="D13" s="13">
        <v>22.731999999999999</v>
      </c>
      <c r="E13" s="126">
        <v>13.193</v>
      </c>
      <c r="F13" s="126">
        <v>-2.6909999999999998</v>
      </c>
      <c r="G13" s="126">
        <v>-40.167999999999999</v>
      </c>
      <c r="H13" s="126">
        <v>31.16</v>
      </c>
      <c r="I13" s="126">
        <v>36.676000000000002</v>
      </c>
      <c r="J13" s="126">
        <v>34.716000000000001</v>
      </c>
      <c r="K13" s="126">
        <v>66.048000000000002</v>
      </c>
      <c r="L13" s="126">
        <v>39.569000000000003</v>
      </c>
      <c r="M13" s="126">
        <v>37.305999999999997</v>
      </c>
      <c r="N13" s="126">
        <v>23.975999999999999</v>
      </c>
      <c r="O13" s="126">
        <v>34.430999999999997</v>
      </c>
      <c r="P13" s="126">
        <v>38.234000000000002</v>
      </c>
      <c r="Q13" s="126">
        <v>25.995000000000001</v>
      </c>
      <c r="R13" s="126">
        <v>33.972000000000001</v>
      </c>
      <c r="S13" s="126">
        <v>22.088999999999999</v>
      </c>
      <c r="T13" s="126">
        <v>19.114000000000001</v>
      </c>
      <c r="U13" s="126">
        <v>8.282</v>
      </c>
      <c r="V13" s="126">
        <v>40.549999999999997</v>
      </c>
      <c r="W13" s="126">
        <v>-13.923999999999999</v>
      </c>
      <c r="X13" s="126">
        <v>25.102</v>
      </c>
      <c r="Y13" s="126">
        <v>12.989000000000001</v>
      </c>
      <c r="Z13" s="126">
        <v>27.751999999999999</v>
      </c>
      <c r="AA13" s="126">
        <v>9.3919999999999995</v>
      </c>
      <c r="AB13" s="126">
        <v>43.768999999999998</v>
      </c>
      <c r="AC13" s="126">
        <v>22.535</v>
      </c>
      <c r="AD13" s="126">
        <v>16.07</v>
      </c>
      <c r="AE13" s="126">
        <v>21.861999999999998</v>
      </c>
      <c r="AF13" s="126">
        <v>21.155999999999999</v>
      </c>
      <c r="AG13" s="126">
        <v>17.678999999999998</v>
      </c>
      <c r="AH13" s="126">
        <v>24.983849999999997</v>
      </c>
      <c r="AI13" s="126">
        <v>30.878040000000002</v>
      </c>
      <c r="AJ13" s="126">
        <v>34.297699999999999</v>
      </c>
      <c r="AK13" s="126">
        <v>18.70016</v>
      </c>
      <c r="AL13" s="126">
        <v>16.062130960200001</v>
      </c>
      <c r="AM13" s="126">
        <v>34.217743520299997</v>
      </c>
    </row>
    <row r="14" spans="1:54" ht="15" x14ac:dyDescent="0.25">
      <c r="A14" s="134">
        <f>YampaRiverInflow.TotalOutflow!A14</f>
        <v>43770</v>
      </c>
      <c r="B14" s="13"/>
      <c r="C14" s="13"/>
      <c r="D14" s="13">
        <v>15.523999999999999</v>
      </c>
      <c r="E14" s="126">
        <v>9.3420000000000005</v>
      </c>
      <c r="F14" s="126">
        <v>6.9249999999999998</v>
      </c>
      <c r="G14" s="126">
        <v>53.298999999999999</v>
      </c>
      <c r="H14" s="126">
        <v>-6.4260000000000002</v>
      </c>
      <c r="I14" s="126">
        <v>24.297000000000001</v>
      </c>
      <c r="J14" s="126">
        <v>17.045000000000002</v>
      </c>
      <c r="K14" s="126">
        <v>5.4539999999999997</v>
      </c>
      <c r="L14" s="126">
        <v>10.88</v>
      </c>
      <c r="M14" s="126">
        <v>-20.273</v>
      </c>
      <c r="N14" s="126">
        <v>20.206</v>
      </c>
      <c r="O14" s="126">
        <v>35.786000000000001</v>
      </c>
      <c r="P14" s="126">
        <v>28.035</v>
      </c>
      <c r="Q14" s="126">
        <v>16.972000000000001</v>
      </c>
      <c r="R14" s="126">
        <v>32.304000000000002</v>
      </c>
      <c r="S14" s="126">
        <v>27.994</v>
      </c>
      <c r="T14" s="126">
        <v>18.408000000000001</v>
      </c>
      <c r="U14" s="126">
        <v>27.646999999999998</v>
      </c>
      <c r="V14" s="126">
        <v>13.904999999999999</v>
      </c>
      <c r="W14" s="126">
        <v>20.082000000000001</v>
      </c>
      <c r="X14" s="126">
        <v>-4.2350000000000003</v>
      </c>
      <c r="Y14" s="126">
        <v>5.524</v>
      </c>
      <c r="Z14" s="126">
        <v>13.936</v>
      </c>
      <c r="AA14" s="126">
        <v>18.489000000000001</v>
      </c>
      <c r="AB14" s="126">
        <v>53.006</v>
      </c>
      <c r="AC14" s="126">
        <v>26.384</v>
      </c>
      <c r="AD14" s="126">
        <v>7.4660000000000002</v>
      </c>
      <c r="AE14" s="126">
        <v>17.106999999999999</v>
      </c>
      <c r="AF14" s="126">
        <v>28.956</v>
      </c>
      <c r="AG14" s="126">
        <v>31.728000000000002</v>
      </c>
      <c r="AH14" s="126">
        <v>37.927500000000002</v>
      </c>
      <c r="AI14" s="126">
        <v>37.545540000000003</v>
      </c>
      <c r="AJ14" s="126">
        <v>26.962349999999997</v>
      </c>
      <c r="AK14" s="126">
        <v>24.636060000000001</v>
      </c>
      <c r="AL14" s="126">
        <v>9.1373111003500007</v>
      </c>
      <c r="AM14" s="126">
        <v>11.0838498908</v>
      </c>
    </row>
    <row r="15" spans="1:54" ht="15" x14ac:dyDescent="0.25">
      <c r="A15" s="134">
        <f>YampaRiverInflow.TotalOutflow!A15</f>
        <v>43800</v>
      </c>
      <c r="B15" s="13"/>
      <c r="C15" s="13"/>
      <c r="D15" s="13">
        <v>18.065000000000001</v>
      </c>
      <c r="E15" s="126">
        <v>-10.919</v>
      </c>
      <c r="F15" s="126">
        <v>-18.315999999999999</v>
      </c>
      <c r="G15" s="126">
        <v>48.563000000000002</v>
      </c>
      <c r="H15" s="126">
        <v>17.190000000000001</v>
      </c>
      <c r="I15" s="126">
        <v>-8.3260000000000005</v>
      </c>
      <c r="J15" s="126">
        <v>4.6349999999999998</v>
      </c>
      <c r="K15" s="126">
        <v>47.975999999999999</v>
      </c>
      <c r="L15" s="126">
        <v>24.954999999999998</v>
      </c>
      <c r="M15" s="126">
        <v>24.792000000000002</v>
      </c>
      <c r="N15" s="126">
        <v>21.376000000000001</v>
      </c>
      <c r="O15" s="126">
        <v>28.204999999999998</v>
      </c>
      <c r="P15" s="126">
        <v>40.244</v>
      </c>
      <c r="Q15" s="126">
        <v>27.562000000000001</v>
      </c>
      <c r="R15" s="126">
        <v>42.930999999999997</v>
      </c>
      <c r="S15" s="126">
        <v>16.896000000000001</v>
      </c>
      <c r="T15" s="126">
        <v>5.2649999999999997</v>
      </c>
      <c r="U15" s="126">
        <v>14.913</v>
      </c>
      <c r="V15" s="126">
        <v>20.716999999999999</v>
      </c>
      <c r="W15" s="126">
        <v>34.1</v>
      </c>
      <c r="X15" s="126">
        <v>30.48</v>
      </c>
      <c r="Y15" s="126">
        <v>17.712</v>
      </c>
      <c r="Z15" s="126">
        <v>14.284000000000001</v>
      </c>
      <c r="AA15" s="126">
        <v>19.059000000000001</v>
      </c>
      <c r="AB15" s="126">
        <v>32.093000000000004</v>
      </c>
      <c r="AC15" s="126">
        <v>31.068999999999999</v>
      </c>
      <c r="AD15" s="126">
        <v>-1.1339999999999999</v>
      </c>
      <c r="AE15" s="126">
        <v>19.942</v>
      </c>
      <c r="AF15" s="126">
        <v>24.683</v>
      </c>
      <c r="AG15" s="126">
        <v>26.542000000000002</v>
      </c>
      <c r="AH15" s="126">
        <v>32.755090000000003</v>
      </c>
      <c r="AI15" s="126">
        <v>27.805679999999999</v>
      </c>
      <c r="AJ15" s="126">
        <v>21.076700000000002</v>
      </c>
      <c r="AK15" s="126">
        <v>7.0595299999999996</v>
      </c>
      <c r="AL15" s="126">
        <v>18.495586839200001</v>
      </c>
      <c r="AM15" s="126">
        <v>21.658086085000001</v>
      </c>
    </row>
    <row r="16" spans="1:54" ht="15" x14ac:dyDescent="0.25">
      <c r="A16" s="134">
        <f>YampaRiverInflow.TotalOutflow!A16</f>
        <v>43831</v>
      </c>
      <c r="B16" s="13"/>
      <c r="C16" s="13"/>
      <c r="D16" s="13">
        <v>21.234999999999999</v>
      </c>
      <c r="E16" s="126">
        <v>8.234</v>
      </c>
      <c r="F16" s="126">
        <v>-68.331000000000003</v>
      </c>
      <c r="G16" s="126">
        <v>20.085000000000001</v>
      </c>
      <c r="H16" s="126">
        <v>31.077999999999999</v>
      </c>
      <c r="I16" s="126">
        <v>41.271999999999998</v>
      </c>
      <c r="J16" s="126">
        <v>10.534000000000001</v>
      </c>
      <c r="K16" s="126">
        <v>78.471000000000004</v>
      </c>
      <c r="L16" s="126">
        <v>15.356</v>
      </c>
      <c r="M16" s="126">
        <v>14.651</v>
      </c>
      <c r="N16" s="126">
        <v>30.507000000000001</v>
      </c>
      <c r="O16" s="126">
        <v>18.114999999999998</v>
      </c>
      <c r="P16" s="126">
        <v>101.17700000000001</v>
      </c>
      <c r="Q16" s="126">
        <v>19.384</v>
      </c>
      <c r="R16" s="126">
        <v>30.748000000000001</v>
      </c>
      <c r="S16" s="126">
        <v>9.8130000000000006</v>
      </c>
      <c r="T16" s="126">
        <v>-4.5359999999999996</v>
      </c>
      <c r="U16" s="126">
        <v>13.925000000000001</v>
      </c>
      <c r="V16" s="126">
        <v>62.106999999999999</v>
      </c>
      <c r="W16" s="126">
        <v>30.138999999999999</v>
      </c>
      <c r="X16" s="126">
        <v>34.121000000000002</v>
      </c>
      <c r="Y16" s="126">
        <v>0.29199999999999998</v>
      </c>
      <c r="Z16" s="126">
        <v>8.3659999999999997</v>
      </c>
      <c r="AA16" s="126">
        <v>7.298</v>
      </c>
      <c r="AB16" s="126">
        <v>137.148</v>
      </c>
      <c r="AC16" s="126">
        <v>5.109</v>
      </c>
      <c r="AD16" s="126">
        <v>9.6739999999999995</v>
      </c>
      <c r="AE16" s="126">
        <v>13.996</v>
      </c>
      <c r="AF16" s="126">
        <v>3.7160000000000002</v>
      </c>
      <c r="AG16" s="126">
        <v>41.649769999999997</v>
      </c>
      <c r="AH16" s="126">
        <v>7.6267299999999993</v>
      </c>
      <c r="AI16" s="126">
        <v>11.469899999999999</v>
      </c>
      <c r="AJ16" s="126">
        <v>17.2136</v>
      </c>
      <c r="AK16" s="126">
        <v>12.568142775</v>
      </c>
      <c r="AL16" s="126">
        <v>17.4341776228</v>
      </c>
      <c r="AM16" s="126">
        <v>-20.010999999999999</v>
      </c>
    </row>
    <row r="17" spans="1:39" ht="15" x14ac:dyDescent="0.25">
      <c r="A17" s="134">
        <f>YampaRiverInflow.TotalOutflow!A17</f>
        <v>43862</v>
      </c>
      <c r="B17" s="13"/>
      <c r="C17" s="13"/>
      <c r="D17" s="13">
        <v>11.202999999999999</v>
      </c>
      <c r="E17" s="126">
        <v>-10.874000000000001</v>
      </c>
      <c r="F17" s="126">
        <v>24.474</v>
      </c>
      <c r="G17" s="126">
        <v>-42.707000000000001</v>
      </c>
      <c r="H17" s="126">
        <v>17.422999999999998</v>
      </c>
      <c r="I17" s="126">
        <v>20.231999999999999</v>
      </c>
      <c r="J17" s="126">
        <v>-6.8810000000000002</v>
      </c>
      <c r="K17" s="126">
        <v>38.478000000000002</v>
      </c>
      <c r="L17" s="126">
        <v>38.890999999999998</v>
      </c>
      <c r="M17" s="126">
        <v>7.3949999999999996</v>
      </c>
      <c r="N17" s="126">
        <v>44.286999999999999</v>
      </c>
      <c r="O17" s="126">
        <v>29.244</v>
      </c>
      <c r="P17" s="126">
        <v>221.904</v>
      </c>
      <c r="Q17" s="126">
        <v>10.265000000000001</v>
      </c>
      <c r="R17" s="126">
        <v>85.662000000000006</v>
      </c>
      <c r="S17" s="126">
        <v>11.233000000000001</v>
      </c>
      <c r="T17" s="126">
        <v>13.169</v>
      </c>
      <c r="U17" s="126">
        <v>35.386000000000003</v>
      </c>
      <c r="V17" s="126">
        <v>17.077000000000002</v>
      </c>
      <c r="W17" s="126">
        <v>13.38</v>
      </c>
      <c r="X17" s="126">
        <v>16.087</v>
      </c>
      <c r="Y17" s="126">
        <v>-0.86599999999999999</v>
      </c>
      <c r="Z17" s="126">
        <v>23.463000000000001</v>
      </c>
      <c r="AA17" s="126">
        <v>14.08</v>
      </c>
      <c r="AB17" s="126">
        <v>174.58199999999999</v>
      </c>
      <c r="AC17" s="126">
        <v>11.07</v>
      </c>
      <c r="AD17" s="126">
        <v>-5.6680000000000001</v>
      </c>
      <c r="AE17" s="126">
        <v>3.0179999999999998</v>
      </c>
      <c r="AF17" s="126">
        <v>14.69</v>
      </c>
      <c r="AG17" s="126">
        <v>8.8202999999999996</v>
      </c>
      <c r="AH17" s="126">
        <v>14.744759999999999</v>
      </c>
      <c r="AI17" s="126">
        <v>10.63569</v>
      </c>
      <c r="AJ17" s="126">
        <v>3.61049</v>
      </c>
      <c r="AK17" s="126">
        <v>19.494754710900001</v>
      </c>
      <c r="AL17" s="126">
        <v>9.1826606062200007</v>
      </c>
      <c r="AM17" s="126">
        <v>-32.098999999999997</v>
      </c>
    </row>
    <row r="18" spans="1:39" ht="15" x14ac:dyDescent="0.25">
      <c r="A18" s="134">
        <f>YampaRiverInflow.TotalOutflow!A18</f>
        <v>43891</v>
      </c>
      <c r="B18" s="13"/>
      <c r="C18" s="13"/>
      <c r="D18" s="13">
        <v>7.1580000000000004</v>
      </c>
      <c r="E18" s="126">
        <v>-26.42</v>
      </c>
      <c r="F18" s="126">
        <v>59.759</v>
      </c>
      <c r="G18" s="126">
        <v>26.506</v>
      </c>
      <c r="H18" s="126">
        <v>96.531999999999996</v>
      </c>
      <c r="I18" s="126">
        <v>17.710999999999999</v>
      </c>
      <c r="J18" s="126">
        <v>-1.42</v>
      </c>
      <c r="K18" s="126">
        <v>43.502000000000002</v>
      </c>
      <c r="L18" s="126">
        <v>-6.4089999999999998</v>
      </c>
      <c r="M18" s="126">
        <v>8.8800000000000008</v>
      </c>
      <c r="N18" s="126">
        <v>37.970999999999997</v>
      </c>
      <c r="O18" s="126">
        <v>61.314999999999998</v>
      </c>
      <c r="P18" s="126">
        <v>316.43099999999998</v>
      </c>
      <c r="Q18" s="126">
        <v>30.523</v>
      </c>
      <c r="R18" s="126">
        <v>99.09</v>
      </c>
      <c r="S18" s="126">
        <v>0.26700000000000002</v>
      </c>
      <c r="T18" s="126">
        <v>21.556999999999999</v>
      </c>
      <c r="U18" s="126">
        <v>29.812999999999999</v>
      </c>
      <c r="V18" s="126">
        <v>17.334</v>
      </c>
      <c r="W18" s="126">
        <v>4.55</v>
      </c>
      <c r="X18" s="126">
        <v>29.456</v>
      </c>
      <c r="Y18" s="126">
        <v>7.5919999999999996</v>
      </c>
      <c r="Z18" s="126">
        <v>0.58599999999999997</v>
      </c>
      <c r="AA18" s="126">
        <v>5.9260000000000002</v>
      </c>
      <c r="AB18" s="126">
        <v>168.72399999999999</v>
      </c>
      <c r="AC18" s="126">
        <v>24.416</v>
      </c>
      <c r="AD18" s="126">
        <v>16.087</v>
      </c>
      <c r="AE18" s="126">
        <v>3.2</v>
      </c>
      <c r="AF18" s="126">
        <v>10.916</v>
      </c>
      <c r="AG18" s="126">
        <v>55.120930000000001</v>
      </c>
      <c r="AH18" s="126">
        <v>5.3349099999999998</v>
      </c>
      <c r="AI18" s="126">
        <v>8.3023799999999994</v>
      </c>
      <c r="AJ18" s="126">
        <v>7.6192200000000003</v>
      </c>
      <c r="AK18" s="126">
        <v>-3.1343052999900003</v>
      </c>
      <c r="AL18" s="126">
        <v>3.17213907435</v>
      </c>
      <c r="AM18" s="126">
        <v>-63.835000000000001</v>
      </c>
    </row>
    <row r="19" spans="1:39" ht="15" x14ac:dyDescent="0.25">
      <c r="A19" s="134">
        <f>YampaRiverInflow.TotalOutflow!A19</f>
        <v>43922</v>
      </c>
      <c r="B19" s="13"/>
      <c r="C19" s="13"/>
      <c r="D19" s="13">
        <v>16.3</v>
      </c>
      <c r="E19" s="126">
        <v>-3.6080000000000001</v>
      </c>
      <c r="F19" s="126">
        <v>-89.194000000000003</v>
      </c>
      <c r="G19" s="126">
        <v>49.36</v>
      </c>
      <c r="H19" s="126">
        <v>53.290999999999997</v>
      </c>
      <c r="I19" s="126">
        <v>25.484000000000002</v>
      </c>
      <c r="J19" s="126">
        <v>-15.704000000000001</v>
      </c>
      <c r="K19" s="126">
        <v>2.6739999999999999</v>
      </c>
      <c r="L19" s="126">
        <v>9.9689999999999994</v>
      </c>
      <c r="M19" s="126">
        <v>14.242000000000001</v>
      </c>
      <c r="N19" s="126">
        <v>68.507000000000005</v>
      </c>
      <c r="O19" s="126">
        <v>34.072000000000003</v>
      </c>
      <c r="P19" s="126">
        <v>40.68</v>
      </c>
      <c r="Q19" s="126">
        <v>13.753</v>
      </c>
      <c r="R19" s="126">
        <v>16.016999999999999</v>
      </c>
      <c r="S19" s="126">
        <v>14.180999999999999</v>
      </c>
      <c r="T19" s="126">
        <v>10.909000000000001</v>
      </c>
      <c r="U19" s="126">
        <v>31.158000000000001</v>
      </c>
      <c r="V19" s="126">
        <v>9.2080000000000002</v>
      </c>
      <c r="W19" s="126">
        <v>5.04</v>
      </c>
      <c r="X19" s="126">
        <v>53.372999999999998</v>
      </c>
      <c r="Y19" s="126">
        <v>10.19</v>
      </c>
      <c r="Z19" s="126">
        <v>22.326000000000001</v>
      </c>
      <c r="AA19" s="126">
        <v>12.529</v>
      </c>
      <c r="AB19" s="126">
        <v>16.698</v>
      </c>
      <c r="AC19" s="126">
        <v>14.458</v>
      </c>
      <c r="AD19" s="126">
        <v>15.693</v>
      </c>
      <c r="AE19" s="126">
        <v>12.19</v>
      </c>
      <c r="AF19" s="126">
        <v>15.191000000000001</v>
      </c>
      <c r="AG19" s="126">
        <v>34.110879999999995</v>
      </c>
      <c r="AH19" s="126">
        <v>18.928849999999997</v>
      </c>
      <c r="AI19" s="126">
        <v>23.699870000000001</v>
      </c>
      <c r="AJ19" s="126">
        <v>14.320200000000002</v>
      </c>
      <c r="AK19" s="126">
        <v>23.981204488899998</v>
      </c>
      <c r="AL19" s="126">
        <v>12.6252825743</v>
      </c>
      <c r="AM19" s="126">
        <v>-50.832999999999998</v>
      </c>
    </row>
    <row r="20" spans="1:39" ht="15" x14ac:dyDescent="0.25">
      <c r="A20" s="134">
        <f>YampaRiverInflow.TotalOutflow!A20</f>
        <v>43952</v>
      </c>
      <c r="B20" s="13"/>
      <c r="C20" s="13"/>
      <c r="D20" s="13">
        <v>14.667999999999999</v>
      </c>
      <c r="E20" s="126">
        <v>-30.884</v>
      </c>
      <c r="F20" s="126">
        <v>-80.722999999999999</v>
      </c>
      <c r="G20" s="126">
        <v>-14.659000000000001</v>
      </c>
      <c r="H20" s="126">
        <v>23.445</v>
      </c>
      <c r="I20" s="126">
        <v>-44.76</v>
      </c>
      <c r="J20" s="126">
        <v>4.5609999999999999</v>
      </c>
      <c r="K20" s="126">
        <v>-17.443000000000001</v>
      </c>
      <c r="L20" s="126">
        <v>33.575000000000003</v>
      </c>
      <c r="M20" s="126">
        <v>29.093</v>
      </c>
      <c r="N20" s="126">
        <v>35.158000000000001</v>
      </c>
      <c r="O20" s="126">
        <v>30.619</v>
      </c>
      <c r="P20" s="126">
        <v>51.445999999999998</v>
      </c>
      <c r="Q20" s="126">
        <v>147.43199999999999</v>
      </c>
      <c r="R20" s="126">
        <v>31.465</v>
      </c>
      <c r="S20" s="126">
        <v>16.225000000000001</v>
      </c>
      <c r="T20" s="126">
        <v>15.988</v>
      </c>
      <c r="U20" s="126">
        <v>22.762</v>
      </c>
      <c r="V20" s="126">
        <v>16.884</v>
      </c>
      <c r="W20" s="126">
        <v>8.0370000000000008</v>
      </c>
      <c r="X20" s="126">
        <v>0.76700000000000002</v>
      </c>
      <c r="Y20" s="126">
        <v>15.06</v>
      </c>
      <c r="Z20" s="126">
        <v>18.966999999999999</v>
      </c>
      <c r="AA20" s="126">
        <v>6.8140000000000001</v>
      </c>
      <c r="AB20" s="126">
        <v>10.48</v>
      </c>
      <c r="AC20" s="126">
        <v>-4.4349999999999996</v>
      </c>
      <c r="AD20" s="126">
        <v>13.545999999999999</v>
      </c>
      <c r="AE20" s="126">
        <v>14.374000000000001</v>
      </c>
      <c r="AF20" s="126">
        <v>20.312000000000001</v>
      </c>
      <c r="AG20" s="126">
        <v>24.09412</v>
      </c>
      <c r="AH20" s="126">
        <v>17.2925</v>
      </c>
      <c r="AI20" s="126">
        <v>26.04485</v>
      </c>
      <c r="AJ20" s="126">
        <v>20.55932</v>
      </c>
      <c r="AK20" s="126">
        <v>-2.9233854721500001</v>
      </c>
      <c r="AL20" s="126">
        <v>20.635423071599998</v>
      </c>
      <c r="AM20" s="126">
        <v>-15.445</v>
      </c>
    </row>
    <row r="21" spans="1:39" ht="15" x14ac:dyDescent="0.25">
      <c r="A21" s="134">
        <f>YampaRiverInflow.TotalOutflow!A21</f>
        <v>43983</v>
      </c>
      <c r="B21" s="13"/>
      <c r="C21" s="13"/>
      <c r="D21" s="13">
        <v>12.763</v>
      </c>
      <c r="E21" s="126">
        <v>-23.359000000000002</v>
      </c>
      <c r="F21" s="126">
        <v>-170.375</v>
      </c>
      <c r="G21" s="126">
        <v>-68.215000000000003</v>
      </c>
      <c r="H21" s="126">
        <v>17.126000000000001</v>
      </c>
      <c r="I21" s="126">
        <v>9.0709999999999997</v>
      </c>
      <c r="J21" s="126">
        <v>12.688000000000001</v>
      </c>
      <c r="K21" s="126">
        <v>3.8149999999999999</v>
      </c>
      <c r="L21" s="126">
        <v>18.376000000000001</v>
      </c>
      <c r="M21" s="126">
        <v>10.868</v>
      </c>
      <c r="N21" s="126">
        <v>38.33</v>
      </c>
      <c r="O21" s="126">
        <v>17.908000000000001</v>
      </c>
      <c r="P21" s="126">
        <v>23.242999999999999</v>
      </c>
      <c r="Q21" s="126">
        <v>149.01400000000001</v>
      </c>
      <c r="R21" s="126">
        <v>25.635000000000002</v>
      </c>
      <c r="S21" s="126">
        <v>16.579999999999998</v>
      </c>
      <c r="T21" s="126">
        <v>17.053999999999998</v>
      </c>
      <c r="U21" s="126">
        <v>19.07</v>
      </c>
      <c r="V21" s="126">
        <v>13.257999999999999</v>
      </c>
      <c r="W21" s="126">
        <v>52.686</v>
      </c>
      <c r="X21" s="126">
        <v>31.236000000000001</v>
      </c>
      <c r="Y21" s="126">
        <v>9.4260000000000002</v>
      </c>
      <c r="Z21" s="126">
        <v>11.861000000000001</v>
      </c>
      <c r="AA21" s="126">
        <v>3.2530000000000001</v>
      </c>
      <c r="AB21" s="126">
        <v>10.676</v>
      </c>
      <c r="AC21" s="126">
        <v>-12.563000000000001</v>
      </c>
      <c r="AD21" s="126">
        <v>10.95</v>
      </c>
      <c r="AE21" s="126">
        <v>4.9080000000000004</v>
      </c>
      <c r="AF21" s="126">
        <v>20.478999999999999</v>
      </c>
      <c r="AG21" s="126">
        <v>23.339099999999998</v>
      </c>
      <c r="AH21" s="126">
        <v>14.779639999999999</v>
      </c>
      <c r="AI21" s="126">
        <v>10.374750000000001</v>
      </c>
      <c r="AJ21" s="126">
        <v>15.253579999999999</v>
      </c>
      <c r="AK21" s="126">
        <v>10.8723748103</v>
      </c>
      <c r="AL21" s="126">
        <v>19.2537612671</v>
      </c>
      <c r="AM21" s="126">
        <v>-42.570999999999998</v>
      </c>
    </row>
    <row r="22" spans="1:39" ht="15" x14ac:dyDescent="0.25">
      <c r="A22" s="134">
        <f>YampaRiverInflow.TotalOutflow!A22</f>
        <v>44013</v>
      </c>
      <c r="B22" s="13"/>
      <c r="C22" s="13"/>
      <c r="D22" s="13">
        <v>20.57</v>
      </c>
      <c r="E22" s="126">
        <v>-56.558999999999997</v>
      </c>
      <c r="F22" s="126">
        <v>-126.367</v>
      </c>
      <c r="G22" s="126">
        <v>-44.088999999999999</v>
      </c>
      <c r="H22" s="126">
        <v>31.13</v>
      </c>
      <c r="I22" s="126">
        <v>-0.70799999999999996</v>
      </c>
      <c r="J22" s="126">
        <v>17.495000000000001</v>
      </c>
      <c r="K22" s="126">
        <v>-0.90900000000000003</v>
      </c>
      <c r="L22" s="126">
        <v>22.303000000000001</v>
      </c>
      <c r="M22" s="126">
        <v>26.056000000000001</v>
      </c>
      <c r="N22" s="126">
        <v>37.981000000000002</v>
      </c>
      <c r="O22" s="126">
        <v>46.884999999999998</v>
      </c>
      <c r="P22" s="126">
        <v>38.639000000000003</v>
      </c>
      <c r="Q22" s="126">
        <v>161.97499999999999</v>
      </c>
      <c r="R22" s="126">
        <v>38.319000000000003</v>
      </c>
      <c r="S22" s="126">
        <v>19.699000000000002</v>
      </c>
      <c r="T22" s="126">
        <v>17.989999999999998</v>
      </c>
      <c r="U22" s="126">
        <v>13.172000000000001</v>
      </c>
      <c r="V22" s="126">
        <v>40.615000000000002</v>
      </c>
      <c r="W22" s="126">
        <v>26.545000000000002</v>
      </c>
      <c r="X22" s="126">
        <v>25.422999999999998</v>
      </c>
      <c r="Y22" s="126">
        <v>13.888999999999999</v>
      </c>
      <c r="Z22" s="126">
        <v>15.146000000000001</v>
      </c>
      <c r="AA22" s="126">
        <v>6.6020000000000003</v>
      </c>
      <c r="AB22" s="126">
        <v>10.079000000000001</v>
      </c>
      <c r="AC22" s="126">
        <v>4.5090000000000003</v>
      </c>
      <c r="AD22" s="126">
        <v>26.234000000000002</v>
      </c>
      <c r="AE22" s="126">
        <v>12.146000000000001</v>
      </c>
      <c r="AF22" s="126">
        <v>17.390999999999998</v>
      </c>
      <c r="AG22" s="126">
        <v>17.51343</v>
      </c>
      <c r="AH22" s="126">
        <v>34.483599999999996</v>
      </c>
      <c r="AI22" s="126">
        <v>45.963620000000006</v>
      </c>
      <c r="AJ22" s="126">
        <v>28.082819999999998</v>
      </c>
      <c r="AK22" s="126">
        <v>19.215399487300001</v>
      </c>
      <c r="AL22" s="126">
        <v>17.603711951099999</v>
      </c>
      <c r="AM22" s="126">
        <v>-60.779000000000003</v>
      </c>
    </row>
    <row r="23" spans="1:39" ht="15" x14ac:dyDescent="0.25">
      <c r="A23" s="134">
        <f>YampaRiverInflow.TotalOutflow!A23</f>
        <v>44044</v>
      </c>
      <c r="B23" s="13"/>
      <c r="C23" s="13"/>
      <c r="D23" s="13">
        <v>22.564</v>
      </c>
      <c r="E23" s="126">
        <v>-34.012</v>
      </c>
      <c r="F23" s="126">
        <v>6.7279999999999998</v>
      </c>
      <c r="G23" s="126">
        <v>36.843000000000004</v>
      </c>
      <c r="H23" s="126">
        <v>32.896999999999998</v>
      </c>
      <c r="I23" s="126">
        <v>15.759</v>
      </c>
      <c r="J23" s="126">
        <v>30.661000000000001</v>
      </c>
      <c r="K23" s="126">
        <v>55</v>
      </c>
      <c r="L23" s="126">
        <v>48.677</v>
      </c>
      <c r="M23" s="126">
        <v>33.113</v>
      </c>
      <c r="N23" s="126">
        <v>45.93</v>
      </c>
      <c r="O23" s="126">
        <v>51.271000000000001</v>
      </c>
      <c r="P23" s="126">
        <v>50.551000000000002</v>
      </c>
      <c r="Q23" s="126">
        <v>39.052</v>
      </c>
      <c r="R23" s="126">
        <v>28.867000000000001</v>
      </c>
      <c r="S23" s="126">
        <v>22.442</v>
      </c>
      <c r="T23" s="126">
        <v>26.152999999999999</v>
      </c>
      <c r="U23" s="126">
        <v>32.817999999999998</v>
      </c>
      <c r="V23" s="126">
        <v>21.527999999999999</v>
      </c>
      <c r="W23" s="126">
        <v>35.834000000000003</v>
      </c>
      <c r="X23" s="126">
        <v>31.181000000000001</v>
      </c>
      <c r="Y23" s="126">
        <v>15.63</v>
      </c>
      <c r="Z23" s="126">
        <v>23.109000000000002</v>
      </c>
      <c r="AA23" s="126">
        <v>11.401</v>
      </c>
      <c r="AB23" s="126">
        <v>31.262</v>
      </c>
      <c r="AC23" s="126">
        <v>3.68</v>
      </c>
      <c r="AD23" s="126">
        <v>14.694000000000001</v>
      </c>
      <c r="AE23" s="126">
        <v>25.271000000000001</v>
      </c>
      <c r="AF23" s="126">
        <v>24.695</v>
      </c>
      <c r="AG23" s="126">
        <v>21.273709999999998</v>
      </c>
      <c r="AH23" s="126">
        <v>24.753779999999999</v>
      </c>
      <c r="AI23" s="126">
        <v>25.619619999999998</v>
      </c>
      <c r="AJ23" s="126">
        <v>36.973279999999995</v>
      </c>
      <c r="AK23" s="126">
        <v>26.050836177000001</v>
      </c>
      <c r="AL23" s="126">
        <v>15.572127335099999</v>
      </c>
      <c r="AM23" s="126">
        <v>-38.963999999999999</v>
      </c>
    </row>
    <row r="24" spans="1:39" ht="15" x14ac:dyDescent="0.25">
      <c r="A24" s="134">
        <f>YampaRiverInflow.TotalOutflow!A24</f>
        <v>44075</v>
      </c>
      <c r="B24" s="13"/>
      <c r="C24" s="13"/>
      <c r="D24" s="13">
        <v>16.995999999999999</v>
      </c>
      <c r="E24" s="126">
        <v>-1.2290000000000001</v>
      </c>
      <c r="F24" s="126">
        <v>-33.959000000000003</v>
      </c>
      <c r="G24" s="126">
        <v>31.548999999999999</v>
      </c>
      <c r="H24" s="126">
        <v>18.584</v>
      </c>
      <c r="I24" s="126">
        <v>20.257999999999999</v>
      </c>
      <c r="J24" s="126">
        <v>40.121000000000002</v>
      </c>
      <c r="K24" s="126">
        <v>42.011000000000003</v>
      </c>
      <c r="L24" s="126">
        <v>32.043999999999997</v>
      </c>
      <c r="M24" s="126">
        <v>34.625999999999998</v>
      </c>
      <c r="N24" s="126">
        <v>44.92</v>
      </c>
      <c r="O24" s="126">
        <v>38.738</v>
      </c>
      <c r="P24" s="126">
        <v>36.225999999999999</v>
      </c>
      <c r="Q24" s="126">
        <v>28.126000000000001</v>
      </c>
      <c r="R24" s="126">
        <v>31.236000000000001</v>
      </c>
      <c r="S24" s="126">
        <v>22.335000000000001</v>
      </c>
      <c r="T24" s="126">
        <v>48.393999999999998</v>
      </c>
      <c r="U24" s="126">
        <v>28.478999999999999</v>
      </c>
      <c r="V24" s="126">
        <v>11.491</v>
      </c>
      <c r="W24" s="126">
        <v>18.042999999999999</v>
      </c>
      <c r="X24" s="126">
        <v>23.867999999999999</v>
      </c>
      <c r="Y24" s="126">
        <v>14.974</v>
      </c>
      <c r="Z24" s="126">
        <v>17.042999999999999</v>
      </c>
      <c r="AA24" s="126">
        <v>23.401</v>
      </c>
      <c r="AB24" s="126">
        <v>6.1059999999999999</v>
      </c>
      <c r="AC24" s="126">
        <v>5.0819999999999999</v>
      </c>
      <c r="AD24" s="126">
        <v>18.600999999999999</v>
      </c>
      <c r="AE24" s="126">
        <v>14.476000000000001</v>
      </c>
      <c r="AF24" s="126">
        <v>21.350999999999999</v>
      </c>
      <c r="AG24" s="126">
        <v>17.48638</v>
      </c>
      <c r="AH24" s="126">
        <v>30.457650000000001</v>
      </c>
      <c r="AI24" s="126">
        <v>31.318210000000001</v>
      </c>
      <c r="AJ24" s="126">
        <v>23.158259999999999</v>
      </c>
      <c r="AK24" s="126">
        <v>13.2491374797</v>
      </c>
      <c r="AL24" s="126">
        <v>19.184875404</v>
      </c>
      <c r="AM24" s="126">
        <v>42.127000000000002</v>
      </c>
    </row>
    <row r="25" spans="1:39" ht="15" x14ac:dyDescent="0.25">
      <c r="A25" s="134">
        <f>YampaRiverInflow.TotalOutflow!A25</f>
        <v>44105</v>
      </c>
      <c r="B25" s="13"/>
      <c r="C25" s="13"/>
      <c r="D25" s="13">
        <v>22.731999999999999</v>
      </c>
      <c r="E25" s="126">
        <v>-2.6909999999999998</v>
      </c>
      <c r="F25" s="126">
        <v>-40.167999999999999</v>
      </c>
      <c r="G25" s="126">
        <v>31.16</v>
      </c>
      <c r="H25" s="126">
        <v>36.676000000000002</v>
      </c>
      <c r="I25" s="126">
        <v>34.716000000000001</v>
      </c>
      <c r="J25" s="126">
        <v>66.048000000000002</v>
      </c>
      <c r="K25" s="126">
        <v>39.569000000000003</v>
      </c>
      <c r="L25" s="126">
        <v>37.305999999999997</v>
      </c>
      <c r="M25" s="126">
        <v>23.975999999999999</v>
      </c>
      <c r="N25" s="126">
        <v>34.430999999999997</v>
      </c>
      <c r="O25" s="126">
        <v>38.234000000000002</v>
      </c>
      <c r="P25" s="126">
        <v>25.995000000000001</v>
      </c>
      <c r="Q25" s="126">
        <v>33.972000000000001</v>
      </c>
      <c r="R25" s="126">
        <v>22.088999999999999</v>
      </c>
      <c r="S25" s="126">
        <v>19.114000000000001</v>
      </c>
      <c r="T25" s="126">
        <v>8.282</v>
      </c>
      <c r="U25" s="126">
        <v>40.549999999999997</v>
      </c>
      <c r="V25" s="126">
        <v>-13.923999999999999</v>
      </c>
      <c r="W25" s="126">
        <v>25.102</v>
      </c>
      <c r="X25" s="126">
        <v>12.989000000000001</v>
      </c>
      <c r="Y25" s="126">
        <v>27.751999999999999</v>
      </c>
      <c r="Z25" s="126">
        <v>9.3919999999999995</v>
      </c>
      <c r="AA25" s="126">
        <v>43.768999999999998</v>
      </c>
      <c r="AB25" s="126">
        <v>22.535</v>
      </c>
      <c r="AC25" s="126">
        <v>16.07</v>
      </c>
      <c r="AD25" s="126">
        <v>21.861999999999998</v>
      </c>
      <c r="AE25" s="126">
        <v>21.155999999999999</v>
      </c>
      <c r="AF25" s="126">
        <v>17.678999999999998</v>
      </c>
      <c r="AG25" s="126">
        <v>24.983849999999997</v>
      </c>
      <c r="AH25" s="126">
        <v>30.878040000000002</v>
      </c>
      <c r="AI25" s="126">
        <v>34.297699999999999</v>
      </c>
      <c r="AJ25" s="126">
        <v>18.70016</v>
      </c>
      <c r="AK25" s="126">
        <v>16.062130960200001</v>
      </c>
      <c r="AL25" s="126">
        <v>34.217743520299997</v>
      </c>
      <c r="AM25" s="126">
        <v>13.193</v>
      </c>
    </row>
    <row r="26" spans="1:39" ht="15" x14ac:dyDescent="0.25">
      <c r="A26" s="134">
        <f>YampaRiverInflow.TotalOutflow!A26</f>
        <v>44136</v>
      </c>
      <c r="B26" s="13"/>
      <c r="C26" s="13"/>
      <c r="D26" s="13">
        <v>15.523999999999999</v>
      </c>
      <c r="E26" s="126">
        <v>6.9249999999999998</v>
      </c>
      <c r="F26" s="126">
        <v>53.298999999999999</v>
      </c>
      <c r="G26" s="126">
        <v>-6.4260000000000002</v>
      </c>
      <c r="H26" s="126">
        <v>24.297000000000001</v>
      </c>
      <c r="I26" s="126">
        <v>17.045000000000002</v>
      </c>
      <c r="J26" s="126">
        <v>5.4539999999999997</v>
      </c>
      <c r="K26" s="126">
        <v>10.88</v>
      </c>
      <c r="L26" s="126">
        <v>-20.273</v>
      </c>
      <c r="M26" s="126">
        <v>20.206</v>
      </c>
      <c r="N26" s="126">
        <v>35.786000000000001</v>
      </c>
      <c r="O26" s="126">
        <v>28.035</v>
      </c>
      <c r="P26" s="126">
        <v>16.972000000000001</v>
      </c>
      <c r="Q26" s="126">
        <v>32.304000000000002</v>
      </c>
      <c r="R26" s="126">
        <v>27.994</v>
      </c>
      <c r="S26" s="126">
        <v>18.408000000000001</v>
      </c>
      <c r="T26" s="126">
        <v>27.646999999999998</v>
      </c>
      <c r="U26" s="126">
        <v>13.904999999999999</v>
      </c>
      <c r="V26" s="126">
        <v>20.082000000000001</v>
      </c>
      <c r="W26" s="126">
        <v>-4.2350000000000003</v>
      </c>
      <c r="X26" s="126">
        <v>5.524</v>
      </c>
      <c r="Y26" s="126">
        <v>13.936</v>
      </c>
      <c r="Z26" s="126">
        <v>18.489000000000001</v>
      </c>
      <c r="AA26" s="126">
        <v>53.006</v>
      </c>
      <c r="AB26" s="126">
        <v>26.384</v>
      </c>
      <c r="AC26" s="126">
        <v>7.4660000000000002</v>
      </c>
      <c r="AD26" s="126">
        <v>17.106999999999999</v>
      </c>
      <c r="AE26" s="126">
        <v>28.956</v>
      </c>
      <c r="AF26" s="126">
        <v>31.728000000000002</v>
      </c>
      <c r="AG26" s="126">
        <v>37.927500000000002</v>
      </c>
      <c r="AH26" s="126">
        <v>37.545540000000003</v>
      </c>
      <c r="AI26" s="126">
        <v>26.962349999999997</v>
      </c>
      <c r="AJ26" s="126">
        <v>24.636060000000001</v>
      </c>
      <c r="AK26" s="126">
        <v>9.1373111003500007</v>
      </c>
      <c r="AL26" s="126">
        <v>11.0838498908</v>
      </c>
      <c r="AM26" s="126">
        <v>9.3420000000000005</v>
      </c>
    </row>
    <row r="27" spans="1:39" ht="15" x14ac:dyDescent="0.25">
      <c r="A27" s="134">
        <f>YampaRiverInflow.TotalOutflow!A27</f>
        <v>44166</v>
      </c>
      <c r="B27" s="13"/>
      <c r="C27" s="13"/>
      <c r="D27" s="13">
        <v>18.065000000000001</v>
      </c>
      <c r="E27" s="126">
        <v>-18.315999999999999</v>
      </c>
      <c r="F27" s="126">
        <v>48.563000000000002</v>
      </c>
      <c r="G27" s="126">
        <v>17.190000000000001</v>
      </c>
      <c r="H27" s="126">
        <v>-8.3260000000000005</v>
      </c>
      <c r="I27" s="126">
        <v>4.6349999999999998</v>
      </c>
      <c r="J27" s="126">
        <v>47.975999999999999</v>
      </c>
      <c r="K27" s="126">
        <v>24.954999999999998</v>
      </c>
      <c r="L27" s="126">
        <v>24.792000000000002</v>
      </c>
      <c r="M27" s="126">
        <v>21.376000000000001</v>
      </c>
      <c r="N27" s="126">
        <v>28.204999999999998</v>
      </c>
      <c r="O27" s="126">
        <v>40.244</v>
      </c>
      <c r="P27" s="126">
        <v>27.562000000000001</v>
      </c>
      <c r="Q27" s="126">
        <v>42.930999999999997</v>
      </c>
      <c r="R27" s="126">
        <v>16.896000000000001</v>
      </c>
      <c r="S27" s="126">
        <v>5.2649999999999997</v>
      </c>
      <c r="T27" s="126">
        <v>14.913</v>
      </c>
      <c r="U27" s="126">
        <v>20.716999999999999</v>
      </c>
      <c r="V27" s="126">
        <v>34.1</v>
      </c>
      <c r="W27" s="126">
        <v>30.48</v>
      </c>
      <c r="X27" s="126">
        <v>17.712</v>
      </c>
      <c r="Y27" s="126">
        <v>14.284000000000001</v>
      </c>
      <c r="Z27" s="126">
        <v>19.059000000000001</v>
      </c>
      <c r="AA27" s="126">
        <v>32.093000000000004</v>
      </c>
      <c r="AB27" s="126">
        <v>31.068999999999999</v>
      </c>
      <c r="AC27" s="126">
        <v>-1.1339999999999999</v>
      </c>
      <c r="AD27" s="126">
        <v>19.942</v>
      </c>
      <c r="AE27" s="126">
        <v>24.683</v>
      </c>
      <c r="AF27" s="126">
        <v>26.542000000000002</v>
      </c>
      <c r="AG27" s="126">
        <v>32.755090000000003</v>
      </c>
      <c r="AH27" s="126">
        <v>27.805679999999999</v>
      </c>
      <c r="AI27" s="126">
        <v>21.076700000000002</v>
      </c>
      <c r="AJ27" s="126">
        <v>7.0595299999999996</v>
      </c>
      <c r="AK27" s="126">
        <v>18.495586839200001</v>
      </c>
      <c r="AL27" s="126">
        <v>21.658086085000001</v>
      </c>
      <c r="AM27" s="126">
        <v>-10.919</v>
      </c>
    </row>
    <row r="28" spans="1:39" ht="15" x14ac:dyDescent="0.25">
      <c r="A28" s="134">
        <f>YampaRiverInflow.TotalOutflow!A28</f>
        <v>44197</v>
      </c>
      <c r="B28" s="13"/>
      <c r="C28" s="13"/>
      <c r="D28" s="13">
        <v>21.24</v>
      </c>
      <c r="E28" s="126">
        <v>-68.331000000000003</v>
      </c>
      <c r="F28" s="126">
        <v>20.085000000000001</v>
      </c>
      <c r="G28" s="126">
        <v>31.077999999999999</v>
      </c>
      <c r="H28" s="126">
        <v>41.271999999999998</v>
      </c>
      <c r="I28" s="126">
        <v>10.534000000000001</v>
      </c>
      <c r="J28" s="126">
        <v>78.471000000000004</v>
      </c>
      <c r="K28" s="126">
        <v>15.356</v>
      </c>
      <c r="L28" s="126">
        <v>14.651</v>
      </c>
      <c r="M28" s="126">
        <v>30.507000000000001</v>
      </c>
      <c r="N28" s="126">
        <v>18.114999999999998</v>
      </c>
      <c r="O28" s="126">
        <v>101.17700000000001</v>
      </c>
      <c r="P28" s="126">
        <v>19.384</v>
      </c>
      <c r="Q28" s="126">
        <v>30.748000000000001</v>
      </c>
      <c r="R28" s="126">
        <v>9.8130000000000006</v>
      </c>
      <c r="S28" s="126">
        <v>-4.5359999999999996</v>
      </c>
      <c r="T28" s="126">
        <v>13.925000000000001</v>
      </c>
      <c r="U28" s="126">
        <v>62.106999999999999</v>
      </c>
      <c r="V28" s="126">
        <v>30.138999999999999</v>
      </c>
      <c r="W28" s="126">
        <v>34.121000000000002</v>
      </c>
      <c r="X28" s="126">
        <v>0.29199999999999998</v>
      </c>
      <c r="Y28" s="126">
        <v>8.3659999999999997</v>
      </c>
      <c r="Z28" s="126">
        <v>7.298</v>
      </c>
      <c r="AA28" s="126">
        <v>137.148</v>
      </c>
      <c r="AB28" s="126">
        <v>5.109</v>
      </c>
      <c r="AC28" s="126">
        <v>9.6739999999999995</v>
      </c>
      <c r="AD28" s="126">
        <v>13.996</v>
      </c>
      <c r="AE28" s="126">
        <v>3.7160000000000002</v>
      </c>
      <c r="AF28" s="126">
        <v>41.649769999999997</v>
      </c>
      <c r="AG28" s="126">
        <v>7.6267299999999993</v>
      </c>
      <c r="AH28" s="126">
        <v>11.469899999999999</v>
      </c>
      <c r="AI28" s="126">
        <v>17.2136</v>
      </c>
      <c r="AJ28" s="126">
        <v>12.568142775</v>
      </c>
      <c r="AK28" s="126">
        <v>17.4341776228</v>
      </c>
      <c r="AL28" s="126">
        <v>-20.010999999999999</v>
      </c>
      <c r="AM28" s="126">
        <v>8.234</v>
      </c>
    </row>
    <row r="29" spans="1:39" ht="15" x14ac:dyDescent="0.25">
      <c r="A29" s="134">
        <f>YampaRiverInflow.TotalOutflow!A29</f>
        <v>44228</v>
      </c>
      <c r="B29" s="13"/>
      <c r="C29" s="13"/>
      <c r="D29" s="13">
        <v>11.2</v>
      </c>
      <c r="E29" s="126">
        <v>24.474</v>
      </c>
      <c r="F29" s="126">
        <v>-42.707000000000001</v>
      </c>
      <c r="G29" s="126">
        <v>17.422999999999998</v>
      </c>
      <c r="H29" s="126">
        <v>20.231999999999999</v>
      </c>
      <c r="I29" s="126">
        <v>-6.8810000000000002</v>
      </c>
      <c r="J29" s="126">
        <v>38.478000000000002</v>
      </c>
      <c r="K29" s="126">
        <v>38.890999999999998</v>
      </c>
      <c r="L29" s="126">
        <v>7.3949999999999996</v>
      </c>
      <c r="M29" s="126">
        <v>44.286999999999999</v>
      </c>
      <c r="N29" s="126">
        <v>29.244</v>
      </c>
      <c r="O29" s="126">
        <v>221.904</v>
      </c>
      <c r="P29" s="126">
        <v>10.265000000000001</v>
      </c>
      <c r="Q29" s="126">
        <v>85.662000000000006</v>
      </c>
      <c r="R29" s="126">
        <v>11.233000000000001</v>
      </c>
      <c r="S29" s="126">
        <v>13.169</v>
      </c>
      <c r="T29" s="126">
        <v>35.386000000000003</v>
      </c>
      <c r="U29" s="126">
        <v>17.077000000000002</v>
      </c>
      <c r="V29" s="126">
        <v>13.38</v>
      </c>
      <c r="W29" s="126">
        <v>16.087</v>
      </c>
      <c r="X29" s="126">
        <v>-0.86599999999999999</v>
      </c>
      <c r="Y29" s="126">
        <v>23.463000000000001</v>
      </c>
      <c r="Z29" s="126">
        <v>14.08</v>
      </c>
      <c r="AA29" s="126">
        <v>174.58199999999999</v>
      </c>
      <c r="AB29" s="126">
        <v>11.07</v>
      </c>
      <c r="AC29" s="126">
        <v>-5.6680000000000001</v>
      </c>
      <c r="AD29" s="126">
        <v>3.0179999999999998</v>
      </c>
      <c r="AE29" s="126">
        <v>14.69</v>
      </c>
      <c r="AF29" s="126">
        <v>8.8202999999999996</v>
      </c>
      <c r="AG29" s="126">
        <v>14.744759999999999</v>
      </c>
      <c r="AH29" s="126">
        <v>10.63569</v>
      </c>
      <c r="AI29" s="126">
        <v>3.61049</v>
      </c>
      <c r="AJ29" s="126">
        <v>19.494754710900001</v>
      </c>
      <c r="AK29" s="126">
        <v>9.1826606062200007</v>
      </c>
      <c r="AL29" s="126">
        <v>-32.098999999999997</v>
      </c>
      <c r="AM29" s="126">
        <v>-10.874000000000001</v>
      </c>
    </row>
    <row r="30" spans="1:39" ht="15" x14ac:dyDescent="0.25">
      <c r="A30" s="134">
        <f>YampaRiverInflow.TotalOutflow!A30</f>
        <v>44256</v>
      </c>
      <c r="B30" s="13"/>
      <c r="C30" s="13"/>
      <c r="D30" s="13">
        <v>7.16</v>
      </c>
      <c r="E30" s="126">
        <v>59.759</v>
      </c>
      <c r="F30" s="126">
        <v>26.506</v>
      </c>
      <c r="G30" s="126">
        <v>96.531999999999996</v>
      </c>
      <c r="H30" s="126">
        <v>17.710999999999999</v>
      </c>
      <c r="I30" s="126">
        <v>-1.42</v>
      </c>
      <c r="J30" s="126">
        <v>43.502000000000002</v>
      </c>
      <c r="K30" s="126">
        <v>-6.4089999999999998</v>
      </c>
      <c r="L30" s="126">
        <v>8.8800000000000008</v>
      </c>
      <c r="M30" s="126">
        <v>37.970999999999997</v>
      </c>
      <c r="N30" s="126">
        <v>61.314999999999998</v>
      </c>
      <c r="O30" s="126">
        <v>316.43099999999998</v>
      </c>
      <c r="P30" s="126">
        <v>30.523</v>
      </c>
      <c r="Q30" s="126">
        <v>99.09</v>
      </c>
      <c r="R30" s="126">
        <v>0.26700000000000002</v>
      </c>
      <c r="S30" s="126">
        <v>21.556999999999999</v>
      </c>
      <c r="T30" s="126">
        <v>29.812999999999999</v>
      </c>
      <c r="U30" s="126">
        <v>17.334</v>
      </c>
      <c r="V30" s="126">
        <v>4.55</v>
      </c>
      <c r="W30" s="126">
        <v>29.456</v>
      </c>
      <c r="X30" s="126">
        <v>7.5919999999999996</v>
      </c>
      <c r="Y30" s="126">
        <v>0.58599999999999997</v>
      </c>
      <c r="Z30" s="126">
        <v>5.9260000000000002</v>
      </c>
      <c r="AA30" s="126">
        <v>168.72399999999999</v>
      </c>
      <c r="AB30" s="126">
        <v>24.416</v>
      </c>
      <c r="AC30" s="126">
        <v>16.087</v>
      </c>
      <c r="AD30" s="126">
        <v>3.2</v>
      </c>
      <c r="AE30" s="126">
        <v>10.916</v>
      </c>
      <c r="AF30" s="126">
        <v>55.120930000000001</v>
      </c>
      <c r="AG30" s="126">
        <v>5.3349099999999998</v>
      </c>
      <c r="AH30" s="126">
        <v>8.3023799999999994</v>
      </c>
      <c r="AI30" s="126">
        <v>7.6192200000000003</v>
      </c>
      <c r="AJ30" s="126">
        <v>-3.1343052999900003</v>
      </c>
      <c r="AK30" s="126">
        <v>3.17213907435</v>
      </c>
      <c r="AL30" s="126">
        <v>-63.835000000000001</v>
      </c>
      <c r="AM30" s="126">
        <v>-26.42</v>
      </c>
    </row>
    <row r="31" spans="1:39" ht="15" x14ac:dyDescent="0.25">
      <c r="A31" s="134">
        <f>YampaRiverInflow.TotalOutflow!A31</f>
        <v>44287</v>
      </c>
      <c r="B31" s="13"/>
      <c r="C31" s="13"/>
      <c r="D31" s="13">
        <v>16.3</v>
      </c>
      <c r="E31" s="126">
        <v>-89.194000000000003</v>
      </c>
      <c r="F31" s="126">
        <v>49.36</v>
      </c>
      <c r="G31" s="126">
        <v>53.290999999999997</v>
      </c>
      <c r="H31" s="126">
        <v>25.484000000000002</v>
      </c>
      <c r="I31" s="126">
        <v>-15.704000000000001</v>
      </c>
      <c r="J31" s="126">
        <v>2.6739999999999999</v>
      </c>
      <c r="K31" s="126">
        <v>9.9689999999999994</v>
      </c>
      <c r="L31" s="126">
        <v>14.242000000000001</v>
      </c>
      <c r="M31" s="126">
        <v>68.507000000000005</v>
      </c>
      <c r="N31" s="126">
        <v>34.072000000000003</v>
      </c>
      <c r="O31" s="126">
        <v>40.68</v>
      </c>
      <c r="P31" s="126">
        <v>13.753</v>
      </c>
      <c r="Q31" s="126">
        <v>16.016999999999999</v>
      </c>
      <c r="R31" s="126">
        <v>14.180999999999999</v>
      </c>
      <c r="S31" s="126">
        <v>10.909000000000001</v>
      </c>
      <c r="T31" s="126">
        <v>31.158000000000001</v>
      </c>
      <c r="U31" s="126">
        <v>9.2080000000000002</v>
      </c>
      <c r="V31" s="126">
        <v>5.04</v>
      </c>
      <c r="W31" s="126">
        <v>53.372999999999998</v>
      </c>
      <c r="X31" s="126">
        <v>10.19</v>
      </c>
      <c r="Y31" s="126">
        <v>22.326000000000001</v>
      </c>
      <c r="Z31" s="126">
        <v>12.529</v>
      </c>
      <c r="AA31" s="126">
        <v>16.698</v>
      </c>
      <c r="AB31" s="126">
        <v>14.458</v>
      </c>
      <c r="AC31" s="126">
        <v>15.693</v>
      </c>
      <c r="AD31" s="126">
        <v>12.19</v>
      </c>
      <c r="AE31" s="126">
        <v>15.191000000000001</v>
      </c>
      <c r="AF31" s="126">
        <v>34.110879999999995</v>
      </c>
      <c r="AG31" s="126">
        <v>18.928849999999997</v>
      </c>
      <c r="AH31" s="126">
        <v>23.699870000000001</v>
      </c>
      <c r="AI31" s="126">
        <v>14.320200000000002</v>
      </c>
      <c r="AJ31" s="126">
        <v>23.981204488899998</v>
      </c>
      <c r="AK31" s="126">
        <v>12.6252825743</v>
      </c>
      <c r="AL31" s="126">
        <v>-50.832999999999998</v>
      </c>
      <c r="AM31" s="126">
        <v>-3.6080000000000001</v>
      </c>
    </row>
    <row r="32" spans="1:39" ht="15" x14ac:dyDescent="0.25">
      <c r="A32" s="134">
        <f>YampaRiverInflow.TotalOutflow!A32</f>
        <v>44317</v>
      </c>
      <c r="B32" s="13"/>
      <c r="C32" s="13"/>
      <c r="D32" s="13">
        <v>14.67</v>
      </c>
      <c r="E32" s="126">
        <v>-80.722999999999999</v>
      </c>
      <c r="F32" s="126">
        <v>-14.659000000000001</v>
      </c>
      <c r="G32" s="126">
        <v>23.445</v>
      </c>
      <c r="H32" s="126">
        <v>-44.76</v>
      </c>
      <c r="I32" s="126">
        <v>4.5609999999999999</v>
      </c>
      <c r="J32" s="126">
        <v>-17.443000000000001</v>
      </c>
      <c r="K32" s="126">
        <v>33.575000000000003</v>
      </c>
      <c r="L32" s="126">
        <v>29.093</v>
      </c>
      <c r="M32" s="126">
        <v>35.158000000000001</v>
      </c>
      <c r="N32" s="126">
        <v>30.619</v>
      </c>
      <c r="O32" s="126">
        <v>51.445999999999998</v>
      </c>
      <c r="P32" s="126">
        <v>147.43199999999999</v>
      </c>
      <c r="Q32" s="126">
        <v>31.465</v>
      </c>
      <c r="R32" s="126">
        <v>16.225000000000001</v>
      </c>
      <c r="S32" s="126">
        <v>15.988</v>
      </c>
      <c r="T32" s="126">
        <v>22.762</v>
      </c>
      <c r="U32" s="126">
        <v>16.884</v>
      </c>
      <c r="V32" s="126">
        <v>8.0370000000000008</v>
      </c>
      <c r="W32" s="126">
        <v>0.76700000000000002</v>
      </c>
      <c r="X32" s="126">
        <v>15.06</v>
      </c>
      <c r="Y32" s="126">
        <v>18.966999999999999</v>
      </c>
      <c r="Z32" s="126">
        <v>6.8140000000000001</v>
      </c>
      <c r="AA32" s="126">
        <v>10.48</v>
      </c>
      <c r="AB32" s="126">
        <v>-4.4349999999999996</v>
      </c>
      <c r="AC32" s="126">
        <v>13.545999999999999</v>
      </c>
      <c r="AD32" s="126">
        <v>14.374000000000001</v>
      </c>
      <c r="AE32" s="126">
        <v>20.312000000000001</v>
      </c>
      <c r="AF32" s="126">
        <v>24.09412</v>
      </c>
      <c r="AG32" s="126">
        <v>17.2925</v>
      </c>
      <c r="AH32" s="126">
        <v>26.04485</v>
      </c>
      <c r="AI32" s="126">
        <v>20.55932</v>
      </c>
      <c r="AJ32" s="126">
        <v>-2.9233854721500001</v>
      </c>
      <c r="AK32" s="126">
        <v>20.635423071599998</v>
      </c>
      <c r="AL32" s="126">
        <v>-15.445</v>
      </c>
      <c r="AM32" s="126">
        <v>-30.884</v>
      </c>
    </row>
    <row r="33" spans="1:39" ht="15" x14ac:dyDescent="0.25">
      <c r="A33" s="134">
        <f>YampaRiverInflow.TotalOutflow!A33</f>
        <v>44348</v>
      </c>
      <c r="B33" s="13"/>
      <c r="C33" s="13"/>
      <c r="D33" s="13">
        <v>12.76</v>
      </c>
      <c r="E33" s="126">
        <v>-170.375</v>
      </c>
      <c r="F33" s="126">
        <v>-68.215000000000003</v>
      </c>
      <c r="G33" s="126">
        <v>17.126000000000001</v>
      </c>
      <c r="H33" s="126">
        <v>9.0709999999999997</v>
      </c>
      <c r="I33" s="126">
        <v>12.688000000000001</v>
      </c>
      <c r="J33" s="126">
        <v>3.8149999999999999</v>
      </c>
      <c r="K33" s="126">
        <v>18.376000000000001</v>
      </c>
      <c r="L33" s="126">
        <v>10.868</v>
      </c>
      <c r="M33" s="126">
        <v>38.33</v>
      </c>
      <c r="N33" s="126">
        <v>17.908000000000001</v>
      </c>
      <c r="O33" s="126">
        <v>23.242999999999999</v>
      </c>
      <c r="P33" s="126">
        <v>149.01400000000001</v>
      </c>
      <c r="Q33" s="126">
        <v>25.635000000000002</v>
      </c>
      <c r="R33" s="126">
        <v>16.579999999999998</v>
      </c>
      <c r="S33" s="126">
        <v>17.053999999999998</v>
      </c>
      <c r="T33" s="126">
        <v>19.07</v>
      </c>
      <c r="U33" s="126">
        <v>13.257999999999999</v>
      </c>
      <c r="V33" s="126">
        <v>52.686</v>
      </c>
      <c r="W33" s="126">
        <v>31.236000000000001</v>
      </c>
      <c r="X33" s="126">
        <v>9.4260000000000002</v>
      </c>
      <c r="Y33" s="126">
        <v>11.861000000000001</v>
      </c>
      <c r="Z33" s="126">
        <v>3.2530000000000001</v>
      </c>
      <c r="AA33" s="126">
        <v>10.676</v>
      </c>
      <c r="AB33" s="126">
        <v>-12.563000000000001</v>
      </c>
      <c r="AC33" s="126">
        <v>10.95</v>
      </c>
      <c r="AD33" s="126">
        <v>4.9080000000000004</v>
      </c>
      <c r="AE33" s="126">
        <v>20.478999999999999</v>
      </c>
      <c r="AF33" s="126">
        <v>23.339099999999998</v>
      </c>
      <c r="AG33" s="126">
        <v>14.779639999999999</v>
      </c>
      <c r="AH33" s="126">
        <v>10.374750000000001</v>
      </c>
      <c r="AI33" s="126">
        <v>15.253579999999999</v>
      </c>
      <c r="AJ33" s="126">
        <v>10.8723748103</v>
      </c>
      <c r="AK33" s="126">
        <v>19.2537612671</v>
      </c>
      <c r="AL33" s="126">
        <v>-42.570999999999998</v>
      </c>
      <c r="AM33" s="126">
        <v>-23.359000000000002</v>
      </c>
    </row>
    <row r="34" spans="1:39" ht="15" x14ac:dyDescent="0.25">
      <c r="A34" s="134">
        <f>YampaRiverInflow.TotalOutflow!A34</f>
        <v>44378</v>
      </c>
      <c r="B34" s="13"/>
      <c r="C34" s="13"/>
      <c r="D34" s="13">
        <v>20.57</v>
      </c>
      <c r="E34" s="126">
        <v>-126.367</v>
      </c>
      <c r="F34" s="126">
        <v>-44.088999999999999</v>
      </c>
      <c r="G34" s="126">
        <v>31.13</v>
      </c>
      <c r="H34" s="126">
        <v>-0.70799999999999996</v>
      </c>
      <c r="I34" s="126">
        <v>17.495000000000001</v>
      </c>
      <c r="J34" s="126">
        <v>-0.90900000000000003</v>
      </c>
      <c r="K34" s="126">
        <v>22.303000000000001</v>
      </c>
      <c r="L34" s="126">
        <v>26.056000000000001</v>
      </c>
      <c r="M34" s="126">
        <v>37.981000000000002</v>
      </c>
      <c r="N34" s="126">
        <v>46.884999999999998</v>
      </c>
      <c r="O34" s="126">
        <v>38.639000000000003</v>
      </c>
      <c r="P34" s="126">
        <v>161.97499999999999</v>
      </c>
      <c r="Q34" s="126">
        <v>38.319000000000003</v>
      </c>
      <c r="R34" s="126">
        <v>19.699000000000002</v>
      </c>
      <c r="S34" s="126">
        <v>17.989999999999998</v>
      </c>
      <c r="T34" s="126">
        <v>13.172000000000001</v>
      </c>
      <c r="U34" s="126">
        <v>40.615000000000002</v>
      </c>
      <c r="V34" s="126">
        <v>26.545000000000002</v>
      </c>
      <c r="W34" s="126">
        <v>25.422999999999998</v>
      </c>
      <c r="X34" s="126">
        <v>13.888999999999999</v>
      </c>
      <c r="Y34" s="126">
        <v>15.146000000000001</v>
      </c>
      <c r="Z34" s="126">
        <v>6.6020000000000003</v>
      </c>
      <c r="AA34" s="126">
        <v>10.079000000000001</v>
      </c>
      <c r="AB34" s="126">
        <v>4.5090000000000003</v>
      </c>
      <c r="AC34" s="126">
        <v>26.234000000000002</v>
      </c>
      <c r="AD34" s="126">
        <v>12.146000000000001</v>
      </c>
      <c r="AE34" s="126">
        <v>17.390999999999998</v>
      </c>
      <c r="AF34" s="126">
        <v>17.51343</v>
      </c>
      <c r="AG34" s="126">
        <v>34.483599999999996</v>
      </c>
      <c r="AH34" s="126">
        <v>45.963620000000006</v>
      </c>
      <c r="AI34" s="126">
        <v>28.082819999999998</v>
      </c>
      <c r="AJ34" s="126">
        <v>19.215399487300001</v>
      </c>
      <c r="AK34" s="126">
        <v>17.603711951099999</v>
      </c>
      <c r="AL34" s="126">
        <v>-60.779000000000003</v>
      </c>
      <c r="AM34" s="126">
        <v>-56.558999999999997</v>
      </c>
    </row>
    <row r="35" spans="1:39" ht="15" x14ac:dyDescent="0.25">
      <c r="A35" s="134">
        <f>YampaRiverInflow.TotalOutflow!A35</f>
        <v>44409</v>
      </c>
      <c r="B35" s="13"/>
      <c r="C35" s="13"/>
      <c r="D35" s="13">
        <v>22.56</v>
      </c>
      <c r="E35" s="126">
        <v>6.7279999999999998</v>
      </c>
      <c r="F35" s="126">
        <v>36.843000000000004</v>
      </c>
      <c r="G35" s="126">
        <v>32.896999999999998</v>
      </c>
      <c r="H35" s="126">
        <v>15.759</v>
      </c>
      <c r="I35" s="126">
        <v>30.661000000000001</v>
      </c>
      <c r="J35" s="126">
        <v>55</v>
      </c>
      <c r="K35" s="126">
        <v>48.677</v>
      </c>
      <c r="L35" s="126">
        <v>33.113</v>
      </c>
      <c r="M35" s="126">
        <v>45.93</v>
      </c>
      <c r="N35" s="126">
        <v>51.271000000000001</v>
      </c>
      <c r="O35" s="126">
        <v>50.551000000000002</v>
      </c>
      <c r="P35" s="126">
        <v>39.052</v>
      </c>
      <c r="Q35" s="126">
        <v>28.867000000000001</v>
      </c>
      <c r="R35" s="126">
        <v>22.442</v>
      </c>
      <c r="S35" s="126">
        <v>26.152999999999999</v>
      </c>
      <c r="T35" s="126">
        <v>32.817999999999998</v>
      </c>
      <c r="U35" s="126">
        <v>21.527999999999999</v>
      </c>
      <c r="V35" s="126">
        <v>35.834000000000003</v>
      </c>
      <c r="W35" s="126">
        <v>31.181000000000001</v>
      </c>
      <c r="X35" s="126">
        <v>15.63</v>
      </c>
      <c r="Y35" s="126">
        <v>23.109000000000002</v>
      </c>
      <c r="Z35" s="126">
        <v>11.401</v>
      </c>
      <c r="AA35" s="126">
        <v>31.262</v>
      </c>
      <c r="AB35" s="126">
        <v>3.68</v>
      </c>
      <c r="AC35" s="126">
        <v>14.694000000000001</v>
      </c>
      <c r="AD35" s="126">
        <v>25.271000000000001</v>
      </c>
      <c r="AE35" s="126">
        <v>24.695</v>
      </c>
      <c r="AF35" s="126">
        <v>21.273709999999998</v>
      </c>
      <c r="AG35" s="126">
        <v>24.753779999999999</v>
      </c>
      <c r="AH35" s="126">
        <v>25.619619999999998</v>
      </c>
      <c r="AI35" s="126">
        <v>36.973279999999995</v>
      </c>
      <c r="AJ35" s="126">
        <v>26.050836177000001</v>
      </c>
      <c r="AK35" s="126">
        <v>15.572127335099999</v>
      </c>
      <c r="AL35" s="126">
        <v>-38.963999999999999</v>
      </c>
      <c r="AM35" s="126">
        <v>-34.012</v>
      </c>
    </row>
    <row r="36" spans="1:39" ht="15" x14ac:dyDescent="0.25">
      <c r="A36" s="134">
        <f>YampaRiverInflow.TotalOutflow!A36</f>
        <v>44440</v>
      </c>
      <c r="B36" s="13"/>
      <c r="C36" s="13"/>
      <c r="D36" s="13">
        <v>16.995999999999999</v>
      </c>
      <c r="E36" s="126">
        <v>-33.959000000000003</v>
      </c>
      <c r="F36" s="126">
        <v>31.548999999999999</v>
      </c>
      <c r="G36" s="126">
        <v>18.584</v>
      </c>
      <c r="H36" s="126">
        <v>20.257999999999999</v>
      </c>
      <c r="I36" s="126">
        <v>40.121000000000002</v>
      </c>
      <c r="J36" s="126">
        <v>42.011000000000003</v>
      </c>
      <c r="K36" s="126">
        <v>32.043999999999997</v>
      </c>
      <c r="L36" s="126">
        <v>34.625999999999998</v>
      </c>
      <c r="M36" s="126">
        <v>44.92</v>
      </c>
      <c r="N36" s="126">
        <v>38.738</v>
      </c>
      <c r="O36" s="126">
        <v>36.225999999999999</v>
      </c>
      <c r="P36" s="126">
        <v>28.126000000000001</v>
      </c>
      <c r="Q36" s="126">
        <v>31.236000000000001</v>
      </c>
      <c r="R36" s="126">
        <v>22.335000000000001</v>
      </c>
      <c r="S36" s="126">
        <v>48.393999999999998</v>
      </c>
      <c r="T36" s="126">
        <v>28.478999999999999</v>
      </c>
      <c r="U36" s="126">
        <v>11.491</v>
      </c>
      <c r="V36" s="126">
        <v>18.042999999999999</v>
      </c>
      <c r="W36" s="126">
        <v>23.867999999999999</v>
      </c>
      <c r="X36" s="126">
        <v>14.974</v>
      </c>
      <c r="Y36" s="126">
        <v>17.042999999999999</v>
      </c>
      <c r="Z36" s="126">
        <v>23.401</v>
      </c>
      <c r="AA36" s="126">
        <v>6.1059999999999999</v>
      </c>
      <c r="AB36" s="126">
        <v>5.0819999999999999</v>
      </c>
      <c r="AC36" s="126">
        <v>18.600999999999999</v>
      </c>
      <c r="AD36" s="126">
        <v>14.476000000000001</v>
      </c>
      <c r="AE36" s="126">
        <v>21.350999999999999</v>
      </c>
      <c r="AF36" s="126">
        <v>17.48638</v>
      </c>
      <c r="AG36" s="126">
        <v>30.457650000000001</v>
      </c>
      <c r="AH36" s="126">
        <v>31.318210000000001</v>
      </c>
      <c r="AI36" s="126">
        <v>23.158259999999999</v>
      </c>
      <c r="AJ36" s="126">
        <v>13.2491374797</v>
      </c>
      <c r="AK36" s="126">
        <v>19.184875404</v>
      </c>
      <c r="AL36" s="126">
        <v>42.127000000000002</v>
      </c>
      <c r="AM36" s="126">
        <v>-1.2290000000000001</v>
      </c>
    </row>
    <row r="37" spans="1:39" ht="15" x14ac:dyDescent="0.25">
      <c r="A37" s="134">
        <f>YampaRiverInflow.TotalOutflow!A37</f>
        <v>44470</v>
      </c>
      <c r="B37" s="13"/>
      <c r="C37" s="13"/>
      <c r="D37" s="13">
        <v>22.731999999999999</v>
      </c>
      <c r="E37" s="126">
        <v>-40.167999999999999</v>
      </c>
      <c r="F37" s="126">
        <v>31.16</v>
      </c>
      <c r="G37" s="126">
        <v>36.676000000000002</v>
      </c>
      <c r="H37" s="126">
        <v>34.716000000000001</v>
      </c>
      <c r="I37" s="126">
        <v>66.048000000000002</v>
      </c>
      <c r="J37" s="126">
        <v>39.569000000000003</v>
      </c>
      <c r="K37" s="126">
        <v>37.305999999999997</v>
      </c>
      <c r="L37" s="126">
        <v>23.975999999999999</v>
      </c>
      <c r="M37" s="126">
        <v>34.430999999999997</v>
      </c>
      <c r="N37" s="126">
        <v>38.234000000000002</v>
      </c>
      <c r="O37" s="126">
        <v>25.995000000000001</v>
      </c>
      <c r="P37" s="126">
        <v>33.972000000000001</v>
      </c>
      <c r="Q37" s="126">
        <v>22.088999999999999</v>
      </c>
      <c r="R37" s="126">
        <v>19.114000000000001</v>
      </c>
      <c r="S37" s="126">
        <v>8.282</v>
      </c>
      <c r="T37" s="126">
        <v>40.549999999999997</v>
      </c>
      <c r="U37" s="126">
        <v>-13.923999999999999</v>
      </c>
      <c r="V37" s="126">
        <v>25.102</v>
      </c>
      <c r="W37" s="126">
        <v>12.989000000000001</v>
      </c>
      <c r="X37" s="126">
        <v>27.751999999999999</v>
      </c>
      <c r="Y37" s="126">
        <v>9.3919999999999995</v>
      </c>
      <c r="Z37" s="126">
        <v>43.768999999999998</v>
      </c>
      <c r="AA37" s="126">
        <v>22.535</v>
      </c>
      <c r="AB37" s="126">
        <v>16.07</v>
      </c>
      <c r="AC37" s="126">
        <v>21.861999999999998</v>
      </c>
      <c r="AD37" s="126">
        <v>21.155999999999999</v>
      </c>
      <c r="AE37" s="126">
        <v>17.678999999999998</v>
      </c>
      <c r="AF37" s="126">
        <v>24.983849999999997</v>
      </c>
      <c r="AG37" s="126">
        <v>30.878040000000002</v>
      </c>
      <c r="AH37" s="126">
        <v>34.297699999999999</v>
      </c>
      <c r="AI37" s="126">
        <v>18.70016</v>
      </c>
      <c r="AJ37" s="126">
        <v>16.062130960200001</v>
      </c>
      <c r="AK37" s="126">
        <v>34.217743520299997</v>
      </c>
      <c r="AL37" s="126">
        <v>13.193</v>
      </c>
      <c r="AM37" s="126">
        <v>-2.6909999999999998</v>
      </c>
    </row>
    <row r="38" spans="1:39" ht="15" x14ac:dyDescent="0.25">
      <c r="A38" s="134">
        <f>YampaRiverInflow.TotalOutflow!A38</f>
        <v>44501</v>
      </c>
      <c r="B38" s="13"/>
      <c r="C38" s="13"/>
      <c r="D38" s="13">
        <v>15.523999999999999</v>
      </c>
      <c r="E38" s="126">
        <v>53.298999999999999</v>
      </c>
      <c r="F38" s="126">
        <v>-6.4260000000000002</v>
      </c>
      <c r="G38" s="126">
        <v>24.297000000000001</v>
      </c>
      <c r="H38" s="126">
        <v>17.045000000000002</v>
      </c>
      <c r="I38" s="126">
        <v>5.4539999999999997</v>
      </c>
      <c r="J38" s="126">
        <v>10.88</v>
      </c>
      <c r="K38" s="126">
        <v>-20.273</v>
      </c>
      <c r="L38" s="126">
        <v>20.206</v>
      </c>
      <c r="M38" s="126">
        <v>35.786000000000001</v>
      </c>
      <c r="N38" s="126">
        <v>28.035</v>
      </c>
      <c r="O38" s="126">
        <v>16.972000000000001</v>
      </c>
      <c r="P38" s="126">
        <v>32.304000000000002</v>
      </c>
      <c r="Q38" s="126">
        <v>27.994</v>
      </c>
      <c r="R38" s="126">
        <v>18.408000000000001</v>
      </c>
      <c r="S38" s="126">
        <v>27.646999999999998</v>
      </c>
      <c r="T38" s="126">
        <v>13.904999999999999</v>
      </c>
      <c r="U38" s="126">
        <v>20.082000000000001</v>
      </c>
      <c r="V38" s="126">
        <v>-4.2350000000000003</v>
      </c>
      <c r="W38" s="126">
        <v>5.524</v>
      </c>
      <c r="X38" s="126">
        <v>13.936</v>
      </c>
      <c r="Y38" s="126">
        <v>18.489000000000001</v>
      </c>
      <c r="Z38" s="126">
        <v>53.006</v>
      </c>
      <c r="AA38" s="126">
        <v>26.384</v>
      </c>
      <c r="AB38" s="126">
        <v>7.4660000000000002</v>
      </c>
      <c r="AC38" s="126">
        <v>17.106999999999999</v>
      </c>
      <c r="AD38" s="126">
        <v>28.956</v>
      </c>
      <c r="AE38" s="126">
        <v>31.728000000000002</v>
      </c>
      <c r="AF38" s="126">
        <v>37.927500000000002</v>
      </c>
      <c r="AG38" s="126">
        <v>37.545540000000003</v>
      </c>
      <c r="AH38" s="126">
        <v>26.962349999999997</v>
      </c>
      <c r="AI38" s="126">
        <v>24.636060000000001</v>
      </c>
      <c r="AJ38" s="126">
        <v>9.1373111003500007</v>
      </c>
      <c r="AK38" s="126">
        <v>11.0838498908</v>
      </c>
      <c r="AL38" s="126">
        <v>9.3420000000000005</v>
      </c>
      <c r="AM38" s="126">
        <v>6.9249999999999998</v>
      </c>
    </row>
    <row r="39" spans="1:39" ht="15" x14ac:dyDescent="0.25">
      <c r="A39" s="134">
        <f>YampaRiverInflow.TotalOutflow!A39</f>
        <v>44531</v>
      </c>
      <c r="B39" s="13"/>
      <c r="C39" s="13"/>
      <c r="D39" s="13">
        <v>18.065000000000001</v>
      </c>
      <c r="E39" s="126">
        <v>48.563000000000002</v>
      </c>
      <c r="F39" s="126">
        <v>17.190000000000001</v>
      </c>
      <c r="G39" s="126">
        <v>-8.3260000000000005</v>
      </c>
      <c r="H39" s="126">
        <v>4.6349999999999998</v>
      </c>
      <c r="I39" s="126">
        <v>47.975999999999999</v>
      </c>
      <c r="J39" s="126">
        <v>24.954999999999998</v>
      </c>
      <c r="K39" s="126">
        <v>24.792000000000002</v>
      </c>
      <c r="L39" s="126">
        <v>21.376000000000001</v>
      </c>
      <c r="M39" s="126">
        <v>28.204999999999998</v>
      </c>
      <c r="N39" s="126">
        <v>40.244</v>
      </c>
      <c r="O39" s="126">
        <v>27.562000000000001</v>
      </c>
      <c r="P39" s="126">
        <v>42.930999999999997</v>
      </c>
      <c r="Q39" s="126">
        <v>16.896000000000001</v>
      </c>
      <c r="R39" s="126">
        <v>5.2649999999999997</v>
      </c>
      <c r="S39" s="126">
        <v>14.913</v>
      </c>
      <c r="T39" s="126">
        <v>20.716999999999999</v>
      </c>
      <c r="U39" s="126">
        <v>34.1</v>
      </c>
      <c r="V39" s="126">
        <v>30.48</v>
      </c>
      <c r="W39" s="126">
        <v>17.712</v>
      </c>
      <c r="X39" s="126">
        <v>14.284000000000001</v>
      </c>
      <c r="Y39" s="126">
        <v>19.059000000000001</v>
      </c>
      <c r="Z39" s="126">
        <v>32.093000000000004</v>
      </c>
      <c r="AA39" s="126">
        <v>31.068999999999999</v>
      </c>
      <c r="AB39" s="126">
        <v>-1.1339999999999999</v>
      </c>
      <c r="AC39" s="126">
        <v>19.942</v>
      </c>
      <c r="AD39" s="126">
        <v>24.683</v>
      </c>
      <c r="AE39" s="126">
        <v>26.542000000000002</v>
      </c>
      <c r="AF39" s="126">
        <v>32.755090000000003</v>
      </c>
      <c r="AG39" s="126">
        <v>27.805679999999999</v>
      </c>
      <c r="AH39" s="126">
        <v>21.076700000000002</v>
      </c>
      <c r="AI39" s="126">
        <v>7.0595299999999996</v>
      </c>
      <c r="AJ39" s="126">
        <v>18.495586839200001</v>
      </c>
      <c r="AK39" s="126">
        <v>21.658086085000001</v>
      </c>
      <c r="AL39" s="126">
        <v>-10.919</v>
      </c>
      <c r="AM39" s="126">
        <v>-18.315999999999999</v>
      </c>
    </row>
    <row r="40" spans="1:39" ht="15" x14ac:dyDescent="0.25">
      <c r="A40" s="134">
        <f>YampaRiverInflow.TotalOutflow!A40</f>
        <v>44562</v>
      </c>
      <c r="B40" s="13"/>
      <c r="C40" s="13"/>
      <c r="D40" s="13">
        <v>21.24</v>
      </c>
      <c r="E40" s="126">
        <v>20.085000000000001</v>
      </c>
      <c r="F40" s="126">
        <v>31.077999999999999</v>
      </c>
      <c r="G40" s="126">
        <v>41.271999999999998</v>
      </c>
      <c r="H40" s="126">
        <v>10.534000000000001</v>
      </c>
      <c r="I40" s="126">
        <v>78.471000000000004</v>
      </c>
      <c r="J40" s="126">
        <v>15.356</v>
      </c>
      <c r="K40" s="126">
        <v>14.651</v>
      </c>
      <c r="L40" s="126">
        <v>30.507000000000001</v>
      </c>
      <c r="M40" s="126">
        <v>18.114999999999998</v>
      </c>
      <c r="N40" s="126">
        <v>101.17700000000001</v>
      </c>
      <c r="O40" s="126">
        <v>19.384</v>
      </c>
      <c r="P40" s="126">
        <v>30.748000000000001</v>
      </c>
      <c r="Q40" s="126">
        <v>9.8130000000000006</v>
      </c>
      <c r="R40" s="126">
        <v>-4.5359999999999996</v>
      </c>
      <c r="S40" s="126">
        <v>13.925000000000001</v>
      </c>
      <c r="T40" s="126">
        <v>62.106999999999999</v>
      </c>
      <c r="U40" s="126">
        <v>30.138999999999999</v>
      </c>
      <c r="V40" s="126">
        <v>34.121000000000002</v>
      </c>
      <c r="W40" s="126">
        <v>0.29199999999999998</v>
      </c>
      <c r="X40" s="126">
        <v>8.3659999999999997</v>
      </c>
      <c r="Y40" s="126">
        <v>7.298</v>
      </c>
      <c r="Z40" s="126">
        <v>137.148</v>
      </c>
      <c r="AA40" s="126">
        <v>5.109</v>
      </c>
      <c r="AB40" s="126">
        <v>9.6739999999999995</v>
      </c>
      <c r="AC40" s="126">
        <v>13.996</v>
      </c>
      <c r="AD40" s="126">
        <v>3.7160000000000002</v>
      </c>
      <c r="AE40" s="126">
        <v>41.649769999999997</v>
      </c>
      <c r="AF40" s="126">
        <v>7.6267299999999993</v>
      </c>
      <c r="AG40" s="126">
        <v>11.469899999999999</v>
      </c>
      <c r="AH40" s="126">
        <v>17.2136</v>
      </c>
      <c r="AI40" s="126">
        <v>12.568142775</v>
      </c>
      <c r="AJ40" s="126">
        <v>17.4341776228</v>
      </c>
      <c r="AK40" s="126">
        <v>-20.010999999999999</v>
      </c>
      <c r="AL40" s="126">
        <v>8.234</v>
      </c>
      <c r="AM40" s="126">
        <v>-68.331000000000003</v>
      </c>
    </row>
    <row r="41" spans="1:39" ht="15" x14ac:dyDescent="0.25">
      <c r="A41" s="134">
        <f>YampaRiverInflow.TotalOutflow!A41</f>
        <v>44593</v>
      </c>
      <c r="B41" s="13"/>
      <c r="C41" s="13"/>
      <c r="D41" s="13">
        <v>11.2</v>
      </c>
      <c r="E41" s="126">
        <v>-42.707000000000001</v>
      </c>
      <c r="F41" s="126">
        <v>17.422999999999998</v>
      </c>
      <c r="G41" s="126">
        <v>20.231999999999999</v>
      </c>
      <c r="H41" s="126">
        <v>-6.8810000000000002</v>
      </c>
      <c r="I41" s="126">
        <v>38.478000000000002</v>
      </c>
      <c r="J41" s="126">
        <v>38.890999999999998</v>
      </c>
      <c r="K41" s="126">
        <v>7.3949999999999996</v>
      </c>
      <c r="L41" s="126">
        <v>44.286999999999999</v>
      </c>
      <c r="M41" s="126">
        <v>29.244</v>
      </c>
      <c r="N41" s="126">
        <v>221.904</v>
      </c>
      <c r="O41" s="126">
        <v>10.265000000000001</v>
      </c>
      <c r="P41" s="126">
        <v>85.662000000000006</v>
      </c>
      <c r="Q41" s="126">
        <v>11.233000000000001</v>
      </c>
      <c r="R41" s="126">
        <v>13.169</v>
      </c>
      <c r="S41" s="126">
        <v>35.386000000000003</v>
      </c>
      <c r="T41" s="126">
        <v>17.077000000000002</v>
      </c>
      <c r="U41" s="126">
        <v>13.38</v>
      </c>
      <c r="V41" s="126">
        <v>16.087</v>
      </c>
      <c r="W41" s="126">
        <v>-0.86599999999999999</v>
      </c>
      <c r="X41" s="126">
        <v>23.463000000000001</v>
      </c>
      <c r="Y41" s="126">
        <v>14.08</v>
      </c>
      <c r="Z41" s="126">
        <v>174.58199999999999</v>
      </c>
      <c r="AA41" s="126">
        <v>11.07</v>
      </c>
      <c r="AB41" s="126">
        <v>-5.6680000000000001</v>
      </c>
      <c r="AC41" s="126">
        <v>3.0179999999999998</v>
      </c>
      <c r="AD41" s="126">
        <v>14.69</v>
      </c>
      <c r="AE41" s="126">
        <v>8.8202999999999996</v>
      </c>
      <c r="AF41" s="126">
        <v>14.744759999999999</v>
      </c>
      <c r="AG41" s="126">
        <v>10.63569</v>
      </c>
      <c r="AH41" s="126">
        <v>3.61049</v>
      </c>
      <c r="AI41" s="126">
        <v>19.494754710900001</v>
      </c>
      <c r="AJ41" s="126">
        <v>9.1826606062200007</v>
      </c>
      <c r="AK41" s="126">
        <v>-32.098999999999997</v>
      </c>
      <c r="AL41" s="126">
        <v>-10.874000000000001</v>
      </c>
      <c r="AM41" s="126">
        <v>24.474</v>
      </c>
    </row>
    <row r="42" spans="1:39" ht="15" x14ac:dyDescent="0.25">
      <c r="A42" s="134">
        <f>YampaRiverInflow.TotalOutflow!A42</f>
        <v>44621</v>
      </c>
      <c r="B42" s="13"/>
      <c r="C42" s="13"/>
      <c r="D42" s="13">
        <v>7.16</v>
      </c>
      <c r="E42" s="126">
        <v>26.506</v>
      </c>
      <c r="F42" s="126">
        <v>96.531999999999996</v>
      </c>
      <c r="G42" s="126">
        <v>17.710999999999999</v>
      </c>
      <c r="H42" s="126">
        <v>-1.42</v>
      </c>
      <c r="I42" s="126">
        <v>43.502000000000002</v>
      </c>
      <c r="J42" s="126">
        <v>-6.4089999999999998</v>
      </c>
      <c r="K42" s="126">
        <v>8.8800000000000008</v>
      </c>
      <c r="L42" s="126">
        <v>37.970999999999997</v>
      </c>
      <c r="M42" s="126">
        <v>61.314999999999998</v>
      </c>
      <c r="N42" s="126">
        <v>316.43099999999998</v>
      </c>
      <c r="O42" s="126">
        <v>30.523</v>
      </c>
      <c r="P42" s="126">
        <v>99.09</v>
      </c>
      <c r="Q42" s="126">
        <v>0.26700000000000002</v>
      </c>
      <c r="R42" s="126">
        <v>21.556999999999999</v>
      </c>
      <c r="S42" s="126">
        <v>29.812999999999999</v>
      </c>
      <c r="T42" s="126">
        <v>17.334</v>
      </c>
      <c r="U42" s="126">
        <v>4.55</v>
      </c>
      <c r="V42" s="126">
        <v>29.456</v>
      </c>
      <c r="W42" s="126">
        <v>7.5919999999999996</v>
      </c>
      <c r="X42" s="126">
        <v>0.58599999999999997</v>
      </c>
      <c r="Y42" s="126">
        <v>5.9260000000000002</v>
      </c>
      <c r="Z42" s="126">
        <v>168.72399999999999</v>
      </c>
      <c r="AA42" s="126">
        <v>24.416</v>
      </c>
      <c r="AB42" s="126">
        <v>16.087</v>
      </c>
      <c r="AC42" s="126">
        <v>3.2</v>
      </c>
      <c r="AD42" s="126">
        <v>10.916</v>
      </c>
      <c r="AE42" s="126">
        <v>55.120930000000001</v>
      </c>
      <c r="AF42" s="126">
        <v>5.3349099999999998</v>
      </c>
      <c r="AG42" s="126">
        <v>8.3023799999999994</v>
      </c>
      <c r="AH42" s="126">
        <v>7.6192200000000003</v>
      </c>
      <c r="AI42" s="126">
        <v>-3.1343052999900003</v>
      </c>
      <c r="AJ42" s="126">
        <v>3.17213907435</v>
      </c>
      <c r="AK42" s="126">
        <v>-63.835000000000001</v>
      </c>
      <c r="AL42" s="126">
        <v>-26.42</v>
      </c>
      <c r="AM42" s="126">
        <v>59.759</v>
      </c>
    </row>
    <row r="43" spans="1:39" ht="15" x14ac:dyDescent="0.25">
      <c r="A43" s="134">
        <f>YampaRiverInflow.TotalOutflow!A43</f>
        <v>44652</v>
      </c>
      <c r="B43" s="13"/>
      <c r="C43" s="13"/>
      <c r="D43" s="13">
        <v>16.3</v>
      </c>
      <c r="E43" s="126">
        <v>49.36</v>
      </c>
      <c r="F43" s="126">
        <v>53.290999999999997</v>
      </c>
      <c r="G43" s="126">
        <v>25.484000000000002</v>
      </c>
      <c r="H43" s="126">
        <v>-15.704000000000001</v>
      </c>
      <c r="I43" s="126">
        <v>2.6739999999999999</v>
      </c>
      <c r="J43" s="126">
        <v>9.9689999999999994</v>
      </c>
      <c r="K43" s="126">
        <v>14.242000000000001</v>
      </c>
      <c r="L43" s="126">
        <v>68.507000000000005</v>
      </c>
      <c r="M43" s="126">
        <v>34.072000000000003</v>
      </c>
      <c r="N43" s="126">
        <v>40.68</v>
      </c>
      <c r="O43" s="126">
        <v>13.753</v>
      </c>
      <c r="P43" s="126">
        <v>16.016999999999999</v>
      </c>
      <c r="Q43" s="126">
        <v>14.180999999999999</v>
      </c>
      <c r="R43" s="126">
        <v>10.909000000000001</v>
      </c>
      <c r="S43" s="126">
        <v>31.158000000000001</v>
      </c>
      <c r="T43" s="126">
        <v>9.2080000000000002</v>
      </c>
      <c r="U43" s="126">
        <v>5.04</v>
      </c>
      <c r="V43" s="126">
        <v>53.372999999999998</v>
      </c>
      <c r="W43" s="126">
        <v>10.19</v>
      </c>
      <c r="X43" s="126">
        <v>22.326000000000001</v>
      </c>
      <c r="Y43" s="126">
        <v>12.529</v>
      </c>
      <c r="Z43" s="126">
        <v>16.698</v>
      </c>
      <c r="AA43" s="126">
        <v>14.458</v>
      </c>
      <c r="AB43" s="126">
        <v>15.693</v>
      </c>
      <c r="AC43" s="126">
        <v>12.19</v>
      </c>
      <c r="AD43" s="126">
        <v>15.191000000000001</v>
      </c>
      <c r="AE43" s="126">
        <v>34.110879999999995</v>
      </c>
      <c r="AF43" s="126">
        <v>18.928849999999997</v>
      </c>
      <c r="AG43" s="126">
        <v>23.699870000000001</v>
      </c>
      <c r="AH43" s="126">
        <v>14.320200000000002</v>
      </c>
      <c r="AI43" s="126">
        <v>23.981204488899998</v>
      </c>
      <c r="AJ43" s="126">
        <v>12.6252825743</v>
      </c>
      <c r="AK43" s="126">
        <v>-50.832999999999998</v>
      </c>
      <c r="AL43" s="126">
        <v>-3.6080000000000001</v>
      </c>
      <c r="AM43" s="126">
        <v>-89.194000000000003</v>
      </c>
    </row>
    <row r="44" spans="1:39" ht="15" x14ac:dyDescent="0.25">
      <c r="A44" s="134">
        <f>YampaRiverInflow.TotalOutflow!A44</f>
        <v>44682</v>
      </c>
      <c r="B44" s="13"/>
      <c r="C44" s="13"/>
      <c r="D44" s="13">
        <v>14.67</v>
      </c>
      <c r="E44" s="126">
        <v>-14.659000000000001</v>
      </c>
      <c r="F44" s="126">
        <v>23.445</v>
      </c>
      <c r="G44" s="126">
        <v>-44.76</v>
      </c>
      <c r="H44" s="126">
        <v>4.5609999999999999</v>
      </c>
      <c r="I44" s="126">
        <v>-17.443000000000001</v>
      </c>
      <c r="J44" s="126">
        <v>33.575000000000003</v>
      </c>
      <c r="K44" s="126">
        <v>29.093</v>
      </c>
      <c r="L44" s="126">
        <v>35.158000000000001</v>
      </c>
      <c r="M44" s="126">
        <v>30.619</v>
      </c>
      <c r="N44" s="126">
        <v>51.445999999999998</v>
      </c>
      <c r="O44" s="126">
        <v>147.43199999999999</v>
      </c>
      <c r="P44" s="126">
        <v>31.465</v>
      </c>
      <c r="Q44" s="126">
        <v>16.225000000000001</v>
      </c>
      <c r="R44" s="126">
        <v>15.988</v>
      </c>
      <c r="S44" s="126">
        <v>22.762</v>
      </c>
      <c r="T44" s="126">
        <v>16.884</v>
      </c>
      <c r="U44" s="126">
        <v>8.0370000000000008</v>
      </c>
      <c r="V44" s="126">
        <v>0.76700000000000002</v>
      </c>
      <c r="W44" s="126">
        <v>15.06</v>
      </c>
      <c r="X44" s="126">
        <v>18.966999999999999</v>
      </c>
      <c r="Y44" s="126">
        <v>6.8140000000000001</v>
      </c>
      <c r="Z44" s="126">
        <v>10.48</v>
      </c>
      <c r="AA44" s="126">
        <v>-4.4349999999999996</v>
      </c>
      <c r="AB44" s="126">
        <v>13.545999999999999</v>
      </c>
      <c r="AC44" s="126">
        <v>14.374000000000001</v>
      </c>
      <c r="AD44" s="126">
        <v>20.312000000000001</v>
      </c>
      <c r="AE44" s="126">
        <v>24.09412</v>
      </c>
      <c r="AF44" s="126">
        <v>17.2925</v>
      </c>
      <c r="AG44" s="126">
        <v>26.04485</v>
      </c>
      <c r="AH44" s="126">
        <v>20.55932</v>
      </c>
      <c r="AI44" s="126">
        <v>-2.9233854721500001</v>
      </c>
      <c r="AJ44" s="126">
        <v>20.635423071599998</v>
      </c>
      <c r="AK44" s="126">
        <v>-15.445</v>
      </c>
      <c r="AL44" s="126">
        <v>-30.884</v>
      </c>
      <c r="AM44" s="126">
        <v>-80.722999999999999</v>
      </c>
    </row>
    <row r="45" spans="1:39" ht="15" x14ac:dyDescent="0.25">
      <c r="A45" s="134">
        <f>YampaRiverInflow.TotalOutflow!A45</f>
        <v>44713</v>
      </c>
      <c r="B45" s="13"/>
      <c r="C45" s="13"/>
      <c r="D45" s="13">
        <v>12.76</v>
      </c>
      <c r="E45" s="126">
        <v>-68.215000000000003</v>
      </c>
      <c r="F45" s="126">
        <v>17.126000000000001</v>
      </c>
      <c r="G45" s="126">
        <v>9.0709999999999997</v>
      </c>
      <c r="H45" s="126">
        <v>12.688000000000001</v>
      </c>
      <c r="I45" s="126">
        <v>3.8149999999999999</v>
      </c>
      <c r="J45" s="126">
        <v>18.376000000000001</v>
      </c>
      <c r="K45" s="126">
        <v>10.868</v>
      </c>
      <c r="L45" s="126">
        <v>38.33</v>
      </c>
      <c r="M45" s="126">
        <v>17.908000000000001</v>
      </c>
      <c r="N45" s="126">
        <v>23.242999999999999</v>
      </c>
      <c r="O45" s="126">
        <v>149.01400000000001</v>
      </c>
      <c r="P45" s="126">
        <v>25.635000000000002</v>
      </c>
      <c r="Q45" s="126">
        <v>16.579999999999998</v>
      </c>
      <c r="R45" s="126">
        <v>17.053999999999998</v>
      </c>
      <c r="S45" s="126">
        <v>19.07</v>
      </c>
      <c r="T45" s="126">
        <v>13.257999999999999</v>
      </c>
      <c r="U45" s="126">
        <v>52.686</v>
      </c>
      <c r="V45" s="126">
        <v>31.236000000000001</v>
      </c>
      <c r="W45" s="126">
        <v>9.4260000000000002</v>
      </c>
      <c r="X45" s="126">
        <v>11.861000000000001</v>
      </c>
      <c r="Y45" s="126">
        <v>3.2530000000000001</v>
      </c>
      <c r="Z45" s="126">
        <v>10.676</v>
      </c>
      <c r="AA45" s="126">
        <v>-12.563000000000001</v>
      </c>
      <c r="AB45" s="126">
        <v>10.95</v>
      </c>
      <c r="AC45" s="126">
        <v>4.9080000000000004</v>
      </c>
      <c r="AD45" s="126">
        <v>20.478999999999999</v>
      </c>
      <c r="AE45" s="126">
        <v>23.339099999999998</v>
      </c>
      <c r="AF45" s="126">
        <v>14.779639999999999</v>
      </c>
      <c r="AG45" s="126">
        <v>10.374750000000001</v>
      </c>
      <c r="AH45" s="126">
        <v>15.253579999999999</v>
      </c>
      <c r="AI45" s="126">
        <v>10.8723748103</v>
      </c>
      <c r="AJ45" s="126">
        <v>19.2537612671</v>
      </c>
      <c r="AK45" s="126">
        <v>-42.570999999999998</v>
      </c>
      <c r="AL45" s="126">
        <v>-23.359000000000002</v>
      </c>
      <c r="AM45" s="126">
        <v>-170.375</v>
      </c>
    </row>
    <row r="46" spans="1:39" ht="15" x14ac:dyDescent="0.25">
      <c r="A46" s="134">
        <f>YampaRiverInflow.TotalOutflow!A46</f>
        <v>44743</v>
      </c>
      <c r="B46" s="13"/>
      <c r="C46" s="13"/>
      <c r="D46" s="13">
        <v>20.57</v>
      </c>
      <c r="E46" s="126">
        <v>-44.088999999999999</v>
      </c>
      <c r="F46" s="126">
        <v>31.13</v>
      </c>
      <c r="G46" s="126">
        <v>-0.70799999999999996</v>
      </c>
      <c r="H46" s="126">
        <v>17.495000000000001</v>
      </c>
      <c r="I46" s="126">
        <v>-0.90900000000000003</v>
      </c>
      <c r="J46" s="126">
        <v>22.303000000000001</v>
      </c>
      <c r="K46" s="126">
        <v>26.056000000000001</v>
      </c>
      <c r="L46" s="126">
        <v>37.981000000000002</v>
      </c>
      <c r="M46" s="126">
        <v>46.884999999999998</v>
      </c>
      <c r="N46" s="126">
        <v>38.639000000000003</v>
      </c>
      <c r="O46" s="126">
        <v>161.97499999999999</v>
      </c>
      <c r="P46" s="126">
        <v>38.319000000000003</v>
      </c>
      <c r="Q46" s="126">
        <v>19.699000000000002</v>
      </c>
      <c r="R46" s="126">
        <v>17.989999999999998</v>
      </c>
      <c r="S46" s="126">
        <v>13.172000000000001</v>
      </c>
      <c r="T46" s="126">
        <v>40.615000000000002</v>
      </c>
      <c r="U46" s="126">
        <v>26.545000000000002</v>
      </c>
      <c r="V46" s="126">
        <v>25.422999999999998</v>
      </c>
      <c r="W46" s="126">
        <v>13.888999999999999</v>
      </c>
      <c r="X46" s="126">
        <v>15.146000000000001</v>
      </c>
      <c r="Y46" s="126">
        <v>6.6020000000000003</v>
      </c>
      <c r="Z46" s="126">
        <v>10.079000000000001</v>
      </c>
      <c r="AA46" s="126">
        <v>4.5090000000000003</v>
      </c>
      <c r="AB46" s="126">
        <v>26.234000000000002</v>
      </c>
      <c r="AC46" s="126">
        <v>12.146000000000001</v>
      </c>
      <c r="AD46" s="126">
        <v>17.390999999999998</v>
      </c>
      <c r="AE46" s="126">
        <v>17.51343</v>
      </c>
      <c r="AF46" s="126">
        <v>34.483599999999996</v>
      </c>
      <c r="AG46" s="126">
        <v>45.963620000000006</v>
      </c>
      <c r="AH46" s="126">
        <v>28.082819999999998</v>
      </c>
      <c r="AI46" s="126">
        <v>19.215399487300001</v>
      </c>
      <c r="AJ46" s="126">
        <v>17.603711951099999</v>
      </c>
      <c r="AK46" s="126">
        <v>-60.779000000000003</v>
      </c>
      <c r="AL46" s="126">
        <v>-56.558999999999997</v>
      </c>
      <c r="AM46" s="126">
        <v>-126.367</v>
      </c>
    </row>
    <row r="47" spans="1:39" ht="15" x14ac:dyDescent="0.25">
      <c r="A47" s="134">
        <f>YampaRiverInflow.TotalOutflow!A47</f>
        <v>44774</v>
      </c>
      <c r="B47" s="13"/>
      <c r="C47" s="13"/>
      <c r="D47" s="13">
        <v>22.56</v>
      </c>
      <c r="E47" s="126">
        <v>36.843000000000004</v>
      </c>
      <c r="F47" s="126">
        <v>32.896999999999998</v>
      </c>
      <c r="G47" s="126">
        <v>15.759</v>
      </c>
      <c r="H47" s="126">
        <v>30.661000000000001</v>
      </c>
      <c r="I47" s="126">
        <v>55</v>
      </c>
      <c r="J47" s="126">
        <v>48.677</v>
      </c>
      <c r="K47" s="126">
        <v>33.113</v>
      </c>
      <c r="L47" s="126">
        <v>45.93</v>
      </c>
      <c r="M47" s="126">
        <v>51.271000000000001</v>
      </c>
      <c r="N47" s="126">
        <v>50.551000000000002</v>
      </c>
      <c r="O47" s="126">
        <v>39.052</v>
      </c>
      <c r="P47" s="126">
        <v>28.867000000000001</v>
      </c>
      <c r="Q47" s="126">
        <v>22.442</v>
      </c>
      <c r="R47" s="126">
        <v>26.152999999999999</v>
      </c>
      <c r="S47" s="126">
        <v>32.817999999999998</v>
      </c>
      <c r="T47" s="126">
        <v>21.527999999999999</v>
      </c>
      <c r="U47" s="126">
        <v>35.834000000000003</v>
      </c>
      <c r="V47" s="126">
        <v>31.181000000000001</v>
      </c>
      <c r="W47" s="126">
        <v>15.63</v>
      </c>
      <c r="X47" s="126">
        <v>23.109000000000002</v>
      </c>
      <c r="Y47" s="126">
        <v>11.401</v>
      </c>
      <c r="Z47" s="126">
        <v>31.262</v>
      </c>
      <c r="AA47" s="126">
        <v>3.68</v>
      </c>
      <c r="AB47" s="126">
        <v>14.694000000000001</v>
      </c>
      <c r="AC47" s="126">
        <v>25.271000000000001</v>
      </c>
      <c r="AD47" s="126">
        <v>24.695</v>
      </c>
      <c r="AE47" s="126">
        <v>21.273709999999998</v>
      </c>
      <c r="AF47" s="126">
        <v>24.753779999999999</v>
      </c>
      <c r="AG47" s="126">
        <v>25.619619999999998</v>
      </c>
      <c r="AH47" s="126">
        <v>36.973279999999995</v>
      </c>
      <c r="AI47" s="126">
        <v>26.050836177000001</v>
      </c>
      <c r="AJ47" s="126">
        <v>15.572127335099999</v>
      </c>
      <c r="AK47" s="126">
        <v>-38.963999999999999</v>
      </c>
      <c r="AL47" s="126">
        <v>-34.012</v>
      </c>
      <c r="AM47" s="126">
        <v>6.7279999999999998</v>
      </c>
    </row>
    <row r="48" spans="1:39" ht="15" x14ac:dyDescent="0.25">
      <c r="A48" s="134">
        <f>YampaRiverInflow.TotalOutflow!A48</f>
        <v>44805</v>
      </c>
      <c r="B48" s="13"/>
      <c r="C48" s="13"/>
      <c r="D48" s="13">
        <v>16.995999999999999</v>
      </c>
      <c r="E48" s="126">
        <v>31.548999999999999</v>
      </c>
      <c r="F48" s="126">
        <v>18.584</v>
      </c>
      <c r="G48" s="126">
        <v>20.257999999999999</v>
      </c>
      <c r="H48" s="126">
        <v>40.121000000000002</v>
      </c>
      <c r="I48" s="126">
        <v>42.011000000000003</v>
      </c>
      <c r="J48" s="126">
        <v>32.043999999999997</v>
      </c>
      <c r="K48" s="126">
        <v>34.625999999999998</v>
      </c>
      <c r="L48" s="126">
        <v>44.92</v>
      </c>
      <c r="M48" s="126">
        <v>38.738</v>
      </c>
      <c r="N48" s="126">
        <v>36.225999999999999</v>
      </c>
      <c r="O48" s="126">
        <v>28.126000000000001</v>
      </c>
      <c r="P48" s="126">
        <v>31.236000000000001</v>
      </c>
      <c r="Q48" s="126">
        <v>22.335000000000001</v>
      </c>
      <c r="R48" s="126">
        <v>48.393999999999998</v>
      </c>
      <c r="S48" s="126">
        <v>28.478999999999999</v>
      </c>
      <c r="T48" s="126">
        <v>11.491</v>
      </c>
      <c r="U48" s="126">
        <v>18.042999999999999</v>
      </c>
      <c r="V48" s="126">
        <v>23.867999999999999</v>
      </c>
      <c r="W48" s="126">
        <v>14.974</v>
      </c>
      <c r="X48" s="126">
        <v>17.042999999999999</v>
      </c>
      <c r="Y48" s="126">
        <v>23.401</v>
      </c>
      <c r="Z48" s="126">
        <v>6.1059999999999999</v>
      </c>
      <c r="AA48" s="126">
        <v>5.0819999999999999</v>
      </c>
      <c r="AB48" s="126">
        <v>18.600999999999999</v>
      </c>
      <c r="AC48" s="126">
        <v>14.476000000000001</v>
      </c>
      <c r="AD48" s="126">
        <v>21.350999999999999</v>
      </c>
      <c r="AE48" s="126">
        <v>17.48638</v>
      </c>
      <c r="AF48" s="126">
        <v>30.457650000000001</v>
      </c>
      <c r="AG48" s="126">
        <v>31.318210000000001</v>
      </c>
      <c r="AH48" s="126">
        <v>23.158259999999999</v>
      </c>
      <c r="AI48" s="126">
        <v>13.2491374797</v>
      </c>
      <c r="AJ48" s="126">
        <v>19.184875404</v>
      </c>
      <c r="AK48" s="126">
        <v>42.127000000000002</v>
      </c>
      <c r="AL48" s="126">
        <v>-1.2290000000000001</v>
      </c>
      <c r="AM48" s="126">
        <v>-33.959000000000003</v>
      </c>
    </row>
    <row r="49" spans="1:1005" ht="15" x14ac:dyDescent="0.25">
      <c r="A49" s="134">
        <f>YampaRiverInflow.TotalOutflow!A49</f>
        <v>44835</v>
      </c>
      <c r="B49" s="13"/>
      <c r="C49" s="13"/>
      <c r="D49" s="13">
        <v>22.731999999999999</v>
      </c>
      <c r="E49" s="126">
        <v>31.16</v>
      </c>
      <c r="F49" s="126">
        <v>36.676000000000002</v>
      </c>
      <c r="G49" s="126">
        <v>34.716000000000001</v>
      </c>
      <c r="H49" s="126">
        <v>66.048000000000002</v>
      </c>
      <c r="I49" s="126">
        <v>39.569000000000003</v>
      </c>
      <c r="J49" s="126">
        <v>37.305999999999997</v>
      </c>
      <c r="K49" s="126">
        <v>23.975999999999999</v>
      </c>
      <c r="L49" s="126">
        <v>34.430999999999997</v>
      </c>
      <c r="M49" s="126">
        <v>38.234000000000002</v>
      </c>
      <c r="N49" s="126">
        <v>25.995000000000001</v>
      </c>
      <c r="O49" s="126">
        <v>33.972000000000001</v>
      </c>
      <c r="P49" s="126">
        <v>22.088999999999999</v>
      </c>
      <c r="Q49" s="126">
        <v>19.114000000000001</v>
      </c>
      <c r="R49" s="126">
        <v>8.282</v>
      </c>
      <c r="S49" s="126">
        <v>40.549999999999997</v>
      </c>
      <c r="T49" s="126">
        <v>-13.923999999999999</v>
      </c>
      <c r="U49" s="126">
        <v>25.102</v>
      </c>
      <c r="V49" s="126">
        <v>12.989000000000001</v>
      </c>
      <c r="W49" s="126">
        <v>27.751999999999999</v>
      </c>
      <c r="X49" s="126">
        <v>9.3919999999999995</v>
      </c>
      <c r="Y49" s="126">
        <v>43.768999999999998</v>
      </c>
      <c r="Z49" s="126">
        <v>22.535</v>
      </c>
      <c r="AA49" s="126">
        <v>16.07</v>
      </c>
      <c r="AB49" s="126">
        <v>21.861999999999998</v>
      </c>
      <c r="AC49" s="126">
        <v>21.155999999999999</v>
      </c>
      <c r="AD49" s="126">
        <v>17.678999999999998</v>
      </c>
      <c r="AE49" s="126">
        <v>24.983849999999997</v>
      </c>
      <c r="AF49" s="126">
        <v>30.878040000000002</v>
      </c>
      <c r="AG49" s="126">
        <v>34.297699999999999</v>
      </c>
      <c r="AH49" s="126">
        <v>18.70016</v>
      </c>
      <c r="AI49" s="126">
        <v>16.062130960200001</v>
      </c>
      <c r="AJ49" s="126">
        <v>34.217743520299997</v>
      </c>
      <c r="AK49" s="126">
        <v>13.193</v>
      </c>
      <c r="AL49" s="126">
        <v>-2.6909999999999998</v>
      </c>
      <c r="AM49" s="126">
        <v>-40.167999999999999</v>
      </c>
    </row>
    <row r="50" spans="1:1005" ht="15" x14ac:dyDescent="0.25">
      <c r="A50" s="134">
        <f>YampaRiverInflow.TotalOutflow!A50</f>
        <v>44866</v>
      </c>
      <c r="B50" s="13"/>
      <c r="C50" s="13"/>
      <c r="D50" s="13">
        <v>15.523999999999999</v>
      </c>
      <c r="E50" s="126">
        <v>-6.4260000000000002</v>
      </c>
      <c r="F50" s="126">
        <v>24.297000000000001</v>
      </c>
      <c r="G50" s="126">
        <v>17.045000000000002</v>
      </c>
      <c r="H50" s="126">
        <v>5.4539999999999997</v>
      </c>
      <c r="I50" s="126">
        <v>10.88</v>
      </c>
      <c r="J50" s="126">
        <v>-20.273</v>
      </c>
      <c r="K50" s="126">
        <v>20.206</v>
      </c>
      <c r="L50" s="126">
        <v>35.786000000000001</v>
      </c>
      <c r="M50" s="126">
        <v>28.035</v>
      </c>
      <c r="N50" s="126">
        <v>16.972000000000001</v>
      </c>
      <c r="O50" s="126">
        <v>32.304000000000002</v>
      </c>
      <c r="P50" s="126">
        <v>27.994</v>
      </c>
      <c r="Q50" s="126">
        <v>18.408000000000001</v>
      </c>
      <c r="R50" s="126">
        <v>27.646999999999998</v>
      </c>
      <c r="S50" s="126">
        <v>13.904999999999999</v>
      </c>
      <c r="T50" s="126">
        <v>20.082000000000001</v>
      </c>
      <c r="U50" s="126">
        <v>-4.2350000000000003</v>
      </c>
      <c r="V50" s="126">
        <v>5.524</v>
      </c>
      <c r="W50" s="126">
        <v>13.936</v>
      </c>
      <c r="X50" s="126">
        <v>18.489000000000001</v>
      </c>
      <c r="Y50" s="126">
        <v>53.006</v>
      </c>
      <c r="Z50" s="126">
        <v>26.384</v>
      </c>
      <c r="AA50" s="126">
        <v>7.4660000000000002</v>
      </c>
      <c r="AB50" s="126">
        <v>17.106999999999999</v>
      </c>
      <c r="AC50" s="126">
        <v>28.956</v>
      </c>
      <c r="AD50" s="126">
        <v>31.728000000000002</v>
      </c>
      <c r="AE50" s="126">
        <v>37.927500000000002</v>
      </c>
      <c r="AF50" s="126">
        <v>37.545540000000003</v>
      </c>
      <c r="AG50" s="126">
        <v>26.962349999999997</v>
      </c>
      <c r="AH50" s="126">
        <v>24.636060000000001</v>
      </c>
      <c r="AI50" s="126">
        <v>9.1373111003500007</v>
      </c>
      <c r="AJ50" s="126">
        <v>11.0838498908</v>
      </c>
      <c r="AK50" s="126">
        <v>9.3420000000000005</v>
      </c>
      <c r="AL50" s="126">
        <v>6.9249999999999998</v>
      </c>
      <c r="AM50" s="126">
        <v>53.298999999999999</v>
      </c>
    </row>
    <row r="51" spans="1:1005" ht="15" x14ac:dyDescent="0.25">
      <c r="A51" s="134">
        <f>YampaRiverInflow.TotalOutflow!A51</f>
        <v>44896</v>
      </c>
      <c r="B51" s="13"/>
      <c r="C51" s="13"/>
      <c r="D51" s="13">
        <v>18.065000000000001</v>
      </c>
      <c r="E51" s="126">
        <v>17.190000000000001</v>
      </c>
      <c r="F51" s="126">
        <v>-8.3260000000000005</v>
      </c>
      <c r="G51" s="126">
        <v>4.6349999999999998</v>
      </c>
      <c r="H51" s="126">
        <v>47.975999999999999</v>
      </c>
      <c r="I51" s="126">
        <v>24.954999999999998</v>
      </c>
      <c r="J51" s="126">
        <v>24.792000000000002</v>
      </c>
      <c r="K51" s="126">
        <v>21.376000000000001</v>
      </c>
      <c r="L51" s="126">
        <v>28.204999999999998</v>
      </c>
      <c r="M51" s="126">
        <v>40.244</v>
      </c>
      <c r="N51" s="126">
        <v>27.562000000000001</v>
      </c>
      <c r="O51" s="126">
        <v>42.930999999999997</v>
      </c>
      <c r="P51" s="126">
        <v>16.896000000000001</v>
      </c>
      <c r="Q51" s="126">
        <v>5.2649999999999997</v>
      </c>
      <c r="R51" s="126">
        <v>14.913</v>
      </c>
      <c r="S51" s="126">
        <v>20.716999999999999</v>
      </c>
      <c r="T51" s="126">
        <v>34.1</v>
      </c>
      <c r="U51" s="126">
        <v>30.48</v>
      </c>
      <c r="V51" s="126">
        <v>17.712</v>
      </c>
      <c r="W51" s="126">
        <v>14.284000000000001</v>
      </c>
      <c r="X51" s="126">
        <v>19.059000000000001</v>
      </c>
      <c r="Y51" s="126">
        <v>32.093000000000004</v>
      </c>
      <c r="Z51" s="126">
        <v>31.068999999999999</v>
      </c>
      <c r="AA51" s="126">
        <v>-1.1339999999999999</v>
      </c>
      <c r="AB51" s="126">
        <v>19.942</v>
      </c>
      <c r="AC51" s="126">
        <v>24.683</v>
      </c>
      <c r="AD51" s="126">
        <v>26.542000000000002</v>
      </c>
      <c r="AE51" s="126">
        <v>32.755090000000003</v>
      </c>
      <c r="AF51" s="126">
        <v>27.805679999999999</v>
      </c>
      <c r="AG51" s="126">
        <v>21.076700000000002</v>
      </c>
      <c r="AH51" s="126">
        <v>7.0595299999999996</v>
      </c>
      <c r="AI51" s="126">
        <v>18.495586839200001</v>
      </c>
      <c r="AJ51" s="126">
        <v>21.658086085000001</v>
      </c>
      <c r="AK51" s="126">
        <v>-10.919</v>
      </c>
      <c r="AL51" s="126">
        <v>-18.315999999999999</v>
      </c>
      <c r="AM51" s="126">
        <v>48.563000000000002</v>
      </c>
    </row>
    <row r="52" spans="1:1005" ht="15" x14ac:dyDescent="0.25">
      <c r="A52" s="134">
        <f>YampaRiverInflow.TotalOutflow!A52</f>
        <v>44927</v>
      </c>
      <c r="B52" s="13"/>
      <c r="C52" s="13"/>
      <c r="D52" s="13">
        <v>21.24</v>
      </c>
      <c r="E52" s="126">
        <v>31.077999999999999</v>
      </c>
      <c r="F52" s="126">
        <v>41.271999999999998</v>
      </c>
      <c r="G52" s="126">
        <v>10.534000000000001</v>
      </c>
      <c r="H52" s="126">
        <v>78.471000000000004</v>
      </c>
      <c r="I52" s="126">
        <v>15.356</v>
      </c>
      <c r="J52" s="126">
        <v>14.651</v>
      </c>
      <c r="K52" s="126">
        <v>30.507000000000001</v>
      </c>
      <c r="L52" s="126">
        <v>18.114999999999998</v>
      </c>
      <c r="M52" s="126">
        <v>101.17700000000001</v>
      </c>
      <c r="N52" s="126">
        <v>19.384</v>
      </c>
      <c r="O52" s="126">
        <v>30.748000000000001</v>
      </c>
      <c r="P52" s="126">
        <v>9.8130000000000006</v>
      </c>
      <c r="Q52" s="126">
        <v>-4.5359999999999996</v>
      </c>
      <c r="R52" s="126">
        <v>13.925000000000001</v>
      </c>
      <c r="S52" s="126">
        <v>62.106999999999999</v>
      </c>
      <c r="T52" s="126">
        <v>30.138999999999999</v>
      </c>
      <c r="U52" s="126">
        <v>34.121000000000002</v>
      </c>
      <c r="V52" s="126">
        <v>0.29199999999999998</v>
      </c>
      <c r="W52" s="126">
        <v>8.3659999999999997</v>
      </c>
      <c r="X52" s="126">
        <v>7.298</v>
      </c>
      <c r="Y52" s="126">
        <v>137.148</v>
      </c>
      <c r="Z52" s="126">
        <v>5.109</v>
      </c>
      <c r="AA52" s="126">
        <v>9.6739999999999995</v>
      </c>
      <c r="AB52" s="126">
        <v>13.996</v>
      </c>
      <c r="AC52" s="126">
        <v>3.7160000000000002</v>
      </c>
      <c r="AD52" s="126">
        <v>41.649769999999997</v>
      </c>
      <c r="AE52" s="126">
        <v>7.6267299999999993</v>
      </c>
      <c r="AF52" s="126">
        <v>11.469899999999999</v>
      </c>
      <c r="AG52" s="126">
        <v>17.2136</v>
      </c>
      <c r="AH52" s="126">
        <v>12.568142775</v>
      </c>
      <c r="AI52" s="126">
        <v>17.4341776228</v>
      </c>
      <c r="AJ52" s="126">
        <v>-20.010999999999999</v>
      </c>
      <c r="AK52" s="126">
        <v>8.234</v>
      </c>
      <c r="AL52" s="126">
        <v>-68.331000000000003</v>
      </c>
      <c r="AM52" s="126">
        <v>20.085000000000001</v>
      </c>
    </row>
    <row r="53" spans="1:1005" ht="15" x14ac:dyDescent="0.25">
      <c r="A53" s="134">
        <f>YampaRiverInflow.TotalOutflow!A53</f>
        <v>44958</v>
      </c>
      <c r="B53" s="13"/>
      <c r="C53" s="13"/>
      <c r="D53" s="13">
        <v>11.2</v>
      </c>
      <c r="E53" s="126">
        <v>17.422999999999998</v>
      </c>
      <c r="F53" s="126">
        <v>20.231999999999999</v>
      </c>
      <c r="G53" s="126">
        <v>-6.8810000000000002</v>
      </c>
      <c r="H53" s="126">
        <v>38.478000000000002</v>
      </c>
      <c r="I53" s="126">
        <v>38.890999999999998</v>
      </c>
      <c r="J53" s="126">
        <v>7.3949999999999996</v>
      </c>
      <c r="K53" s="126">
        <v>44.286999999999999</v>
      </c>
      <c r="L53" s="126">
        <v>29.244</v>
      </c>
      <c r="M53" s="126">
        <v>221.904</v>
      </c>
      <c r="N53" s="126">
        <v>10.265000000000001</v>
      </c>
      <c r="O53" s="126">
        <v>85.662000000000006</v>
      </c>
      <c r="P53" s="126">
        <v>11.233000000000001</v>
      </c>
      <c r="Q53" s="126">
        <v>13.169</v>
      </c>
      <c r="R53" s="126">
        <v>35.386000000000003</v>
      </c>
      <c r="S53" s="126">
        <v>17.077000000000002</v>
      </c>
      <c r="T53" s="126">
        <v>13.38</v>
      </c>
      <c r="U53" s="126">
        <v>16.087</v>
      </c>
      <c r="V53" s="126">
        <v>-0.86599999999999999</v>
      </c>
      <c r="W53" s="126">
        <v>23.463000000000001</v>
      </c>
      <c r="X53" s="126">
        <v>14.08</v>
      </c>
      <c r="Y53" s="126">
        <v>174.58199999999999</v>
      </c>
      <c r="Z53" s="126">
        <v>11.07</v>
      </c>
      <c r="AA53" s="126">
        <v>-5.6680000000000001</v>
      </c>
      <c r="AB53" s="126">
        <v>3.0179999999999998</v>
      </c>
      <c r="AC53" s="126">
        <v>14.69</v>
      </c>
      <c r="AD53" s="126">
        <v>8.8202999999999996</v>
      </c>
      <c r="AE53" s="126">
        <v>14.744759999999999</v>
      </c>
      <c r="AF53" s="126">
        <v>10.63569</v>
      </c>
      <c r="AG53" s="126">
        <v>3.61049</v>
      </c>
      <c r="AH53" s="126">
        <v>19.494754710900001</v>
      </c>
      <c r="AI53" s="126">
        <v>9.1826606062200007</v>
      </c>
      <c r="AJ53" s="126">
        <v>-32.098999999999997</v>
      </c>
      <c r="AK53" s="126">
        <v>-10.874000000000001</v>
      </c>
      <c r="AL53" s="126">
        <v>24.474</v>
      </c>
      <c r="AM53" s="126">
        <v>-42.707000000000001</v>
      </c>
    </row>
    <row r="54" spans="1:1005" ht="15" x14ac:dyDescent="0.25">
      <c r="A54" s="134">
        <f>YampaRiverInflow.TotalOutflow!A54</f>
        <v>44986</v>
      </c>
      <c r="B54" s="13"/>
      <c r="C54" s="13"/>
      <c r="D54" s="13">
        <v>7.16</v>
      </c>
      <c r="E54" s="126">
        <v>96.531999999999996</v>
      </c>
      <c r="F54" s="126">
        <v>17.710999999999999</v>
      </c>
      <c r="G54" s="126">
        <v>-1.42</v>
      </c>
      <c r="H54" s="126">
        <v>43.502000000000002</v>
      </c>
      <c r="I54" s="126">
        <v>-6.4089999999999998</v>
      </c>
      <c r="J54" s="126">
        <v>8.8800000000000008</v>
      </c>
      <c r="K54" s="126">
        <v>37.970999999999997</v>
      </c>
      <c r="L54" s="126">
        <v>61.314999999999998</v>
      </c>
      <c r="M54" s="126">
        <v>316.43099999999998</v>
      </c>
      <c r="N54" s="126">
        <v>30.523</v>
      </c>
      <c r="O54" s="126">
        <v>99.09</v>
      </c>
      <c r="P54" s="126">
        <v>0.26700000000000002</v>
      </c>
      <c r="Q54" s="126">
        <v>21.556999999999999</v>
      </c>
      <c r="R54" s="126">
        <v>29.812999999999999</v>
      </c>
      <c r="S54" s="126">
        <v>17.334</v>
      </c>
      <c r="T54" s="126">
        <v>4.55</v>
      </c>
      <c r="U54" s="126">
        <v>29.456</v>
      </c>
      <c r="V54" s="126">
        <v>7.5919999999999996</v>
      </c>
      <c r="W54" s="126">
        <v>0.58599999999999997</v>
      </c>
      <c r="X54" s="126">
        <v>5.9260000000000002</v>
      </c>
      <c r="Y54" s="126">
        <v>168.72399999999999</v>
      </c>
      <c r="Z54" s="126">
        <v>24.416</v>
      </c>
      <c r="AA54" s="126">
        <v>16.087</v>
      </c>
      <c r="AB54" s="126">
        <v>3.2</v>
      </c>
      <c r="AC54" s="126">
        <v>10.916</v>
      </c>
      <c r="AD54" s="126">
        <v>55.120930000000001</v>
      </c>
      <c r="AE54" s="126">
        <v>5.3349099999999998</v>
      </c>
      <c r="AF54" s="126">
        <v>8.3023799999999994</v>
      </c>
      <c r="AG54" s="126">
        <v>7.6192200000000003</v>
      </c>
      <c r="AH54" s="126">
        <v>-3.1343052999900003</v>
      </c>
      <c r="AI54" s="126">
        <v>3.17213907435</v>
      </c>
      <c r="AJ54" s="126">
        <v>-63.835000000000001</v>
      </c>
      <c r="AK54" s="126">
        <v>-26.42</v>
      </c>
      <c r="AL54" s="126">
        <v>59.759</v>
      </c>
      <c r="AM54" s="126">
        <v>26.506</v>
      </c>
    </row>
    <row r="55" spans="1:1005" ht="15" x14ac:dyDescent="0.25">
      <c r="A55" s="134">
        <f>YampaRiverInflow.TotalOutflow!A55</f>
        <v>45017</v>
      </c>
      <c r="B55" s="13"/>
      <c r="C55" s="13"/>
      <c r="D55" s="13">
        <v>16.3</v>
      </c>
      <c r="E55" s="126">
        <v>53.290999999999997</v>
      </c>
      <c r="F55" s="126">
        <v>25.484000000000002</v>
      </c>
      <c r="G55" s="126">
        <v>-15.704000000000001</v>
      </c>
      <c r="H55" s="126">
        <v>2.6739999999999999</v>
      </c>
      <c r="I55" s="126">
        <v>9.9689999999999994</v>
      </c>
      <c r="J55" s="126">
        <v>14.242000000000001</v>
      </c>
      <c r="K55" s="126">
        <v>68.507000000000005</v>
      </c>
      <c r="L55" s="126">
        <v>34.072000000000003</v>
      </c>
      <c r="M55" s="126">
        <v>40.68</v>
      </c>
      <c r="N55" s="126">
        <v>13.753</v>
      </c>
      <c r="O55" s="126">
        <v>16.016999999999999</v>
      </c>
      <c r="P55" s="126">
        <v>14.180999999999999</v>
      </c>
      <c r="Q55" s="126">
        <v>10.909000000000001</v>
      </c>
      <c r="R55" s="126">
        <v>31.158000000000001</v>
      </c>
      <c r="S55" s="126">
        <v>9.2080000000000002</v>
      </c>
      <c r="T55" s="126">
        <v>5.04</v>
      </c>
      <c r="U55" s="126">
        <v>53.372999999999998</v>
      </c>
      <c r="V55" s="126">
        <v>10.19</v>
      </c>
      <c r="W55" s="126">
        <v>22.326000000000001</v>
      </c>
      <c r="X55" s="126">
        <v>12.529</v>
      </c>
      <c r="Y55" s="126">
        <v>16.698</v>
      </c>
      <c r="Z55" s="126">
        <v>14.458</v>
      </c>
      <c r="AA55" s="126">
        <v>15.693</v>
      </c>
      <c r="AB55" s="126">
        <v>12.19</v>
      </c>
      <c r="AC55" s="126">
        <v>15.191000000000001</v>
      </c>
      <c r="AD55" s="126">
        <v>34.110879999999995</v>
      </c>
      <c r="AE55" s="126">
        <v>18.928849999999997</v>
      </c>
      <c r="AF55" s="126">
        <v>23.699870000000001</v>
      </c>
      <c r="AG55" s="126">
        <v>14.320200000000002</v>
      </c>
      <c r="AH55" s="126">
        <v>23.981204488899998</v>
      </c>
      <c r="AI55" s="126">
        <v>12.6252825743</v>
      </c>
      <c r="AJ55" s="126">
        <v>-50.832999999999998</v>
      </c>
      <c r="AK55" s="126">
        <v>-3.6080000000000001</v>
      </c>
      <c r="AL55" s="126">
        <v>-89.194000000000003</v>
      </c>
      <c r="AM55" s="126">
        <v>49.36</v>
      </c>
    </row>
    <row r="56" spans="1:1005" ht="15" x14ac:dyDescent="0.25">
      <c r="A56" s="134">
        <f>YampaRiverInflow.TotalOutflow!A56</f>
        <v>45047</v>
      </c>
      <c r="B56" s="13"/>
      <c r="C56" s="13"/>
      <c r="D56" s="13">
        <v>14.67</v>
      </c>
      <c r="E56" s="126">
        <v>23.445</v>
      </c>
      <c r="F56" s="126">
        <v>-44.76</v>
      </c>
      <c r="G56" s="126">
        <v>4.5609999999999999</v>
      </c>
      <c r="H56" s="126">
        <v>-17.443000000000001</v>
      </c>
      <c r="I56" s="126">
        <v>33.575000000000003</v>
      </c>
      <c r="J56" s="126">
        <v>29.093</v>
      </c>
      <c r="K56" s="126">
        <v>35.158000000000001</v>
      </c>
      <c r="L56" s="126">
        <v>30.619</v>
      </c>
      <c r="M56" s="126">
        <v>51.445999999999998</v>
      </c>
      <c r="N56" s="126">
        <v>147.43199999999999</v>
      </c>
      <c r="O56" s="126">
        <v>31.465</v>
      </c>
      <c r="P56" s="126">
        <v>16.225000000000001</v>
      </c>
      <c r="Q56" s="126">
        <v>15.988</v>
      </c>
      <c r="R56" s="126">
        <v>22.762</v>
      </c>
      <c r="S56" s="126">
        <v>16.884</v>
      </c>
      <c r="T56" s="126">
        <v>8.0370000000000008</v>
      </c>
      <c r="U56" s="126">
        <v>0.76700000000000002</v>
      </c>
      <c r="V56" s="126">
        <v>15.06</v>
      </c>
      <c r="W56" s="126">
        <v>18.966999999999999</v>
      </c>
      <c r="X56" s="126">
        <v>6.8140000000000001</v>
      </c>
      <c r="Y56" s="126">
        <v>10.48</v>
      </c>
      <c r="Z56" s="126">
        <v>-4.4349999999999996</v>
      </c>
      <c r="AA56" s="126">
        <v>13.545999999999999</v>
      </c>
      <c r="AB56" s="126">
        <v>14.374000000000001</v>
      </c>
      <c r="AC56" s="126">
        <v>20.312000000000001</v>
      </c>
      <c r="AD56" s="126">
        <v>24.09412</v>
      </c>
      <c r="AE56" s="126">
        <v>17.2925</v>
      </c>
      <c r="AF56" s="126">
        <v>26.04485</v>
      </c>
      <c r="AG56" s="126">
        <v>20.55932</v>
      </c>
      <c r="AH56" s="126">
        <v>-2.9233854721500001</v>
      </c>
      <c r="AI56" s="126">
        <v>20.635423071599998</v>
      </c>
      <c r="AJ56" s="126">
        <v>-15.445</v>
      </c>
      <c r="AK56" s="126">
        <v>-30.884</v>
      </c>
      <c r="AL56" s="126">
        <v>-80.722999999999999</v>
      </c>
      <c r="AM56" s="126">
        <v>-14.659000000000001</v>
      </c>
    </row>
    <row r="57" spans="1:1005" ht="15" x14ac:dyDescent="0.25">
      <c r="A57" s="134">
        <f>YampaRiverInflow.TotalOutflow!A57</f>
        <v>45078</v>
      </c>
      <c r="B57" s="13"/>
      <c r="C57" s="13"/>
      <c r="D57" s="13">
        <v>12.76</v>
      </c>
      <c r="E57" s="126">
        <v>17.126000000000001</v>
      </c>
      <c r="F57" s="126">
        <v>9.0709999999999997</v>
      </c>
      <c r="G57" s="126">
        <v>12.688000000000001</v>
      </c>
      <c r="H57" s="126">
        <v>3.8149999999999999</v>
      </c>
      <c r="I57" s="126">
        <v>18.376000000000001</v>
      </c>
      <c r="J57" s="126">
        <v>10.868</v>
      </c>
      <c r="K57" s="126">
        <v>38.33</v>
      </c>
      <c r="L57" s="126">
        <v>17.908000000000001</v>
      </c>
      <c r="M57" s="126">
        <v>23.242999999999999</v>
      </c>
      <c r="N57" s="126">
        <v>149.01400000000001</v>
      </c>
      <c r="O57" s="126">
        <v>25.635000000000002</v>
      </c>
      <c r="P57" s="126">
        <v>16.579999999999998</v>
      </c>
      <c r="Q57" s="126">
        <v>17.053999999999998</v>
      </c>
      <c r="R57" s="126">
        <v>19.07</v>
      </c>
      <c r="S57" s="126">
        <v>13.257999999999999</v>
      </c>
      <c r="T57" s="126">
        <v>52.686</v>
      </c>
      <c r="U57" s="126">
        <v>31.236000000000001</v>
      </c>
      <c r="V57" s="126">
        <v>9.4260000000000002</v>
      </c>
      <c r="W57" s="126">
        <v>11.861000000000001</v>
      </c>
      <c r="X57" s="126">
        <v>3.2530000000000001</v>
      </c>
      <c r="Y57" s="126">
        <v>10.676</v>
      </c>
      <c r="Z57" s="126">
        <v>-12.563000000000001</v>
      </c>
      <c r="AA57" s="126">
        <v>10.95</v>
      </c>
      <c r="AB57" s="126">
        <v>4.9080000000000004</v>
      </c>
      <c r="AC57" s="126">
        <v>20.478999999999999</v>
      </c>
      <c r="AD57" s="126">
        <v>23.339099999999998</v>
      </c>
      <c r="AE57" s="126">
        <v>14.779639999999999</v>
      </c>
      <c r="AF57" s="126">
        <v>10.374750000000001</v>
      </c>
      <c r="AG57" s="126">
        <v>15.253579999999999</v>
      </c>
      <c r="AH57" s="126">
        <v>10.8723748103</v>
      </c>
      <c r="AI57" s="126">
        <v>19.2537612671</v>
      </c>
      <c r="AJ57" s="126">
        <v>-42.570999999999998</v>
      </c>
      <c r="AK57" s="126">
        <v>-23.359000000000002</v>
      </c>
      <c r="AL57" s="126">
        <v>-170.375</v>
      </c>
      <c r="AM57" s="126">
        <v>-68.215000000000003</v>
      </c>
    </row>
    <row r="58" spans="1:1005" ht="15" x14ac:dyDescent="0.25">
      <c r="A58" s="134">
        <f>YampaRiverInflow.TotalOutflow!A58</f>
        <v>45108</v>
      </c>
      <c r="B58" s="13"/>
      <c r="C58" s="13"/>
      <c r="D58" s="13">
        <v>20.57</v>
      </c>
      <c r="E58" s="126">
        <v>31.13</v>
      </c>
      <c r="F58" s="126">
        <v>-0.70799999999999996</v>
      </c>
      <c r="G58" s="126">
        <v>17.495000000000001</v>
      </c>
      <c r="H58" s="126">
        <v>-0.90900000000000003</v>
      </c>
      <c r="I58" s="126">
        <v>22.303000000000001</v>
      </c>
      <c r="J58" s="126">
        <v>26.056000000000001</v>
      </c>
      <c r="K58" s="126">
        <v>37.981000000000002</v>
      </c>
      <c r="L58" s="126">
        <v>46.884999999999998</v>
      </c>
      <c r="M58" s="126">
        <v>38.639000000000003</v>
      </c>
      <c r="N58" s="126">
        <v>161.97499999999999</v>
      </c>
      <c r="O58" s="126">
        <v>38.319000000000003</v>
      </c>
      <c r="P58" s="126">
        <v>19.699000000000002</v>
      </c>
      <c r="Q58" s="126">
        <v>17.989999999999998</v>
      </c>
      <c r="R58" s="126">
        <v>13.172000000000001</v>
      </c>
      <c r="S58" s="126">
        <v>40.615000000000002</v>
      </c>
      <c r="T58" s="126">
        <v>26.545000000000002</v>
      </c>
      <c r="U58" s="126">
        <v>25.422999999999998</v>
      </c>
      <c r="V58" s="126">
        <v>13.888999999999999</v>
      </c>
      <c r="W58" s="126">
        <v>15.146000000000001</v>
      </c>
      <c r="X58" s="126">
        <v>6.6020000000000003</v>
      </c>
      <c r="Y58" s="126">
        <v>10.079000000000001</v>
      </c>
      <c r="Z58" s="126">
        <v>4.5090000000000003</v>
      </c>
      <c r="AA58" s="126">
        <v>26.234000000000002</v>
      </c>
      <c r="AB58" s="126">
        <v>12.146000000000001</v>
      </c>
      <c r="AC58" s="126">
        <v>17.390999999999998</v>
      </c>
      <c r="AD58" s="126">
        <v>17.51343</v>
      </c>
      <c r="AE58" s="126">
        <v>34.483599999999996</v>
      </c>
      <c r="AF58" s="126">
        <v>45.963620000000006</v>
      </c>
      <c r="AG58" s="126">
        <v>28.082819999999998</v>
      </c>
      <c r="AH58" s="126">
        <v>19.215399487300001</v>
      </c>
      <c r="AI58" s="126">
        <v>17.603711951099999</v>
      </c>
      <c r="AJ58" s="126">
        <v>-60.779000000000003</v>
      </c>
      <c r="AK58" s="126">
        <v>-56.558999999999997</v>
      </c>
      <c r="AL58" s="126">
        <v>-126.367</v>
      </c>
      <c r="AM58" s="126">
        <v>-44.088999999999999</v>
      </c>
    </row>
    <row r="59" spans="1:1005" ht="15" x14ac:dyDescent="0.25">
      <c r="A59" s="134">
        <f>YampaRiverInflow.TotalOutflow!A59</f>
        <v>45139</v>
      </c>
      <c r="B59" s="13"/>
      <c r="C59" s="13"/>
      <c r="D59" s="13">
        <v>22.56</v>
      </c>
      <c r="E59" s="126">
        <v>32.896999999999998</v>
      </c>
      <c r="F59" s="126">
        <v>15.759</v>
      </c>
      <c r="G59" s="126">
        <v>30.661000000000001</v>
      </c>
      <c r="H59" s="126">
        <v>55</v>
      </c>
      <c r="I59" s="126">
        <v>48.677</v>
      </c>
      <c r="J59" s="126">
        <v>33.113</v>
      </c>
      <c r="K59" s="126">
        <v>45.93</v>
      </c>
      <c r="L59" s="126">
        <v>51.271000000000001</v>
      </c>
      <c r="M59" s="126">
        <v>50.551000000000002</v>
      </c>
      <c r="N59" s="126">
        <v>39.052</v>
      </c>
      <c r="O59" s="126">
        <v>28.867000000000001</v>
      </c>
      <c r="P59" s="126">
        <v>22.442</v>
      </c>
      <c r="Q59" s="126">
        <v>26.152999999999999</v>
      </c>
      <c r="R59" s="126">
        <v>32.817999999999998</v>
      </c>
      <c r="S59" s="126">
        <v>21.527999999999999</v>
      </c>
      <c r="T59" s="126">
        <v>35.834000000000003</v>
      </c>
      <c r="U59" s="126">
        <v>31.181000000000001</v>
      </c>
      <c r="V59" s="126">
        <v>15.63</v>
      </c>
      <c r="W59" s="126">
        <v>23.109000000000002</v>
      </c>
      <c r="X59" s="126">
        <v>11.401</v>
      </c>
      <c r="Y59" s="126">
        <v>31.262</v>
      </c>
      <c r="Z59" s="126">
        <v>3.68</v>
      </c>
      <c r="AA59" s="126">
        <v>14.694000000000001</v>
      </c>
      <c r="AB59" s="126">
        <v>25.271000000000001</v>
      </c>
      <c r="AC59" s="126">
        <v>24.695</v>
      </c>
      <c r="AD59" s="126">
        <v>21.273709999999998</v>
      </c>
      <c r="AE59" s="126">
        <v>24.753779999999999</v>
      </c>
      <c r="AF59" s="126">
        <v>25.619619999999998</v>
      </c>
      <c r="AG59" s="126">
        <v>36.973279999999995</v>
      </c>
      <c r="AH59" s="126">
        <v>26.050836177000001</v>
      </c>
      <c r="AI59" s="126">
        <v>15.572127335099999</v>
      </c>
      <c r="AJ59" s="126">
        <v>-38.963999999999999</v>
      </c>
      <c r="AK59" s="126">
        <v>-34.012</v>
      </c>
      <c r="AL59" s="126">
        <v>6.7279999999999998</v>
      </c>
      <c r="AM59" s="126">
        <v>36.843000000000004</v>
      </c>
    </row>
    <row r="60" spans="1:1005" ht="15" x14ac:dyDescent="0.25">
      <c r="A60" s="134">
        <f>YampaRiverInflow.TotalOutflow!A60</f>
        <v>45170</v>
      </c>
      <c r="B60" s="13"/>
      <c r="C60" s="13"/>
      <c r="D60" s="13">
        <v>16.995999999999999</v>
      </c>
      <c r="E60" s="126">
        <v>18.584</v>
      </c>
      <c r="F60" s="126">
        <v>20.257999999999999</v>
      </c>
      <c r="G60" s="126">
        <v>40.121000000000002</v>
      </c>
      <c r="H60" s="126">
        <v>42.011000000000003</v>
      </c>
      <c r="I60" s="126">
        <v>32.043999999999997</v>
      </c>
      <c r="J60" s="126">
        <v>34.625999999999998</v>
      </c>
      <c r="K60" s="126">
        <v>44.92</v>
      </c>
      <c r="L60" s="126">
        <v>38.738</v>
      </c>
      <c r="M60" s="126">
        <v>36.225999999999999</v>
      </c>
      <c r="N60" s="126">
        <v>28.126000000000001</v>
      </c>
      <c r="O60" s="126">
        <v>31.236000000000001</v>
      </c>
      <c r="P60" s="126">
        <v>22.335000000000001</v>
      </c>
      <c r="Q60" s="126">
        <v>48.393999999999998</v>
      </c>
      <c r="R60" s="126">
        <v>28.478999999999999</v>
      </c>
      <c r="S60" s="126">
        <v>11.491</v>
      </c>
      <c r="T60" s="126">
        <v>18.042999999999999</v>
      </c>
      <c r="U60" s="126">
        <v>23.867999999999999</v>
      </c>
      <c r="V60" s="126">
        <v>14.974</v>
      </c>
      <c r="W60" s="126">
        <v>17.042999999999999</v>
      </c>
      <c r="X60" s="126">
        <v>23.401</v>
      </c>
      <c r="Y60" s="126">
        <v>6.1059999999999999</v>
      </c>
      <c r="Z60" s="126">
        <v>5.0819999999999999</v>
      </c>
      <c r="AA60" s="126">
        <v>18.600999999999999</v>
      </c>
      <c r="AB60" s="126">
        <v>14.476000000000001</v>
      </c>
      <c r="AC60" s="126">
        <v>21.350999999999999</v>
      </c>
      <c r="AD60" s="126">
        <v>17.48638</v>
      </c>
      <c r="AE60" s="126">
        <v>30.457650000000001</v>
      </c>
      <c r="AF60" s="126">
        <v>31.318210000000001</v>
      </c>
      <c r="AG60" s="126">
        <v>23.158259999999999</v>
      </c>
      <c r="AH60" s="126">
        <v>13.2491374797</v>
      </c>
      <c r="AI60" s="126">
        <v>19.184875404</v>
      </c>
      <c r="AJ60" s="126">
        <v>42.127000000000002</v>
      </c>
      <c r="AK60" s="126">
        <v>-1.2290000000000001</v>
      </c>
      <c r="AL60" s="126">
        <v>-33.959000000000003</v>
      </c>
      <c r="AM60" s="126">
        <v>31.548999999999999</v>
      </c>
    </row>
    <row r="61" spans="1:1005" ht="15" x14ac:dyDescent="0.25">
      <c r="A61" s="134">
        <f>YampaRiverInflow.TotalOutflow!A61</f>
        <v>45200</v>
      </c>
      <c r="B61" s="13"/>
      <c r="C61" s="13"/>
      <c r="D61" s="13">
        <v>22.731999999999999</v>
      </c>
      <c r="E61" s="126">
        <v>36.676000000000002</v>
      </c>
      <c r="F61" s="126">
        <v>34.716000000000001</v>
      </c>
      <c r="G61" s="126">
        <v>66.048000000000002</v>
      </c>
      <c r="H61" s="126">
        <v>39.569000000000003</v>
      </c>
      <c r="I61" s="126">
        <v>37.305999999999997</v>
      </c>
      <c r="J61" s="126">
        <v>23.975999999999999</v>
      </c>
      <c r="K61" s="126">
        <v>34.430999999999997</v>
      </c>
      <c r="L61" s="126">
        <v>38.234000000000002</v>
      </c>
      <c r="M61" s="126">
        <v>25.995000000000001</v>
      </c>
      <c r="N61" s="126">
        <v>33.972000000000001</v>
      </c>
      <c r="O61" s="126">
        <v>22.088999999999999</v>
      </c>
      <c r="P61" s="126">
        <v>19.114000000000001</v>
      </c>
      <c r="Q61" s="126">
        <v>8.282</v>
      </c>
      <c r="R61" s="126">
        <v>40.549999999999997</v>
      </c>
      <c r="S61" s="126">
        <v>-13.923999999999999</v>
      </c>
      <c r="T61" s="126">
        <v>25.102</v>
      </c>
      <c r="U61" s="126">
        <v>12.989000000000001</v>
      </c>
      <c r="V61" s="126">
        <v>27.751999999999999</v>
      </c>
      <c r="W61" s="126">
        <v>9.3919999999999995</v>
      </c>
      <c r="X61" s="126">
        <v>43.768999999999998</v>
      </c>
      <c r="Y61" s="126">
        <v>22.535</v>
      </c>
      <c r="Z61" s="126">
        <v>16.07</v>
      </c>
      <c r="AA61" s="126">
        <v>21.861999999999998</v>
      </c>
      <c r="AB61" s="126">
        <v>21.155999999999999</v>
      </c>
      <c r="AC61" s="126">
        <v>17.678999999999998</v>
      </c>
      <c r="AD61" s="126">
        <v>24.983849999999997</v>
      </c>
      <c r="AE61" s="126">
        <v>30.878040000000002</v>
      </c>
      <c r="AF61" s="126">
        <v>34.297699999999999</v>
      </c>
      <c r="AG61" s="126">
        <v>18.70016</v>
      </c>
      <c r="AH61" s="126">
        <v>16.062130960200001</v>
      </c>
      <c r="AI61" s="126">
        <v>34.217743520299997</v>
      </c>
      <c r="AJ61" s="126">
        <v>13.193</v>
      </c>
      <c r="AK61" s="126">
        <v>-2.6909999999999998</v>
      </c>
      <c r="AL61" s="126">
        <v>-40.167999999999999</v>
      </c>
      <c r="AM61" s="126">
        <v>31.16</v>
      </c>
    </row>
    <row r="62" spans="1:1005" ht="15" x14ac:dyDescent="0.25">
      <c r="A62" s="134">
        <f>YampaRiverInflow.TotalOutflow!A62</f>
        <v>45231</v>
      </c>
      <c r="B62" s="13"/>
      <c r="C62" s="13"/>
      <c r="D62" s="13">
        <v>15.523999999999999</v>
      </c>
      <c r="E62" s="126">
        <v>24.297000000000001</v>
      </c>
      <c r="F62" s="126">
        <v>17.045000000000002</v>
      </c>
      <c r="G62" s="126">
        <v>5.4539999999999997</v>
      </c>
      <c r="H62" s="126">
        <v>10.88</v>
      </c>
      <c r="I62" s="126">
        <v>-20.273</v>
      </c>
      <c r="J62" s="126">
        <v>20.206</v>
      </c>
      <c r="K62" s="126">
        <v>35.786000000000001</v>
      </c>
      <c r="L62" s="126">
        <v>28.035</v>
      </c>
      <c r="M62" s="126">
        <v>16.972000000000001</v>
      </c>
      <c r="N62" s="126">
        <v>32.304000000000002</v>
      </c>
      <c r="O62" s="126">
        <v>27.994</v>
      </c>
      <c r="P62" s="126">
        <v>18.408000000000001</v>
      </c>
      <c r="Q62" s="126">
        <v>27.646999999999998</v>
      </c>
      <c r="R62" s="126">
        <v>13.904999999999999</v>
      </c>
      <c r="S62" s="126">
        <v>20.082000000000001</v>
      </c>
      <c r="T62" s="126">
        <v>-4.2350000000000003</v>
      </c>
      <c r="U62" s="126">
        <v>5.524</v>
      </c>
      <c r="V62" s="126">
        <v>13.936</v>
      </c>
      <c r="W62" s="126">
        <v>18.489000000000001</v>
      </c>
      <c r="X62" s="126">
        <v>53.006</v>
      </c>
      <c r="Y62" s="126">
        <v>26.384</v>
      </c>
      <c r="Z62" s="126">
        <v>7.4660000000000002</v>
      </c>
      <c r="AA62" s="126">
        <v>17.106999999999999</v>
      </c>
      <c r="AB62" s="126">
        <v>28.956</v>
      </c>
      <c r="AC62" s="126">
        <v>31.728000000000002</v>
      </c>
      <c r="AD62" s="126">
        <v>37.927500000000002</v>
      </c>
      <c r="AE62" s="126">
        <v>37.545540000000003</v>
      </c>
      <c r="AF62" s="126">
        <v>26.962349999999997</v>
      </c>
      <c r="AG62" s="126">
        <v>24.636060000000001</v>
      </c>
      <c r="AH62" s="126">
        <v>9.1373111003500007</v>
      </c>
      <c r="AI62" s="126">
        <v>11.0838498908</v>
      </c>
      <c r="AJ62" s="126">
        <v>9.3420000000000005</v>
      </c>
      <c r="AK62" s="126">
        <v>6.9249999999999998</v>
      </c>
      <c r="AL62" s="126">
        <v>53.298999999999999</v>
      </c>
      <c r="AM62" s="126">
        <v>-6.4260000000000002</v>
      </c>
    </row>
    <row r="63" spans="1:1005" ht="15" x14ac:dyDescent="0.25">
      <c r="A63" s="134">
        <f>YampaRiverInflow.TotalOutflow!A63</f>
        <v>45261</v>
      </c>
      <c r="B63" s="13"/>
      <c r="C63" s="13"/>
      <c r="D63" s="13">
        <v>18.065000000000001</v>
      </c>
      <c r="E63" s="126">
        <v>-8.3260000000000005</v>
      </c>
      <c r="F63" s="126">
        <v>4.6349999999999998</v>
      </c>
      <c r="G63" s="126">
        <v>47.975999999999999</v>
      </c>
      <c r="H63" s="126">
        <v>24.954999999999998</v>
      </c>
      <c r="I63" s="126">
        <v>24.792000000000002</v>
      </c>
      <c r="J63" s="126">
        <v>21.376000000000001</v>
      </c>
      <c r="K63" s="126">
        <v>28.204999999999998</v>
      </c>
      <c r="L63" s="126">
        <v>40.244</v>
      </c>
      <c r="M63" s="126">
        <v>27.562000000000001</v>
      </c>
      <c r="N63" s="126">
        <v>42.930999999999997</v>
      </c>
      <c r="O63" s="126">
        <v>16.896000000000001</v>
      </c>
      <c r="P63" s="126">
        <v>5.2649999999999997</v>
      </c>
      <c r="Q63" s="126">
        <v>14.913</v>
      </c>
      <c r="R63" s="126">
        <v>20.716999999999999</v>
      </c>
      <c r="S63" s="126">
        <v>34.1</v>
      </c>
      <c r="T63" s="126">
        <v>30.48</v>
      </c>
      <c r="U63" s="126">
        <v>17.712</v>
      </c>
      <c r="V63" s="126">
        <v>14.284000000000001</v>
      </c>
      <c r="W63" s="126">
        <v>19.059000000000001</v>
      </c>
      <c r="X63" s="126">
        <v>32.093000000000004</v>
      </c>
      <c r="Y63" s="126">
        <v>31.068999999999999</v>
      </c>
      <c r="Z63" s="126">
        <v>-1.1339999999999999</v>
      </c>
      <c r="AA63" s="126">
        <v>19.942</v>
      </c>
      <c r="AB63" s="126">
        <v>24.683</v>
      </c>
      <c r="AC63" s="126">
        <v>26.542000000000002</v>
      </c>
      <c r="AD63" s="126">
        <v>32.755090000000003</v>
      </c>
      <c r="AE63" s="126">
        <v>27.805679999999999</v>
      </c>
      <c r="AF63" s="126">
        <v>21.076700000000002</v>
      </c>
      <c r="AG63" s="126">
        <v>7.0595299999999996</v>
      </c>
      <c r="AH63" s="126">
        <v>18.495586839200001</v>
      </c>
      <c r="AI63" s="126">
        <v>21.658086085000001</v>
      </c>
      <c r="AJ63" s="126">
        <v>-10.919</v>
      </c>
      <c r="AK63" s="126">
        <v>-18.315999999999999</v>
      </c>
      <c r="AL63" s="126">
        <v>48.563000000000002</v>
      </c>
      <c r="AM63" s="126">
        <v>17.190000000000001</v>
      </c>
    </row>
    <row r="64" spans="1:1005" ht="15" x14ac:dyDescent="0.25">
      <c r="A64" s="134">
        <f>YampaRiverInflow.TotalOutflow!A64</f>
        <v>45292</v>
      </c>
      <c r="B64" s="13"/>
      <c r="C64" s="13"/>
      <c r="D64" s="13">
        <v>21.24</v>
      </c>
      <c r="E64" s="126">
        <v>41.271999999999998</v>
      </c>
      <c r="F64" s="126">
        <v>10.534000000000001</v>
      </c>
      <c r="G64" s="126">
        <v>78.471000000000004</v>
      </c>
      <c r="H64" s="126">
        <v>15.356</v>
      </c>
      <c r="I64" s="126">
        <v>14.651</v>
      </c>
      <c r="J64" s="126">
        <v>30.507000000000001</v>
      </c>
      <c r="K64" s="126">
        <v>18.114999999999998</v>
      </c>
      <c r="L64" s="126">
        <v>101.17700000000001</v>
      </c>
      <c r="M64" s="126">
        <v>19.384</v>
      </c>
      <c r="N64" s="126">
        <v>30.748000000000001</v>
      </c>
      <c r="O64" s="126">
        <v>9.8130000000000006</v>
      </c>
      <c r="P64" s="126">
        <v>-4.5359999999999996</v>
      </c>
      <c r="Q64" s="126">
        <v>13.925000000000001</v>
      </c>
      <c r="R64" s="126">
        <v>62.106999999999999</v>
      </c>
      <c r="S64" s="126">
        <v>30.138999999999999</v>
      </c>
      <c r="T64" s="126">
        <v>34.121000000000002</v>
      </c>
      <c r="U64" s="126">
        <v>0.29199999999999998</v>
      </c>
      <c r="V64" s="126">
        <v>8.3659999999999997</v>
      </c>
      <c r="W64" s="126">
        <v>7.298</v>
      </c>
      <c r="X64" s="126">
        <v>137.148</v>
      </c>
      <c r="Y64" s="126">
        <v>5.109</v>
      </c>
      <c r="Z64" s="126">
        <v>9.6739999999999995</v>
      </c>
      <c r="AA64" s="126">
        <v>13.996</v>
      </c>
      <c r="AB64" s="126">
        <v>3.7160000000000002</v>
      </c>
      <c r="AC64" s="126">
        <v>41.649769999999997</v>
      </c>
      <c r="AD64" s="126">
        <v>7.6267299999999993</v>
      </c>
      <c r="AE64" s="126">
        <v>11.469899999999999</v>
      </c>
      <c r="AF64" s="126">
        <v>17.2136</v>
      </c>
      <c r="AG64" s="126">
        <v>12.568142775</v>
      </c>
      <c r="AH64" s="126">
        <v>17.4341776228</v>
      </c>
      <c r="AI64" s="126">
        <v>-20.010999999999999</v>
      </c>
      <c r="AJ64" s="126">
        <v>8.234</v>
      </c>
      <c r="AK64" s="126">
        <v>-68.331000000000003</v>
      </c>
      <c r="AL64" s="126">
        <v>20.085000000000001</v>
      </c>
      <c r="AM64" s="126">
        <v>31.077999999999999</v>
      </c>
      <c r="ALQ64" s="9" t="e">
        <v>#N/A</v>
      </c>
    </row>
    <row r="65" spans="1:1005" ht="15" x14ac:dyDescent="0.25">
      <c r="A65" s="134">
        <f>YampaRiverInflow.TotalOutflow!A65</f>
        <v>45323</v>
      </c>
      <c r="B65" s="13"/>
      <c r="C65" s="13"/>
      <c r="D65" s="13">
        <v>11.2</v>
      </c>
      <c r="E65" s="126">
        <v>20.231999999999999</v>
      </c>
      <c r="F65" s="126">
        <v>-6.8810000000000002</v>
      </c>
      <c r="G65" s="126">
        <v>38.478000000000002</v>
      </c>
      <c r="H65" s="126">
        <v>38.890999999999998</v>
      </c>
      <c r="I65" s="126">
        <v>7.3949999999999996</v>
      </c>
      <c r="J65" s="126">
        <v>44.286999999999999</v>
      </c>
      <c r="K65" s="126">
        <v>29.244</v>
      </c>
      <c r="L65" s="126">
        <v>221.904</v>
      </c>
      <c r="M65" s="126">
        <v>10.265000000000001</v>
      </c>
      <c r="N65" s="126">
        <v>85.662000000000006</v>
      </c>
      <c r="O65" s="126">
        <v>11.233000000000001</v>
      </c>
      <c r="P65" s="126">
        <v>13.169</v>
      </c>
      <c r="Q65" s="126">
        <v>35.386000000000003</v>
      </c>
      <c r="R65" s="126">
        <v>17.077000000000002</v>
      </c>
      <c r="S65" s="126">
        <v>13.38</v>
      </c>
      <c r="T65" s="126">
        <v>16.087</v>
      </c>
      <c r="U65" s="126">
        <v>-0.86599999999999999</v>
      </c>
      <c r="V65" s="126">
        <v>23.463000000000001</v>
      </c>
      <c r="W65" s="126">
        <v>14.08</v>
      </c>
      <c r="X65" s="126">
        <v>174.58199999999999</v>
      </c>
      <c r="Y65" s="126">
        <v>11.07</v>
      </c>
      <c r="Z65" s="126">
        <v>-5.6680000000000001</v>
      </c>
      <c r="AA65" s="126">
        <v>3.0179999999999998</v>
      </c>
      <c r="AB65" s="126">
        <v>14.69</v>
      </c>
      <c r="AC65" s="126">
        <v>8.8202999999999996</v>
      </c>
      <c r="AD65" s="126">
        <v>14.744759999999999</v>
      </c>
      <c r="AE65" s="126">
        <v>10.63569</v>
      </c>
      <c r="AF65" s="126">
        <v>3.61049</v>
      </c>
      <c r="AG65" s="126">
        <v>19.494754710900001</v>
      </c>
      <c r="AH65" s="126">
        <v>9.1826606062200007</v>
      </c>
      <c r="AI65" s="126">
        <v>-32.098999999999997</v>
      </c>
      <c r="AJ65" s="126">
        <v>-10.874000000000001</v>
      </c>
      <c r="AK65" s="126">
        <v>24.474</v>
      </c>
      <c r="AL65" s="126">
        <v>-42.707000000000001</v>
      </c>
      <c r="AM65" s="126">
        <v>17.422999999999998</v>
      </c>
      <c r="ALQ65" s="9" t="e">
        <v>#N/A</v>
      </c>
    </row>
    <row r="66" spans="1:1005" ht="15" x14ac:dyDescent="0.25">
      <c r="A66" s="134">
        <f>YampaRiverInflow.TotalOutflow!A66</f>
        <v>45352</v>
      </c>
      <c r="B66" s="13"/>
      <c r="C66" s="13"/>
      <c r="D66" s="13">
        <v>7.16</v>
      </c>
      <c r="E66" s="126">
        <v>17.710999999999999</v>
      </c>
      <c r="F66" s="126">
        <v>-1.42</v>
      </c>
      <c r="G66" s="126">
        <v>43.502000000000002</v>
      </c>
      <c r="H66" s="126">
        <v>-6.4089999999999998</v>
      </c>
      <c r="I66" s="126">
        <v>8.8800000000000008</v>
      </c>
      <c r="J66" s="126">
        <v>37.970999999999997</v>
      </c>
      <c r="K66" s="126">
        <v>61.314999999999998</v>
      </c>
      <c r="L66" s="126">
        <v>316.43099999999998</v>
      </c>
      <c r="M66" s="126">
        <v>30.523</v>
      </c>
      <c r="N66" s="126">
        <v>99.09</v>
      </c>
      <c r="O66" s="126">
        <v>0.26700000000000002</v>
      </c>
      <c r="P66" s="126">
        <v>21.556999999999999</v>
      </c>
      <c r="Q66" s="126">
        <v>29.812999999999999</v>
      </c>
      <c r="R66" s="126">
        <v>17.334</v>
      </c>
      <c r="S66" s="126">
        <v>4.55</v>
      </c>
      <c r="T66" s="126">
        <v>29.456</v>
      </c>
      <c r="U66" s="126">
        <v>7.5919999999999996</v>
      </c>
      <c r="V66" s="126">
        <v>0.58599999999999997</v>
      </c>
      <c r="W66" s="126">
        <v>5.9260000000000002</v>
      </c>
      <c r="X66" s="126">
        <v>168.72399999999999</v>
      </c>
      <c r="Y66" s="126">
        <v>24.416</v>
      </c>
      <c r="Z66" s="126">
        <v>16.087</v>
      </c>
      <c r="AA66" s="126">
        <v>3.2</v>
      </c>
      <c r="AB66" s="126">
        <v>10.916</v>
      </c>
      <c r="AC66" s="126">
        <v>55.120930000000001</v>
      </c>
      <c r="AD66" s="126">
        <v>5.3349099999999998</v>
      </c>
      <c r="AE66" s="126">
        <v>8.3023799999999994</v>
      </c>
      <c r="AF66" s="126">
        <v>7.6192200000000003</v>
      </c>
      <c r="AG66" s="126">
        <v>-3.1343052999900003</v>
      </c>
      <c r="AH66" s="126">
        <v>3.17213907435</v>
      </c>
      <c r="AI66" s="126">
        <v>-63.835000000000001</v>
      </c>
      <c r="AJ66" s="126">
        <v>-26.42</v>
      </c>
      <c r="AK66" s="126">
        <v>59.759</v>
      </c>
      <c r="AL66" s="126">
        <v>26.506</v>
      </c>
      <c r="AM66" s="126">
        <v>96.531999999999996</v>
      </c>
      <c r="ALQ66" s="9" t="e">
        <v>#N/A</v>
      </c>
    </row>
    <row r="67" spans="1:1005" ht="15" x14ac:dyDescent="0.25">
      <c r="A67" s="134">
        <f>YampaRiverInflow.TotalOutflow!A67</f>
        <v>45383</v>
      </c>
      <c r="B67" s="13"/>
      <c r="C67" s="13"/>
      <c r="D67" s="13">
        <v>16.3</v>
      </c>
      <c r="E67" s="126">
        <v>25.484000000000002</v>
      </c>
      <c r="F67" s="126">
        <v>-15.704000000000001</v>
      </c>
      <c r="G67" s="126">
        <v>2.6739999999999999</v>
      </c>
      <c r="H67" s="126">
        <v>9.9689999999999994</v>
      </c>
      <c r="I67" s="126">
        <v>14.242000000000001</v>
      </c>
      <c r="J67" s="126">
        <v>68.507000000000005</v>
      </c>
      <c r="K67" s="126">
        <v>34.072000000000003</v>
      </c>
      <c r="L67" s="126">
        <v>40.68</v>
      </c>
      <c r="M67" s="126">
        <v>13.753</v>
      </c>
      <c r="N67" s="126">
        <v>16.016999999999999</v>
      </c>
      <c r="O67" s="126">
        <v>14.180999999999999</v>
      </c>
      <c r="P67" s="126">
        <v>10.909000000000001</v>
      </c>
      <c r="Q67" s="126">
        <v>31.158000000000001</v>
      </c>
      <c r="R67" s="126">
        <v>9.2080000000000002</v>
      </c>
      <c r="S67" s="126">
        <v>5.04</v>
      </c>
      <c r="T67" s="126">
        <v>53.372999999999998</v>
      </c>
      <c r="U67" s="126">
        <v>10.19</v>
      </c>
      <c r="V67" s="126">
        <v>22.326000000000001</v>
      </c>
      <c r="W67" s="126">
        <v>12.529</v>
      </c>
      <c r="X67" s="126">
        <v>16.698</v>
      </c>
      <c r="Y67" s="126">
        <v>14.458</v>
      </c>
      <c r="Z67" s="126">
        <v>15.693</v>
      </c>
      <c r="AA67" s="126">
        <v>12.19</v>
      </c>
      <c r="AB67" s="126">
        <v>15.191000000000001</v>
      </c>
      <c r="AC67" s="126">
        <v>34.110879999999995</v>
      </c>
      <c r="AD67" s="126">
        <v>18.928849999999997</v>
      </c>
      <c r="AE67" s="126">
        <v>23.699870000000001</v>
      </c>
      <c r="AF67" s="126">
        <v>14.320200000000002</v>
      </c>
      <c r="AG67" s="126">
        <v>23.981204488899998</v>
      </c>
      <c r="AH67" s="126">
        <v>12.6252825743</v>
      </c>
      <c r="AI67" s="126">
        <v>-50.832999999999998</v>
      </c>
      <c r="AJ67" s="126">
        <v>-3.6080000000000001</v>
      </c>
      <c r="AK67" s="126">
        <v>-89.194000000000003</v>
      </c>
      <c r="AL67" s="126">
        <v>49.36</v>
      </c>
      <c r="AM67" s="126">
        <v>53.290999999999997</v>
      </c>
      <c r="ALQ67" s="9" t="e">
        <v>#N/A</v>
      </c>
    </row>
    <row r="68" spans="1:1005" ht="15" x14ac:dyDescent="0.25">
      <c r="A68" s="134">
        <f>YampaRiverInflow.TotalOutflow!A68</f>
        <v>45413</v>
      </c>
      <c r="B68" s="13"/>
      <c r="C68" s="13"/>
      <c r="D68" s="13">
        <v>14.67</v>
      </c>
      <c r="E68" s="126">
        <v>-44.76</v>
      </c>
      <c r="F68" s="126">
        <v>4.5609999999999999</v>
      </c>
      <c r="G68" s="126">
        <v>-17.443000000000001</v>
      </c>
      <c r="H68" s="126">
        <v>33.575000000000003</v>
      </c>
      <c r="I68" s="126">
        <v>29.093</v>
      </c>
      <c r="J68" s="126">
        <v>35.158000000000001</v>
      </c>
      <c r="K68" s="126">
        <v>30.619</v>
      </c>
      <c r="L68" s="126">
        <v>51.445999999999998</v>
      </c>
      <c r="M68" s="126">
        <v>147.43199999999999</v>
      </c>
      <c r="N68" s="126">
        <v>31.465</v>
      </c>
      <c r="O68" s="126">
        <v>16.225000000000001</v>
      </c>
      <c r="P68" s="126">
        <v>15.988</v>
      </c>
      <c r="Q68" s="126">
        <v>22.762</v>
      </c>
      <c r="R68" s="126">
        <v>16.884</v>
      </c>
      <c r="S68" s="126">
        <v>8.0370000000000008</v>
      </c>
      <c r="T68" s="126">
        <v>0.76700000000000002</v>
      </c>
      <c r="U68" s="126">
        <v>15.06</v>
      </c>
      <c r="V68" s="126">
        <v>18.966999999999999</v>
      </c>
      <c r="W68" s="126">
        <v>6.8140000000000001</v>
      </c>
      <c r="X68" s="126">
        <v>10.48</v>
      </c>
      <c r="Y68" s="126">
        <v>-4.4349999999999996</v>
      </c>
      <c r="Z68" s="126">
        <v>13.545999999999999</v>
      </c>
      <c r="AA68" s="126">
        <v>14.374000000000001</v>
      </c>
      <c r="AB68" s="126">
        <v>20.312000000000001</v>
      </c>
      <c r="AC68" s="126">
        <v>24.09412</v>
      </c>
      <c r="AD68" s="126">
        <v>17.2925</v>
      </c>
      <c r="AE68" s="126">
        <v>26.04485</v>
      </c>
      <c r="AF68" s="126">
        <v>20.55932</v>
      </c>
      <c r="AG68" s="126">
        <v>-2.9233854721500001</v>
      </c>
      <c r="AH68" s="126">
        <v>20.635423071599998</v>
      </c>
      <c r="AI68" s="126">
        <v>-15.445</v>
      </c>
      <c r="AJ68" s="126">
        <v>-30.884</v>
      </c>
      <c r="AK68" s="126">
        <v>-80.722999999999999</v>
      </c>
      <c r="AL68" s="126">
        <v>-14.659000000000001</v>
      </c>
      <c r="AM68" s="126">
        <v>23.445</v>
      </c>
      <c r="ALQ68" s="9" t="e">
        <v>#N/A</v>
      </c>
    </row>
    <row r="69" spans="1:1005" ht="15" x14ac:dyDescent="0.25">
      <c r="A69" s="134">
        <f>YampaRiverInflow.TotalOutflow!A69</f>
        <v>45444</v>
      </c>
      <c r="B69" s="13"/>
      <c r="C69" s="13"/>
      <c r="D69" s="13">
        <v>12.76</v>
      </c>
      <c r="E69" s="126">
        <v>9.0709999999999997</v>
      </c>
      <c r="F69" s="126">
        <v>12.688000000000001</v>
      </c>
      <c r="G69" s="126">
        <v>3.8149999999999999</v>
      </c>
      <c r="H69" s="126">
        <v>18.376000000000001</v>
      </c>
      <c r="I69" s="126">
        <v>10.868</v>
      </c>
      <c r="J69" s="126">
        <v>38.33</v>
      </c>
      <c r="K69" s="126">
        <v>17.908000000000001</v>
      </c>
      <c r="L69" s="126">
        <v>23.242999999999999</v>
      </c>
      <c r="M69" s="126">
        <v>149.01400000000001</v>
      </c>
      <c r="N69" s="126">
        <v>25.635000000000002</v>
      </c>
      <c r="O69" s="126">
        <v>16.579999999999998</v>
      </c>
      <c r="P69" s="126">
        <v>17.053999999999998</v>
      </c>
      <c r="Q69" s="126">
        <v>19.07</v>
      </c>
      <c r="R69" s="126">
        <v>13.257999999999999</v>
      </c>
      <c r="S69" s="126">
        <v>52.686</v>
      </c>
      <c r="T69" s="126">
        <v>31.236000000000001</v>
      </c>
      <c r="U69" s="126">
        <v>9.4260000000000002</v>
      </c>
      <c r="V69" s="126">
        <v>11.861000000000001</v>
      </c>
      <c r="W69" s="126">
        <v>3.2530000000000001</v>
      </c>
      <c r="X69" s="126">
        <v>10.676</v>
      </c>
      <c r="Y69" s="126">
        <v>-12.563000000000001</v>
      </c>
      <c r="Z69" s="126">
        <v>10.95</v>
      </c>
      <c r="AA69" s="126">
        <v>4.9080000000000004</v>
      </c>
      <c r="AB69" s="126">
        <v>20.478999999999999</v>
      </c>
      <c r="AC69" s="126">
        <v>23.339099999999998</v>
      </c>
      <c r="AD69" s="126">
        <v>14.779639999999999</v>
      </c>
      <c r="AE69" s="126">
        <v>10.374750000000001</v>
      </c>
      <c r="AF69" s="126">
        <v>15.253579999999999</v>
      </c>
      <c r="AG69" s="126">
        <v>10.8723748103</v>
      </c>
      <c r="AH69" s="126">
        <v>19.2537612671</v>
      </c>
      <c r="AI69" s="126">
        <v>-42.570999999999998</v>
      </c>
      <c r="AJ69" s="126">
        <v>-23.359000000000002</v>
      </c>
      <c r="AK69" s="126">
        <v>-170.375</v>
      </c>
      <c r="AL69" s="126">
        <v>-68.215000000000003</v>
      </c>
      <c r="AM69" s="126">
        <v>17.126000000000001</v>
      </c>
      <c r="ALQ69" s="9" t="e">
        <v>#N/A</v>
      </c>
    </row>
    <row r="70" spans="1:1005" ht="15" x14ac:dyDescent="0.25">
      <c r="A70" s="134">
        <f>YampaRiverInflow.TotalOutflow!A70</f>
        <v>45474</v>
      </c>
      <c r="B70" s="13"/>
      <c r="C70" s="13"/>
      <c r="D70" s="13">
        <v>20.57</v>
      </c>
      <c r="E70" s="126">
        <v>-0.70799999999999996</v>
      </c>
      <c r="F70" s="126">
        <v>17.495000000000001</v>
      </c>
      <c r="G70" s="126">
        <v>-0.90900000000000003</v>
      </c>
      <c r="H70" s="126">
        <v>22.303000000000001</v>
      </c>
      <c r="I70" s="126">
        <v>26.056000000000001</v>
      </c>
      <c r="J70" s="126">
        <v>37.981000000000002</v>
      </c>
      <c r="K70" s="126">
        <v>46.884999999999998</v>
      </c>
      <c r="L70" s="126">
        <v>38.639000000000003</v>
      </c>
      <c r="M70" s="126">
        <v>161.97499999999999</v>
      </c>
      <c r="N70" s="126">
        <v>38.319000000000003</v>
      </c>
      <c r="O70" s="126">
        <v>19.699000000000002</v>
      </c>
      <c r="P70" s="126">
        <v>17.989999999999998</v>
      </c>
      <c r="Q70" s="126">
        <v>13.172000000000001</v>
      </c>
      <c r="R70" s="126">
        <v>40.615000000000002</v>
      </c>
      <c r="S70" s="126">
        <v>26.545000000000002</v>
      </c>
      <c r="T70" s="126">
        <v>25.422999999999998</v>
      </c>
      <c r="U70" s="126">
        <v>13.888999999999999</v>
      </c>
      <c r="V70" s="126">
        <v>15.146000000000001</v>
      </c>
      <c r="W70" s="126">
        <v>6.6020000000000003</v>
      </c>
      <c r="X70" s="126">
        <v>10.079000000000001</v>
      </c>
      <c r="Y70" s="126">
        <v>4.5090000000000003</v>
      </c>
      <c r="Z70" s="126">
        <v>26.234000000000002</v>
      </c>
      <c r="AA70" s="126">
        <v>12.146000000000001</v>
      </c>
      <c r="AB70" s="126">
        <v>17.390999999999998</v>
      </c>
      <c r="AC70" s="126">
        <v>17.51343</v>
      </c>
      <c r="AD70" s="126">
        <v>34.483599999999996</v>
      </c>
      <c r="AE70" s="126">
        <v>45.963620000000006</v>
      </c>
      <c r="AF70" s="126">
        <v>28.082819999999998</v>
      </c>
      <c r="AG70" s="126">
        <v>19.215399487300001</v>
      </c>
      <c r="AH70" s="126">
        <v>17.603711951099999</v>
      </c>
      <c r="AI70" s="126">
        <v>-60.779000000000003</v>
      </c>
      <c r="AJ70" s="126">
        <v>-56.558999999999997</v>
      </c>
      <c r="AK70" s="126">
        <v>-126.367</v>
      </c>
      <c r="AL70" s="126">
        <v>-44.088999999999999</v>
      </c>
      <c r="AM70" s="126">
        <v>31.13</v>
      </c>
      <c r="ALQ70" s="9" t="e">
        <v>#N/A</v>
      </c>
    </row>
    <row r="71" spans="1:1005" ht="15" x14ac:dyDescent="0.25">
      <c r="A71" s="134">
        <f>YampaRiverInflow.TotalOutflow!A71</f>
        <v>45505</v>
      </c>
      <c r="B71" s="13"/>
      <c r="C71" s="13"/>
      <c r="D71" s="13">
        <v>22.56</v>
      </c>
      <c r="E71" s="126">
        <v>15.759</v>
      </c>
      <c r="F71" s="126">
        <v>30.661000000000001</v>
      </c>
      <c r="G71" s="126">
        <v>55</v>
      </c>
      <c r="H71" s="126">
        <v>48.677</v>
      </c>
      <c r="I71" s="126">
        <v>33.113</v>
      </c>
      <c r="J71" s="126">
        <v>45.93</v>
      </c>
      <c r="K71" s="126">
        <v>51.271000000000001</v>
      </c>
      <c r="L71" s="126">
        <v>50.551000000000002</v>
      </c>
      <c r="M71" s="126">
        <v>39.052</v>
      </c>
      <c r="N71" s="126">
        <v>28.867000000000001</v>
      </c>
      <c r="O71" s="126">
        <v>22.442</v>
      </c>
      <c r="P71" s="126">
        <v>26.152999999999999</v>
      </c>
      <c r="Q71" s="126">
        <v>32.817999999999998</v>
      </c>
      <c r="R71" s="126">
        <v>21.527999999999999</v>
      </c>
      <c r="S71" s="126">
        <v>35.834000000000003</v>
      </c>
      <c r="T71" s="126">
        <v>31.181000000000001</v>
      </c>
      <c r="U71" s="126">
        <v>15.63</v>
      </c>
      <c r="V71" s="126">
        <v>23.109000000000002</v>
      </c>
      <c r="W71" s="126">
        <v>11.401</v>
      </c>
      <c r="X71" s="126">
        <v>31.262</v>
      </c>
      <c r="Y71" s="126">
        <v>3.68</v>
      </c>
      <c r="Z71" s="126">
        <v>14.694000000000001</v>
      </c>
      <c r="AA71" s="126">
        <v>25.271000000000001</v>
      </c>
      <c r="AB71" s="126">
        <v>24.695</v>
      </c>
      <c r="AC71" s="126">
        <v>21.273709999999998</v>
      </c>
      <c r="AD71" s="126">
        <v>24.753779999999999</v>
      </c>
      <c r="AE71" s="126">
        <v>25.619619999999998</v>
      </c>
      <c r="AF71" s="126">
        <v>36.973279999999995</v>
      </c>
      <c r="AG71" s="126">
        <v>26.050836177000001</v>
      </c>
      <c r="AH71" s="126">
        <v>15.572127335099999</v>
      </c>
      <c r="AI71" s="126">
        <v>-38.963999999999999</v>
      </c>
      <c r="AJ71" s="126">
        <v>-34.012</v>
      </c>
      <c r="AK71" s="126">
        <v>6.7279999999999998</v>
      </c>
      <c r="AL71" s="126">
        <v>36.843000000000004</v>
      </c>
      <c r="AM71" s="126">
        <v>32.896999999999998</v>
      </c>
      <c r="ALQ71" s="9" t="e">
        <v>#N/A</v>
      </c>
    </row>
    <row r="72" spans="1:1005" ht="12.75" customHeight="1" x14ac:dyDescent="0.25">
      <c r="AI72" s="126"/>
      <c r="AJ72" s="126"/>
      <c r="AK72" s="126"/>
      <c r="AL72" s="126"/>
      <c r="AM72" s="126"/>
      <c r="ALQ72" s="9" t="e">
        <v>#N/A</v>
      </c>
    </row>
    <row r="73" spans="1:1005" ht="12.75" customHeight="1" x14ac:dyDescent="0.25">
      <c r="E73" s="126"/>
      <c r="AI73" s="126"/>
      <c r="AJ73" s="126"/>
      <c r="AK73" s="126"/>
      <c r="AL73" s="126"/>
      <c r="AM73" s="126"/>
    </row>
    <row r="74" spans="1:1005" ht="12.75" customHeight="1" x14ac:dyDescent="0.25">
      <c r="AI74" s="126"/>
      <c r="AJ74" s="126"/>
      <c r="AK74" s="126"/>
      <c r="AL74" s="126"/>
      <c r="AM74" s="126"/>
    </row>
    <row r="75" spans="1:1005" ht="12.75" customHeight="1" x14ac:dyDescent="0.25">
      <c r="AI75" s="126"/>
      <c r="AJ75" s="126"/>
      <c r="AK75" s="126"/>
      <c r="AL75" s="126"/>
      <c r="AM75" s="126"/>
    </row>
    <row r="76" spans="1:1005" ht="12.75" customHeight="1" x14ac:dyDescent="0.25">
      <c r="AI76" s="126"/>
      <c r="AJ76" s="126"/>
      <c r="AK76" s="126"/>
      <c r="AL76" s="126"/>
      <c r="AM76" s="126"/>
    </row>
    <row r="77" spans="1:1005" ht="12.75" customHeight="1" x14ac:dyDescent="0.25">
      <c r="AI77" s="126"/>
      <c r="AJ77" s="126"/>
      <c r="AK77" s="126"/>
      <c r="AL77" s="126"/>
      <c r="AM77" s="126"/>
    </row>
    <row r="78" spans="1:1005" ht="12.75" customHeight="1" x14ac:dyDescent="0.25">
      <c r="AI78" s="126"/>
      <c r="AJ78" s="126"/>
      <c r="AK78" s="126"/>
      <c r="AL78" s="126"/>
      <c r="AM78" s="126"/>
    </row>
    <row r="79" spans="1:1005" ht="12.75" customHeight="1" x14ac:dyDescent="0.25">
      <c r="AI79" s="126"/>
      <c r="AJ79" s="126"/>
      <c r="AK79" s="126"/>
      <c r="AL79" s="126"/>
      <c r="AM79" s="126"/>
    </row>
    <row r="80" spans="1:1005" ht="12.75" customHeight="1" x14ac:dyDescent="0.25">
      <c r="AI80" s="126"/>
      <c r="AJ80" s="126"/>
      <c r="AK80" s="126"/>
      <c r="AL80" s="126"/>
      <c r="AM80" s="126"/>
    </row>
    <row r="81" spans="35:39" ht="12.75" customHeight="1" x14ac:dyDescent="0.25">
      <c r="AI81" s="126"/>
      <c r="AJ81" s="126"/>
      <c r="AK81" s="126"/>
      <c r="AL81" s="126"/>
      <c r="AM81" s="126"/>
    </row>
    <row r="82" spans="35:39" ht="12.75" customHeight="1" x14ac:dyDescent="0.25">
      <c r="AI82" s="126"/>
      <c r="AJ82" s="126"/>
      <c r="AK82" s="126"/>
      <c r="AL82" s="126"/>
      <c r="AM82" s="126"/>
    </row>
    <row r="83" spans="35:39" ht="12.75" customHeight="1" x14ac:dyDescent="0.25">
      <c r="AI83" s="126"/>
      <c r="AJ83" s="126"/>
      <c r="AK83" s="126"/>
      <c r="AL83" s="126"/>
      <c r="AM83" s="126"/>
    </row>
    <row r="84" spans="35:39" ht="12.75" customHeight="1" x14ac:dyDescent="0.25">
      <c r="AI84" s="126"/>
      <c r="AJ84" s="126"/>
      <c r="AK84" s="126"/>
      <c r="AL84" s="126"/>
      <c r="AM84" s="126"/>
    </row>
    <row r="85" spans="35:39" ht="12.75" customHeight="1" x14ac:dyDescent="0.25">
      <c r="AI85" s="126"/>
      <c r="AJ85" s="126"/>
      <c r="AK85" s="126"/>
      <c r="AL85" s="126"/>
      <c r="AM85" s="126"/>
    </row>
    <row r="86" spans="35:39" ht="12.75" customHeight="1" x14ac:dyDescent="0.25">
      <c r="AI86" s="126"/>
      <c r="AJ86" s="126"/>
      <c r="AK86" s="126"/>
      <c r="AL86" s="126"/>
      <c r="AM86" s="126"/>
    </row>
    <row r="87" spans="35:39" ht="12.75" customHeight="1" x14ac:dyDescent="0.25">
      <c r="AI87" s="126"/>
      <c r="AJ87" s="126"/>
      <c r="AK87" s="126"/>
      <c r="AL87" s="126"/>
      <c r="AM87" s="126"/>
    </row>
    <row r="88" spans="35:39" ht="12.75" customHeight="1" x14ac:dyDescent="0.25">
      <c r="AI88" s="126"/>
      <c r="AJ88" s="126"/>
      <c r="AK88" s="126"/>
      <c r="AL88" s="126"/>
      <c r="AM88" s="126"/>
    </row>
    <row r="89" spans="35:39" ht="12.75" customHeight="1" x14ac:dyDescent="0.25">
      <c r="AI89" s="126"/>
      <c r="AJ89" s="126"/>
      <c r="AK89" s="126"/>
      <c r="AL89" s="126"/>
      <c r="AM89" s="126"/>
    </row>
    <row r="90" spans="35:39" ht="12.75" customHeight="1" x14ac:dyDescent="0.25">
      <c r="AI90" s="126"/>
      <c r="AJ90" s="126"/>
      <c r="AK90" s="126"/>
      <c r="AL90" s="126"/>
      <c r="AM90" s="126"/>
    </row>
    <row r="91" spans="35:39" ht="12.75" customHeight="1" x14ac:dyDescent="0.25">
      <c r="AI91" s="126"/>
      <c r="AJ91" s="126"/>
      <c r="AK91" s="126"/>
      <c r="AL91" s="126"/>
      <c r="AM91" s="126"/>
    </row>
    <row r="92" spans="35:39" ht="12.75" customHeight="1" x14ac:dyDescent="0.25">
      <c r="AI92" s="126"/>
      <c r="AJ92" s="126"/>
      <c r="AK92" s="126"/>
      <c r="AL92" s="126"/>
      <c r="AM92" s="126"/>
    </row>
    <row r="93" spans="35:39" ht="12.75" customHeight="1" x14ac:dyDescent="0.25">
      <c r="AI93" s="126"/>
      <c r="AJ93" s="126"/>
      <c r="AK93" s="126"/>
      <c r="AL93" s="126"/>
      <c r="AM93" s="126"/>
    </row>
    <row r="94" spans="35:39" ht="12.75" customHeight="1" x14ac:dyDescent="0.25">
      <c r="AI94" s="126"/>
      <c r="AJ94" s="126"/>
      <c r="AK94" s="126"/>
      <c r="AL94" s="126"/>
      <c r="AM94" s="126"/>
    </row>
    <row r="95" spans="35:39" ht="12.75" customHeight="1" x14ac:dyDescent="0.25">
      <c r="AI95" s="126"/>
      <c r="AJ95" s="126"/>
      <c r="AK95" s="126"/>
      <c r="AL95" s="126"/>
      <c r="AM95" s="126"/>
    </row>
    <row r="96" spans="35:39" ht="12.75" customHeight="1" x14ac:dyDescent="0.25">
      <c r="AI96" s="126"/>
      <c r="AJ96" s="126"/>
      <c r="AK96" s="126"/>
      <c r="AL96" s="126"/>
      <c r="AM96" s="126"/>
    </row>
    <row r="97" spans="35:39" ht="12.75" customHeight="1" x14ac:dyDescent="0.25">
      <c r="AI97" s="126"/>
      <c r="AJ97" s="126"/>
      <c r="AK97" s="126"/>
      <c r="AL97" s="126"/>
      <c r="AM97" s="126"/>
    </row>
    <row r="98" spans="35:39" ht="12.75" customHeight="1" x14ac:dyDescent="0.25">
      <c r="AI98" s="126"/>
      <c r="AJ98" s="126"/>
      <c r="AK98" s="126"/>
      <c r="AL98" s="126"/>
      <c r="AM98" s="126"/>
    </row>
    <row r="99" spans="35:39" ht="12.75" customHeight="1" x14ac:dyDescent="0.25">
      <c r="AI99" s="126"/>
      <c r="AJ99" s="126"/>
      <c r="AK99" s="126"/>
      <c r="AL99" s="126"/>
      <c r="AM99" s="126"/>
    </row>
    <row r="100" spans="35:39" ht="12.75" customHeight="1" x14ac:dyDescent="0.25">
      <c r="AI100" s="126"/>
      <c r="AJ100" s="126"/>
      <c r="AK100" s="126"/>
      <c r="AL100" s="126"/>
      <c r="AM100" s="126"/>
    </row>
    <row r="101" spans="35:39" ht="12.75" customHeight="1" x14ac:dyDescent="0.25">
      <c r="AI101" s="126"/>
      <c r="AJ101" s="126"/>
      <c r="AK101" s="126"/>
      <c r="AL101" s="126"/>
      <c r="AM101" s="126"/>
    </row>
    <row r="102" spans="35:39" ht="12.75" customHeight="1" x14ac:dyDescent="0.25">
      <c r="AI102" s="126"/>
      <c r="AJ102" s="126"/>
      <c r="AK102" s="126"/>
      <c r="AL102" s="126"/>
      <c r="AM102" s="126"/>
    </row>
    <row r="103" spans="35:39" ht="12.75" customHeight="1" x14ac:dyDescent="0.25">
      <c r="AI103" s="126"/>
      <c r="AJ103" s="126"/>
      <c r="AK103" s="126"/>
      <c r="AL103" s="126"/>
      <c r="AM103" s="126"/>
    </row>
    <row r="104" spans="35:39" ht="12.75" customHeight="1" x14ac:dyDescent="0.25">
      <c r="AI104" s="126"/>
      <c r="AJ104" s="126"/>
      <c r="AK104" s="126"/>
      <c r="AL104" s="126"/>
      <c r="AM104" s="126"/>
    </row>
    <row r="105" spans="35:39" ht="12.75" customHeight="1" x14ac:dyDescent="0.25">
      <c r="AI105" s="126"/>
      <c r="AJ105" s="126"/>
      <c r="AK105" s="126"/>
      <c r="AL105" s="126"/>
      <c r="AM105" s="126"/>
    </row>
    <row r="106" spans="35:39" ht="12.75" customHeight="1" x14ac:dyDescent="0.25">
      <c r="AI106" s="126"/>
      <c r="AJ106" s="126"/>
      <c r="AK106" s="126"/>
      <c r="AL106" s="126"/>
      <c r="AM106" s="126"/>
    </row>
    <row r="107" spans="35:39" ht="12.75" customHeight="1" x14ac:dyDescent="0.25">
      <c r="AI107" s="126"/>
      <c r="AJ107" s="126"/>
      <c r="AK107" s="126"/>
      <c r="AL107" s="126"/>
      <c r="AM107" s="126"/>
    </row>
    <row r="108" spans="35:39" ht="12.75" customHeight="1" x14ac:dyDescent="0.25">
      <c r="AI108" s="126"/>
      <c r="AJ108" s="126"/>
      <c r="AK108" s="126"/>
      <c r="AL108" s="126"/>
      <c r="AM108" s="126"/>
    </row>
    <row r="109" spans="35:39" ht="12.75" customHeight="1" x14ac:dyDescent="0.25">
      <c r="AI109" s="126"/>
      <c r="AJ109" s="126"/>
      <c r="AK109" s="126"/>
      <c r="AL109" s="126"/>
      <c r="AM109" s="126"/>
    </row>
    <row r="110" spans="35:39" ht="12.75" customHeight="1" x14ac:dyDescent="0.25">
      <c r="AI110" s="126"/>
      <c r="AJ110" s="126"/>
      <c r="AK110" s="126"/>
      <c r="AL110" s="126"/>
      <c r="AM110" s="126"/>
    </row>
    <row r="111" spans="35:39" ht="12.75" customHeight="1" x14ac:dyDescent="0.25">
      <c r="AI111" s="126"/>
      <c r="AJ111" s="126"/>
      <c r="AK111" s="126"/>
      <c r="AL111" s="126"/>
      <c r="AM111" s="126"/>
    </row>
    <row r="112" spans="35:39" ht="12.75" customHeight="1" x14ac:dyDescent="0.25">
      <c r="AI112" s="126"/>
      <c r="AJ112" s="126"/>
      <c r="AK112" s="126"/>
      <c r="AL112" s="126"/>
      <c r="AM112" s="126"/>
    </row>
    <row r="113" spans="35:39" ht="12.75" customHeight="1" x14ac:dyDescent="0.25">
      <c r="AI113" s="126"/>
      <c r="AJ113" s="126"/>
      <c r="AK113" s="126"/>
      <c r="AL113" s="126"/>
      <c r="AM113" s="12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3" customWidth="1"/>
    <col min="5" max="30" width="8" style="12" customWidth="1"/>
    <col min="31" max="31" width="8.28515625" style="32" customWidth="1"/>
    <col min="32" max="54" width="8.85546875" style="12" customWidth="1"/>
    <col min="55" max="16384" width="18.7109375" style="12"/>
  </cols>
  <sheetData>
    <row r="1" spans="1:54" s="4" customFormat="1"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3">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4"/>
      <c r="B3" s="25" t="s">
        <v>3</v>
      </c>
      <c r="C3" s="25" t="s">
        <v>4</v>
      </c>
      <c r="D3" s="25" t="s">
        <v>5</v>
      </c>
      <c r="E3" s="25" t="s">
        <v>6</v>
      </c>
      <c r="F3" s="25" t="s">
        <v>7</v>
      </c>
      <c r="G3" s="25" t="s">
        <v>8</v>
      </c>
      <c r="H3" s="25" t="s">
        <v>9</v>
      </c>
      <c r="I3" s="25" t="s">
        <v>10</v>
      </c>
      <c r="J3" s="25" t="s">
        <v>11</v>
      </c>
      <c r="K3" s="25" t="s">
        <v>12</v>
      </c>
      <c r="L3" s="25" t="s">
        <v>13</v>
      </c>
      <c r="M3" s="25" t="s">
        <v>14</v>
      </c>
      <c r="N3" s="25" t="s">
        <v>15</v>
      </c>
      <c r="O3" s="25" t="s">
        <v>16</v>
      </c>
      <c r="P3" s="25" t="s">
        <v>17</v>
      </c>
      <c r="Q3" s="25" t="s">
        <v>18</v>
      </c>
      <c r="R3" s="25" t="s">
        <v>19</v>
      </c>
      <c r="S3" s="25" t="s">
        <v>20</v>
      </c>
      <c r="T3" s="25" t="s">
        <v>21</v>
      </c>
      <c r="U3" s="25" t="s">
        <v>22</v>
      </c>
      <c r="V3" s="25" t="s">
        <v>23</v>
      </c>
      <c r="W3" s="25" t="s">
        <v>24</v>
      </c>
      <c r="X3" s="25" t="s">
        <v>25</v>
      </c>
      <c r="Y3" s="25" t="s">
        <v>26</v>
      </c>
      <c r="Z3" s="25" t="s">
        <v>27</v>
      </c>
      <c r="AA3" s="25" t="s">
        <v>28</v>
      </c>
      <c r="AB3" s="25" t="s">
        <v>29</v>
      </c>
      <c r="AC3" s="25" t="s">
        <v>30</v>
      </c>
      <c r="AD3" s="25" t="s">
        <v>31</v>
      </c>
      <c r="AE3" s="25" t="s">
        <v>32</v>
      </c>
      <c r="AF3" s="25" t="s">
        <v>33</v>
      </c>
      <c r="AG3" s="25" t="s">
        <v>34</v>
      </c>
      <c r="AH3" s="25" t="s">
        <v>35</v>
      </c>
      <c r="AI3" s="25" t="s">
        <v>36</v>
      </c>
      <c r="AJ3" s="25" t="s">
        <v>37</v>
      </c>
      <c r="AK3" s="25" t="s">
        <v>38</v>
      </c>
      <c r="AL3" s="25" t="s">
        <v>39</v>
      </c>
      <c r="AM3" s="2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s="30" customFormat="1" ht="15" x14ac:dyDescent="0.25">
      <c r="A4" s="26">
        <v>43466</v>
      </c>
      <c r="B4" s="27"/>
      <c r="C4" s="27"/>
      <c r="D4" s="28">
        <v>24.538824699999999</v>
      </c>
      <c r="E4" s="28">
        <v>19.266999999999999</v>
      </c>
      <c r="F4" s="28">
        <v>19.164999999999999</v>
      </c>
      <c r="G4" s="28">
        <v>19.166</v>
      </c>
      <c r="H4" s="28">
        <v>19.164999999999999</v>
      </c>
      <c r="I4" s="28">
        <v>19.164000000000001</v>
      </c>
      <c r="J4" s="28">
        <v>19.166</v>
      </c>
      <c r="K4" s="28">
        <v>19.164999999999999</v>
      </c>
      <c r="L4" s="28">
        <v>19.164999999999999</v>
      </c>
      <c r="M4" s="28">
        <v>19.164999999999999</v>
      </c>
      <c r="N4" s="28">
        <v>19.164999999999999</v>
      </c>
      <c r="O4" s="28">
        <v>19.164999999999999</v>
      </c>
      <c r="P4" s="28">
        <v>19.164000000000001</v>
      </c>
      <c r="Q4" s="28">
        <v>19.218</v>
      </c>
      <c r="R4" s="28">
        <v>19.164000000000001</v>
      </c>
      <c r="S4" s="28">
        <v>19.164999999999999</v>
      </c>
      <c r="T4" s="28">
        <v>19.164999999999999</v>
      </c>
      <c r="U4" s="28">
        <v>19.164999999999999</v>
      </c>
      <c r="V4" s="28">
        <v>19.164999999999999</v>
      </c>
      <c r="W4" s="28">
        <v>19.925999999999998</v>
      </c>
      <c r="X4" s="28">
        <v>21.689</v>
      </c>
      <c r="Y4" s="28">
        <v>19.164000000000001</v>
      </c>
      <c r="Z4" s="28">
        <v>19.164999999999999</v>
      </c>
      <c r="AA4" s="28">
        <v>19.170999999999999</v>
      </c>
      <c r="AB4" s="28">
        <v>19.164000000000001</v>
      </c>
      <c r="AC4" s="28">
        <v>19.164999999999999</v>
      </c>
      <c r="AD4" s="28">
        <v>19.164999999999999</v>
      </c>
      <c r="AE4" s="28">
        <v>19.260999999999999</v>
      </c>
      <c r="AF4" s="28">
        <v>19.164999999999999</v>
      </c>
      <c r="AG4" s="28">
        <v>19.172999999999998</v>
      </c>
      <c r="AH4" s="29">
        <v>19.163</v>
      </c>
      <c r="AI4" s="30">
        <v>19.170999999999999</v>
      </c>
      <c r="AJ4" s="30">
        <v>19.207999999999998</v>
      </c>
      <c r="AK4" s="30">
        <v>19.193999999999999</v>
      </c>
      <c r="AL4" s="30">
        <v>19.164000000000001</v>
      </c>
      <c r="AM4" s="30">
        <v>19.167999999999999</v>
      </c>
    </row>
    <row r="5" spans="1:54" ht="15" x14ac:dyDescent="0.25">
      <c r="A5" s="26">
        <v>43497</v>
      </c>
      <c r="B5"/>
      <c r="C5"/>
      <c r="D5" s="11">
        <v>18</v>
      </c>
      <c r="E5" s="11">
        <v>21.495999999999999</v>
      </c>
      <c r="F5" s="11">
        <v>16.815999999999999</v>
      </c>
      <c r="G5" s="11">
        <v>18.201000000000001</v>
      </c>
      <c r="H5" s="11">
        <v>16.436</v>
      </c>
      <c r="I5" s="11">
        <v>16.937000000000001</v>
      </c>
      <c r="J5" s="11">
        <v>29.225999999999999</v>
      </c>
      <c r="K5" s="11">
        <v>20.651</v>
      </c>
      <c r="L5" s="11">
        <v>16.440999999999999</v>
      </c>
      <c r="M5" s="11">
        <v>16.832999999999998</v>
      </c>
      <c r="N5" s="11">
        <v>18.646999999999998</v>
      </c>
      <c r="O5" s="11">
        <v>18</v>
      </c>
      <c r="P5" s="11">
        <v>17.495999999999999</v>
      </c>
      <c r="Q5" s="11">
        <v>18.260999999999999</v>
      </c>
      <c r="R5" s="11">
        <v>16.484999999999999</v>
      </c>
      <c r="S5" s="11">
        <v>21.408000000000001</v>
      </c>
      <c r="T5" s="11">
        <v>19.457999999999998</v>
      </c>
      <c r="U5" s="11">
        <v>16.440999999999999</v>
      </c>
      <c r="V5" s="11">
        <v>17.43</v>
      </c>
      <c r="W5" s="11">
        <v>23.643000000000001</v>
      </c>
      <c r="X5" s="11">
        <v>24.413</v>
      </c>
      <c r="Y5" s="11">
        <v>19.841999999999999</v>
      </c>
      <c r="Z5" s="11">
        <v>16.542999999999999</v>
      </c>
      <c r="AA5" s="11">
        <v>21.497</v>
      </c>
      <c r="AB5" s="11">
        <v>16.59</v>
      </c>
      <c r="AC5" s="11">
        <v>18.395</v>
      </c>
      <c r="AD5" s="11">
        <v>16.440000000000001</v>
      </c>
      <c r="AE5" s="11">
        <v>20.692</v>
      </c>
      <c r="AF5" s="11">
        <v>16.442</v>
      </c>
      <c r="AG5" s="11">
        <v>18.207000000000001</v>
      </c>
      <c r="AH5" s="31">
        <v>16.436</v>
      </c>
      <c r="AI5" s="12">
        <v>16.878</v>
      </c>
      <c r="AJ5" s="12">
        <v>17.123999999999999</v>
      </c>
      <c r="AK5" s="12">
        <v>16.728999999999999</v>
      </c>
      <c r="AL5" s="12">
        <v>20.245999999999999</v>
      </c>
      <c r="AM5" s="12">
        <v>20.98</v>
      </c>
    </row>
    <row r="6" spans="1:54" ht="15" x14ac:dyDescent="0.25">
      <c r="A6" s="26">
        <v>43525</v>
      </c>
      <c r="B6"/>
      <c r="C6"/>
      <c r="D6" s="11">
        <v>33</v>
      </c>
      <c r="E6" s="11">
        <v>27.574000000000002</v>
      </c>
      <c r="F6" s="11">
        <v>29.51</v>
      </c>
      <c r="G6" s="11">
        <v>35.380000000000003</v>
      </c>
      <c r="H6" s="11">
        <v>16.510000000000002</v>
      </c>
      <c r="I6" s="11">
        <v>30.86</v>
      </c>
      <c r="J6" s="11">
        <v>53.837000000000003</v>
      </c>
      <c r="K6" s="11">
        <v>27.334</v>
      </c>
      <c r="L6" s="11">
        <v>25.486000000000001</v>
      </c>
      <c r="M6" s="11">
        <v>47.463000000000001</v>
      </c>
      <c r="N6" s="11">
        <v>35.923000000000002</v>
      </c>
      <c r="O6" s="11">
        <v>28.489000000000001</v>
      </c>
      <c r="P6" s="11">
        <v>33</v>
      </c>
      <c r="Q6" s="11">
        <v>34.881</v>
      </c>
      <c r="R6" s="11">
        <v>35.823999999999998</v>
      </c>
      <c r="S6" s="11">
        <v>55.755000000000003</v>
      </c>
      <c r="T6" s="11">
        <v>31.59</v>
      </c>
      <c r="U6" s="11">
        <v>35.115000000000002</v>
      </c>
      <c r="V6" s="11">
        <v>33.023000000000003</v>
      </c>
      <c r="W6" s="11">
        <v>36.47</v>
      </c>
      <c r="X6" s="11">
        <v>30.021000000000001</v>
      </c>
      <c r="Y6" s="11">
        <v>31.869</v>
      </c>
      <c r="Z6" s="11">
        <v>22.071999999999999</v>
      </c>
      <c r="AA6" s="11">
        <v>33.049999999999997</v>
      </c>
      <c r="AB6" s="11">
        <v>49.96</v>
      </c>
      <c r="AC6" s="11">
        <v>26.295000000000002</v>
      </c>
      <c r="AD6" s="11">
        <v>24.759</v>
      </c>
      <c r="AE6" s="11">
        <v>52.051000000000002</v>
      </c>
      <c r="AF6" s="11">
        <v>16.864000000000001</v>
      </c>
      <c r="AG6" s="11">
        <v>38.247999999999998</v>
      </c>
      <c r="AH6" s="31">
        <v>21.469000000000001</v>
      </c>
      <c r="AI6" s="12">
        <v>34.000999999999998</v>
      </c>
      <c r="AJ6" s="12">
        <v>42.408999999999999</v>
      </c>
      <c r="AK6" s="12">
        <v>26.119</v>
      </c>
      <c r="AL6" s="12">
        <v>23.742999999999999</v>
      </c>
      <c r="AM6" s="12">
        <v>38.968000000000004</v>
      </c>
    </row>
    <row r="7" spans="1:54" ht="15" x14ac:dyDescent="0.25">
      <c r="A7" s="26">
        <v>43556</v>
      </c>
      <c r="B7"/>
      <c r="C7"/>
      <c r="D7" s="11">
        <v>74</v>
      </c>
      <c r="E7" s="11">
        <v>78.527000000000001</v>
      </c>
      <c r="F7" s="11">
        <v>52.030999999999999</v>
      </c>
      <c r="G7" s="11">
        <v>40.01</v>
      </c>
      <c r="H7" s="11">
        <v>36.665999999999997</v>
      </c>
      <c r="I7" s="11">
        <v>82.081000000000003</v>
      </c>
      <c r="J7" s="11">
        <v>95.29</v>
      </c>
      <c r="K7" s="11">
        <v>76.387</v>
      </c>
      <c r="L7" s="11">
        <v>77.962000000000003</v>
      </c>
      <c r="M7" s="11">
        <v>115.88800000000001</v>
      </c>
      <c r="N7" s="11">
        <v>91.811999999999998</v>
      </c>
      <c r="O7" s="11">
        <v>59.947000000000003</v>
      </c>
      <c r="P7" s="11">
        <v>87.558999999999997</v>
      </c>
      <c r="Q7" s="11">
        <v>109.315</v>
      </c>
      <c r="R7" s="11">
        <v>75.120999999999995</v>
      </c>
      <c r="S7" s="11">
        <v>72.02</v>
      </c>
      <c r="T7" s="11">
        <v>94.421000000000006</v>
      </c>
      <c r="U7" s="11">
        <v>71.510000000000005</v>
      </c>
      <c r="V7" s="11">
        <v>61.466999999999999</v>
      </c>
      <c r="W7" s="11">
        <v>54.963000000000001</v>
      </c>
      <c r="X7" s="11">
        <v>99.334000000000003</v>
      </c>
      <c r="Y7" s="11">
        <v>74</v>
      </c>
      <c r="Z7" s="11">
        <v>66.945999999999998</v>
      </c>
      <c r="AA7" s="11">
        <v>66.494</v>
      </c>
      <c r="AB7" s="11">
        <v>112.414</v>
      </c>
      <c r="AC7" s="11">
        <v>71.766999999999996</v>
      </c>
      <c r="AD7" s="11">
        <v>80.397999999999996</v>
      </c>
      <c r="AE7" s="11">
        <v>78.382000000000005</v>
      </c>
      <c r="AF7" s="11">
        <v>57.173000000000002</v>
      </c>
      <c r="AG7" s="11">
        <v>72.816000000000003</v>
      </c>
      <c r="AH7" s="31">
        <v>73.337000000000003</v>
      </c>
      <c r="AI7" s="12">
        <v>81.019000000000005</v>
      </c>
      <c r="AJ7" s="12">
        <v>111.169</v>
      </c>
      <c r="AK7" s="12">
        <v>64.418000000000006</v>
      </c>
      <c r="AL7" s="12">
        <v>50.777000000000001</v>
      </c>
      <c r="AM7" s="12">
        <v>63.146000000000001</v>
      </c>
    </row>
    <row r="8" spans="1:54" ht="15" x14ac:dyDescent="0.25">
      <c r="A8" s="26">
        <v>43586</v>
      </c>
      <c r="B8"/>
      <c r="C8"/>
      <c r="D8" s="11">
        <v>200</v>
      </c>
      <c r="E8" s="11">
        <v>162.53399999999999</v>
      </c>
      <c r="F8" s="11">
        <v>167.536</v>
      </c>
      <c r="G8" s="11">
        <v>142.11500000000001</v>
      </c>
      <c r="H8" s="11">
        <v>273.815</v>
      </c>
      <c r="I8" s="11">
        <v>295.78899999999999</v>
      </c>
      <c r="J8" s="11">
        <v>232.02699999999999</v>
      </c>
      <c r="K8" s="11">
        <v>247.608</v>
      </c>
      <c r="L8" s="11">
        <v>174.07900000000001</v>
      </c>
      <c r="M8" s="11">
        <v>186.72900000000001</v>
      </c>
      <c r="N8" s="11">
        <v>172.37799999999999</v>
      </c>
      <c r="O8" s="11">
        <v>152.07599999999999</v>
      </c>
      <c r="P8" s="11">
        <v>207.92699999999999</v>
      </c>
      <c r="Q8" s="11">
        <v>321.529</v>
      </c>
      <c r="R8" s="11">
        <v>206.38300000000001</v>
      </c>
      <c r="S8" s="11">
        <v>229.584</v>
      </c>
      <c r="T8" s="11">
        <v>362.084</v>
      </c>
      <c r="U8" s="11">
        <v>227.18199999999999</v>
      </c>
      <c r="V8" s="11">
        <v>180.279</v>
      </c>
      <c r="W8" s="11">
        <v>241.999</v>
      </c>
      <c r="X8" s="11">
        <v>306.36599999999999</v>
      </c>
      <c r="Y8" s="11">
        <v>287.334</v>
      </c>
      <c r="Z8" s="11">
        <v>87.388000000000005</v>
      </c>
      <c r="AA8" s="11">
        <v>171.76</v>
      </c>
      <c r="AB8" s="11">
        <v>213.94</v>
      </c>
      <c r="AC8" s="11">
        <v>258.24299999999999</v>
      </c>
      <c r="AD8" s="11">
        <v>174.97399999999999</v>
      </c>
      <c r="AE8" s="11">
        <v>200</v>
      </c>
      <c r="AF8" s="11">
        <v>229.97900000000001</v>
      </c>
      <c r="AG8" s="11">
        <v>249.39500000000001</v>
      </c>
      <c r="AH8" s="31">
        <v>134.21199999999999</v>
      </c>
      <c r="AI8" s="12">
        <v>174.07300000000001</v>
      </c>
      <c r="AJ8" s="12">
        <v>167.65899999999999</v>
      </c>
      <c r="AK8" s="12">
        <v>169.32400000000001</v>
      </c>
      <c r="AL8" s="12">
        <v>193.38499999999999</v>
      </c>
      <c r="AM8" s="12">
        <v>143.49799999999999</v>
      </c>
    </row>
    <row r="9" spans="1:54" ht="15" x14ac:dyDescent="0.25">
      <c r="A9" s="26">
        <v>43617</v>
      </c>
      <c r="B9"/>
      <c r="C9"/>
      <c r="D9" s="11">
        <v>280</v>
      </c>
      <c r="E9" s="11">
        <v>197.53200000000001</v>
      </c>
      <c r="F9" s="11">
        <v>299.06599999999997</v>
      </c>
      <c r="G9" s="11">
        <v>392.77600000000001</v>
      </c>
      <c r="H9" s="11">
        <v>404.50900000000001</v>
      </c>
      <c r="I9" s="11">
        <v>333.37299999999999</v>
      </c>
      <c r="J9" s="11">
        <v>324.74299999999999</v>
      </c>
      <c r="K9" s="11">
        <v>254.32</v>
      </c>
      <c r="L9" s="11">
        <v>222.614</v>
      </c>
      <c r="M9" s="11">
        <v>149.839</v>
      </c>
      <c r="N9" s="11">
        <v>275.72399999999999</v>
      </c>
      <c r="O9" s="11">
        <v>284.71899999999999</v>
      </c>
      <c r="P9" s="11">
        <v>184.607</v>
      </c>
      <c r="Q9" s="11">
        <v>452.89600000000002</v>
      </c>
      <c r="R9" s="11">
        <v>229.09299999999999</v>
      </c>
      <c r="S9" s="11">
        <v>576.01099999999997</v>
      </c>
      <c r="T9" s="11">
        <v>365.02300000000002</v>
      </c>
      <c r="U9" s="11">
        <v>364.61500000000001</v>
      </c>
      <c r="V9" s="11">
        <v>211.982</v>
      </c>
      <c r="W9" s="11">
        <v>414.11700000000002</v>
      </c>
      <c r="X9" s="11">
        <v>280</v>
      </c>
      <c r="Y9" s="11">
        <v>229.035</v>
      </c>
      <c r="Z9" s="11">
        <v>84.075000000000003</v>
      </c>
      <c r="AA9" s="11">
        <v>247.24100000000001</v>
      </c>
      <c r="AB9" s="11">
        <v>145.61799999999999</v>
      </c>
      <c r="AC9" s="11">
        <v>291.16800000000001</v>
      </c>
      <c r="AD9" s="11">
        <v>177.25299999999999</v>
      </c>
      <c r="AE9" s="11">
        <v>179.447</v>
      </c>
      <c r="AF9" s="11">
        <v>463.87900000000002</v>
      </c>
      <c r="AG9" s="11">
        <v>254.01499999999999</v>
      </c>
      <c r="AH9" s="31">
        <v>301.85300000000001</v>
      </c>
      <c r="AI9" s="12">
        <v>387.31200000000001</v>
      </c>
      <c r="AJ9" s="12">
        <v>78.302000000000007</v>
      </c>
      <c r="AK9" s="12">
        <v>236.69900000000001</v>
      </c>
      <c r="AL9" s="12">
        <v>331.709</v>
      </c>
      <c r="AM9" s="12">
        <v>320.93200000000002</v>
      </c>
    </row>
    <row r="10" spans="1:54" ht="15" x14ac:dyDescent="0.25">
      <c r="A10" s="26">
        <v>43647</v>
      </c>
      <c r="B10"/>
      <c r="C10"/>
      <c r="D10" s="11">
        <v>106</v>
      </c>
      <c r="E10" s="11">
        <v>79.718000000000004</v>
      </c>
      <c r="F10" s="11">
        <v>179.47300000000001</v>
      </c>
      <c r="G10" s="11">
        <v>257.94900000000001</v>
      </c>
      <c r="H10" s="11">
        <v>199.30799999999999</v>
      </c>
      <c r="I10" s="11">
        <v>106</v>
      </c>
      <c r="J10" s="11">
        <v>143.60400000000001</v>
      </c>
      <c r="K10" s="11">
        <v>89.102999999999994</v>
      </c>
      <c r="L10" s="11">
        <v>93.715999999999994</v>
      </c>
      <c r="M10" s="11">
        <v>63.418999999999997</v>
      </c>
      <c r="N10" s="11">
        <v>119.196</v>
      </c>
      <c r="O10" s="11">
        <v>150.42400000000001</v>
      </c>
      <c r="P10" s="11">
        <v>69.576999999999998</v>
      </c>
      <c r="Q10" s="11">
        <v>218.86</v>
      </c>
      <c r="R10" s="11">
        <v>71.774000000000001</v>
      </c>
      <c r="S10" s="11">
        <v>549.17600000000004</v>
      </c>
      <c r="T10" s="11">
        <v>149.047</v>
      </c>
      <c r="U10" s="11">
        <v>133.857</v>
      </c>
      <c r="V10" s="11">
        <v>114.25700000000001</v>
      </c>
      <c r="W10" s="11">
        <v>269.08999999999997</v>
      </c>
      <c r="X10" s="11">
        <v>80.34</v>
      </c>
      <c r="Y10" s="11">
        <v>68.284000000000006</v>
      </c>
      <c r="Z10" s="11">
        <v>29.428000000000001</v>
      </c>
      <c r="AA10" s="11">
        <v>72.228999999999999</v>
      </c>
      <c r="AB10" s="11">
        <v>53.253</v>
      </c>
      <c r="AC10" s="11">
        <v>123.188</v>
      </c>
      <c r="AD10" s="11">
        <v>67.727000000000004</v>
      </c>
      <c r="AE10" s="11">
        <v>64.814999999999998</v>
      </c>
      <c r="AF10" s="11">
        <v>221.001</v>
      </c>
      <c r="AG10" s="11">
        <v>131.72999999999999</v>
      </c>
      <c r="AH10" s="31">
        <v>92.488</v>
      </c>
      <c r="AI10" s="12">
        <v>194.05699999999999</v>
      </c>
      <c r="AJ10" s="12">
        <v>31.92</v>
      </c>
      <c r="AK10" s="12">
        <v>82.944999999999993</v>
      </c>
      <c r="AL10" s="12">
        <v>111.489</v>
      </c>
      <c r="AM10" s="12">
        <v>102.251</v>
      </c>
    </row>
    <row r="11" spans="1:54" ht="15" x14ac:dyDescent="0.25">
      <c r="A11" s="26">
        <v>43678</v>
      </c>
      <c r="B11"/>
      <c r="C11"/>
      <c r="D11" s="11">
        <v>53</v>
      </c>
      <c r="E11" s="11">
        <v>42.408000000000001</v>
      </c>
      <c r="F11" s="11">
        <v>98.427999999999997</v>
      </c>
      <c r="G11" s="11">
        <v>96.611000000000004</v>
      </c>
      <c r="H11" s="11">
        <v>93.822000000000003</v>
      </c>
      <c r="I11" s="11">
        <v>51.826000000000001</v>
      </c>
      <c r="J11" s="11">
        <v>58.176000000000002</v>
      </c>
      <c r="K11" s="11">
        <v>51.125</v>
      </c>
      <c r="L11" s="11">
        <v>48.500999999999998</v>
      </c>
      <c r="M11" s="11">
        <v>50.27</v>
      </c>
      <c r="N11" s="11">
        <v>52.924999999999997</v>
      </c>
      <c r="O11" s="11">
        <v>61.834000000000003</v>
      </c>
      <c r="P11" s="11">
        <v>56.320999999999998</v>
      </c>
      <c r="Q11" s="11">
        <v>74.680999999999997</v>
      </c>
      <c r="R11" s="11">
        <v>40.453000000000003</v>
      </c>
      <c r="S11" s="11">
        <v>149.476</v>
      </c>
      <c r="T11" s="11">
        <v>58.485999999999997</v>
      </c>
      <c r="U11" s="11">
        <v>65.397999999999996</v>
      </c>
      <c r="V11" s="11">
        <v>49.67</v>
      </c>
      <c r="W11" s="11">
        <v>104.738</v>
      </c>
      <c r="X11" s="11">
        <v>53.991999999999997</v>
      </c>
      <c r="Y11" s="11">
        <v>51.701000000000001</v>
      </c>
      <c r="Z11" s="11">
        <v>21.704999999999998</v>
      </c>
      <c r="AA11" s="11">
        <v>43.762</v>
      </c>
      <c r="AB11" s="11">
        <v>35.595999999999997</v>
      </c>
      <c r="AC11" s="11">
        <v>59.491999999999997</v>
      </c>
      <c r="AD11" s="11">
        <v>52.127000000000002</v>
      </c>
      <c r="AE11" s="11">
        <v>46.978999999999999</v>
      </c>
      <c r="AF11" s="11">
        <v>79.132000000000005</v>
      </c>
      <c r="AG11" s="11">
        <v>51.576000000000001</v>
      </c>
      <c r="AH11" s="31">
        <v>54.35</v>
      </c>
      <c r="AI11" s="12">
        <v>63.484000000000002</v>
      </c>
      <c r="AJ11" s="12">
        <v>29.484000000000002</v>
      </c>
      <c r="AK11" s="12">
        <v>53</v>
      </c>
      <c r="AL11" s="12">
        <v>58.615000000000002</v>
      </c>
      <c r="AM11" s="12">
        <v>43.884</v>
      </c>
    </row>
    <row r="12" spans="1:54" ht="15" x14ac:dyDescent="0.25">
      <c r="A12" s="26">
        <v>43709</v>
      </c>
      <c r="B12"/>
      <c r="C12"/>
      <c r="D12" s="11">
        <v>42</v>
      </c>
      <c r="E12" s="11">
        <v>33.247999999999998</v>
      </c>
      <c r="F12" s="11">
        <v>81.991</v>
      </c>
      <c r="G12" s="11">
        <v>46.654000000000003</v>
      </c>
      <c r="H12" s="11">
        <v>55.814</v>
      </c>
      <c r="I12" s="11">
        <v>57.322000000000003</v>
      </c>
      <c r="J12" s="11">
        <v>62.749000000000002</v>
      </c>
      <c r="K12" s="11">
        <v>40.347000000000001</v>
      </c>
      <c r="L12" s="11">
        <v>47.170999999999999</v>
      </c>
      <c r="M12" s="11">
        <v>34.517000000000003</v>
      </c>
      <c r="N12" s="11">
        <v>40.234999999999999</v>
      </c>
      <c r="O12" s="11">
        <v>38.344999999999999</v>
      </c>
      <c r="P12" s="11">
        <v>46.396000000000001</v>
      </c>
      <c r="Q12" s="11">
        <v>61.38</v>
      </c>
      <c r="R12" s="11">
        <v>38.167999999999999</v>
      </c>
      <c r="S12" s="11">
        <v>70.813999999999993</v>
      </c>
      <c r="T12" s="11">
        <v>44.466000000000001</v>
      </c>
      <c r="U12" s="11">
        <v>52.511000000000003</v>
      </c>
      <c r="V12" s="11">
        <v>33.180999999999997</v>
      </c>
      <c r="W12" s="11">
        <v>55.094000000000001</v>
      </c>
      <c r="X12" s="11">
        <v>42</v>
      </c>
      <c r="Y12" s="11">
        <v>35.280999999999999</v>
      </c>
      <c r="Z12" s="11">
        <v>24.065999999999999</v>
      </c>
      <c r="AA12" s="11">
        <v>64.091999999999999</v>
      </c>
      <c r="AB12" s="11">
        <v>39.936999999999998</v>
      </c>
      <c r="AC12" s="11">
        <v>38.863999999999997</v>
      </c>
      <c r="AD12" s="11">
        <v>38.104999999999997</v>
      </c>
      <c r="AE12" s="11">
        <v>47.731000000000002</v>
      </c>
      <c r="AF12" s="11">
        <v>47.037999999999997</v>
      </c>
      <c r="AG12" s="11">
        <v>36.295999999999999</v>
      </c>
      <c r="AH12" s="31">
        <v>33.009</v>
      </c>
      <c r="AI12" s="12">
        <v>40.378999999999998</v>
      </c>
      <c r="AJ12" s="12">
        <v>25.184999999999999</v>
      </c>
      <c r="AK12" s="12">
        <v>69.98</v>
      </c>
      <c r="AL12" s="12">
        <v>52.86</v>
      </c>
      <c r="AM12" s="12">
        <v>35.064</v>
      </c>
    </row>
    <row r="13" spans="1:54" ht="15" x14ac:dyDescent="0.25">
      <c r="A13" s="26">
        <v>43739</v>
      </c>
      <c r="B13"/>
      <c r="C13"/>
      <c r="D13" s="11">
        <v>43.68</v>
      </c>
      <c r="E13" s="11">
        <v>33.375999999999998</v>
      </c>
      <c r="F13" s="11">
        <v>50.963000000000001</v>
      </c>
      <c r="G13" s="11">
        <v>39.207999999999998</v>
      </c>
      <c r="H13" s="11">
        <v>51.588000000000001</v>
      </c>
      <c r="I13" s="11">
        <v>86.451999999999998</v>
      </c>
      <c r="J13" s="11">
        <v>68.808000000000007</v>
      </c>
      <c r="K13" s="11">
        <v>32.043999999999997</v>
      </c>
      <c r="L13" s="11">
        <v>35.737000000000002</v>
      </c>
      <c r="M13" s="11">
        <v>33.445999999999998</v>
      </c>
      <c r="N13" s="11">
        <v>60.036999999999999</v>
      </c>
      <c r="O13" s="11">
        <v>32.207000000000001</v>
      </c>
      <c r="P13" s="11">
        <v>31.163</v>
      </c>
      <c r="Q13" s="11">
        <v>52.69</v>
      </c>
      <c r="R13" s="11">
        <v>33.79</v>
      </c>
      <c r="S13" s="11">
        <v>65.594999999999999</v>
      </c>
      <c r="T13" s="11">
        <v>54.924999999999997</v>
      </c>
      <c r="U13" s="11">
        <v>60.722999999999999</v>
      </c>
      <c r="V13" s="11">
        <v>40.165999999999997</v>
      </c>
      <c r="W13" s="11">
        <v>42.853999999999999</v>
      </c>
      <c r="X13" s="11">
        <v>36.302999999999997</v>
      </c>
      <c r="Y13" s="11">
        <v>31.356000000000002</v>
      </c>
      <c r="Z13" s="11">
        <v>34.115000000000002</v>
      </c>
      <c r="AA13" s="11">
        <v>40.609000000000002</v>
      </c>
      <c r="AB13" s="11">
        <v>38.017000000000003</v>
      </c>
      <c r="AC13" s="11">
        <v>55.494999999999997</v>
      </c>
      <c r="AD13" s="11">
        <v>70.299000000000007</v>
      </c>
      <c r="AE13" s="11">
        <v>45.752000000000002</v>
      </c>
      <c r="AF13" s="11">
        <v>41.29</v>
      </c>
      <c r="AG13" s="11">
        <v>36.536000000000001</v>
      </c>
      <c r="AH13" s="31">
        <v>33.384</v>
      </c>
      <c r="AI13" s="12">
        <v>40.418999999999997</v>
      </c>
      <c r="AJ13" s="12">
        <v>23.495000000000001</v>
      </c>
      <c r="AK13" s="12">
        <v>63.758000000000003</v>
      </c>
      <c r="AL13" s="12">
        <v>66.966999999999999</v>
      </c>
      <c r="AM13" s="12">
        <v>30.212</v>
      </c>
    </row>
    <row r="14" spans="1:54" ht="15" x14ac:dyDescent="0.25">
      <c r="A14" s="26">
        <v>43770</v>
      </c>
      <c r="B14"/>
      <c r="C14"/>
      <c r="D14" s="11">
        <v>36.79</v>
      </c>
      <c r="E14" s="11">
        <v>31.129000000000001</v>
      </c>
      <c r="F14" s="11">
        <v>34.908999999999999</v>
      </c>
      <c r="G14" s="11">
        <v>33.316000000000003</v>
      </c>
      <c r="H14" s="11">
        <v>39.72</v>
      </c>
      <c r="I14" s="11">
        <v>49.14</v>
      </c>
      <c r="J14" s="11">
        <v>47.502000000000002</v>
      </c>
      <c r="K14" s="11">
        <v>31.242999999999999</v>
      </c>
      <c r="L14" s="11">
        <v>27.132000000000001</v>
      </c>
      <c r="M14" s="11">
        <v>26.603000000000002</v>
      </c>
      <c r="N14" s="11">
        <v>49.877000000000002</v>
      </c>
      <c r="O14" s="11">
        <v>29.658999999999999</v>
      </c>
      <c r="P14" s="11">
        <v>26.084</v>
      </c>
      <c r="Q14" s="11">
        <v>40.978999999999999</v>
      </c>
      <c r="R14" s="11">
        <v>30.757000000000001</v>
      </c>
      <c r="S14" s="11">
        <v>48.62</v>
      </c>
      <c r="T14" s="11">
        <v>39.936999999999998</v>
      </c>
      <c r="U14" s="11">
        <v>40.665999999999997</v>
      </c>
      <c r="V14" s="11">
        <v>34.033999999999999</v>
      </c>
      <c r="W14" s="11">
        <v>34.305999999999997</v>
      </c>
      <c r="X14" s="11">
        <v>31.108000000000001</v>
      </c>
      <c r="Y14" s="11">
        <v>30.577000000000002</v>
      </c>
      <c r="Z14" s="11">
        <v>20.756</v>
      </c>
      <c r="AA14" s="11">
        <v>28.85</v>
      </c>
      <c r="AB14" s="11">
        <v>32.743000000000002</v>
      </c>
      <c r="AC14" s="11">
        <v>40.866</v>
      </c>
      <c r="AD14" s="11">
        <v>43.610999999999997</v>
      </c>
      <c r="AE14" s="11">
        <v>33.497</v>
      </c>
      <c r="AF14" s="11">
        <v>35.991</v>
      </c>
      <c r="AG14" s="11">
        <v>34.246000000000002</v>
      </c>
      <c r="AH14" s="31">
        <v>33.091000000000001</v>
      </c>
      <c r="AI14" s="12">
        <v>33.475000000000001</v>
      </c>
      <c r="AJ14" s="12">
        <v>19.88</v>
      </c>
      <c r="AK14" s="12">
        <v>38.356999999999999</v>
      </c>
      <c r="AL14" s="12">
        <v>39.968000000000004</v>
      </c>
      <c r="AM14" s="12">
        <v>28.536000000000001</v>
      </c>
    </row>
    <row r="15" spans="1:54" ht="15" x14ac:dyDescent="0.25">
      <c r="A15" s="26">
        <v>43800</v>
      </c>
      <c r="B15"/>
      <c r="C15"/>
      <c r="D15" s="11">
        <v>32.43</v>
      </c>
      <c r="E15" s="11">
        <v>25.373999999999999</v>
      </c>
      <c r="F15" s="11">
        <v>30.718</v>
      </c>
      <c r="G15" s="11">
        <v>31.664999999999999</v>
      </c>
      <c r="H15" s="11">
        <v>33.313000000000002</v>
      </c>
      <c r="I15" s="11">
        <v>34.630000000000003</v>
      </c>
      <c r="J15" s="11">
        <v>35.619</v>
      </c>
      <c r="K15" s="11">
        <v>27.504999999999999</v>
      </c>
      <c r="L15" s="11">
        <v>24.722000000000001</v>
      </c>
      <c r="M15" s="11">
        <v>23.832000000000001</v>
      </c>
      <c r="N15" s="11">
        <v>35.44</v>
      </c>
      <c r="O15" s="11">
        <v>27.213000000000001</v>
      </c>
      <c r="P15" s="11">
        <v>24.15</v>
      </c>
      <c r="Q15" s="11">
        <v>35.725999999999999</v>
      </c>
      <c r="R15" s="11">
        <v>25.934999999999999</v>
      </c>
      <c r="S15" s="11">
        <v>44.37</v>
      </c>
      <c r="T15" s="11">
        <v>35.03</v>
      </c>
      <c r="U15" s="11">
        <v>32.112000000000002</v>
      </c>
      <c r="V15" s="11">
        <v>31.196999999999999</v>
      </c>
      <c r="W15" s="11">
        <v>31.69</v>
      </c>
      <c r="X15" s="11">
        <v>27.856999999999999</v>
      </c>
      <c r="Y15" s="11">
        <v>26.425999999999998</v>
      </c>
      <c r="Z15" s="11">
        <v>17.420999999999999</v>
      </c>
      <c r="AA15" s="11">
        <v>26.904</v>
      </c>
      <c r="AB15" s="11">
        <v>25.766999999999999</v>
      </c>
      <c r="AC15" s="11">
        <v>30.908999999999999</v>
      </c>
      <c r="AD15" s="11">
        <v>30.184000000000001</v>
      </c>
      <c r="AE15" s="11">
        <v>25.37</v>
      </c>
      <c r="AF15" s="11">
        <v>32.628999999999998</v>
      </c>
      <c r="AG15" s="11">
        <v>28.041</v>
      </c>
      <c r="AH15" s="31">
        <v>27.99</v>
      </c>
      <c r="AI15" s="12">
        <v>29.588000000000001</v>
      </c>
      <c r="AJ15" s="12">
        <v>18.53</v>
      </c>
      <c r="AK15" s="12">
        <v>29.855</v>
      </c>
      <c r="AL15" s="12">
        <v>30.541</v>
      </c>
      <c r="AM15" s="12">
        <v>27.003</v>
      </c>
    </row>
    <row r="16" spans="1:54" ht="15" x14ac:dyDescent="0.25">
      <c r="A16" s="26">
        <v>43831</v>
      </c>
      <c r="B16"/>
      <c r="C16"/>
      <c r="D16" s="11">
        <v>31.25</v>
      </c>
      <c r="E16" s="11">
        <v>21.736000000000001</v>
      </c>
      <c r="F16" s="11">
        <v>27.629000000000001</v>
      </c>
      <c r="G16" s="11">
        <v>30.684999999999999</v>
      </c>
      <c r="H16" s="11">
        <v>29.719000000000001</v>
      </c>
      <c r="I16" s="11">
        <v>29.856000000000002</v>
      </c>
      <c r="J16" s="11">
        <v>29.521000000000001</v>
      </c>
      <c r="K16" s="11">
        <v>24.338999999999999</v>
      </c>
      <c r="L16" s="11">
        <v>22.209</v>
      </c>
      <c r="M16" s="11">
        <v>21.359000000000002</v>
      </c>
      <c r="N16" s="11">
        <v>28.335000000000001</v>
      </c>
      <c r="O16" s="11">
        <v>23.831</v>
      </c>
      <c r="P16" s="11">
        <v>21.992000000000001</v>
      </c>
      <c r="Q16" s="11">
        <v>32.054000000000002</v>
      </c>
      <c r="R16" s="11">
        <v>23.094000000000001</v>
      </c>
      <c r="S16" s="11">
        <v>38.679000000000002</v>
      </c>
      <c r="T16" s="11">
        <v>30.024999999999999</v>
      </c>
      <c r="U16" s="11">
        <v>28.789000000000001</v>
      </c>
      <c r="V16" s="11">
        <v>26.887</v>
      </c>
      <c r="W16" s="11">
        <v>30.635999999999999</v>
      </c>
      <c r="X16" s="11">
        <v>24.925000000000001</v>
      </c>
      <c r="Y16" s="11">
        <v>23.44</v>
      </c>
      <c r="Z16" s="11">
        <v>15.627000000000001</v>
      </c>
      <c r="AA16" s="11">
        <v>23.846</v>
      </c>
      <c r="AB16" s="11">
        <v>26.446000000000002</v>
      </c>
      <c r="AC16" s="11">
        <v>26.768999999999998</v>
      </c>
      <c r="AD16" s="11">
        <v>26.943000000000001</v>
      </c>
      <c r="AE16" s="11">
        <v>21.904</v>
      </c>
      <c r="AF16" s="11">
        <v>29.498000000000001</v>
      </c>
      <c r="AG16" s="11">
        <v>24.559000000000001</v>
      </c>
      <c r="AH16" s="31">
        <v>24.869</v>
      </c>
      <c r="AI16" s="12">
        <v>27.024999999999999</v>
      </c>
      <c r="AJ16" s="12">
        <v>16.712</v>
      </c>
      <c r="AK16" s="12">
        <v>26.062999999999999</v>
      </c>
      <c r="AL16" s="12">
        <v>26.693000000000001</v>
      </c>
      <c r="AM16" s="12">
        <v>24.878</v>
      </c>
    </row>
    <row r="17" spans="1:1005" ht="15" x14ac:dyDescent="0.25">
      <c r="A17" s="26">
        <v>43862</v>
      </c>
      <c r="B17"/>
      <c r="C17"/>
      <c r="D17" s="11">
        <v>28.83</v>
      </c>
      <c r="E17" s="11">
        <v>18.914000000000001</v>
      </c>
      <c r="F17" s="11">
        <v>24.382000000000001</v>
      </c>
      <c r="G17" s="11">
        <v>24.481999999999999</v>
      </c>
      <c r="H17" s="11">
        <v>25.812999999999999</v>
      </c>
      <c r="I17" s="11">
        <v>42.954999999999998</v>
      </c>
      <c r="J17" s="11">
        <v>28.853999999999999</v>
      </c>
      <c r="K17" s="11">
        <v>20.741</v>
      </c>
      <c r="L17" s="11">
        <v>18.986000000000001</v>
      </c>
      <c r="M17" s="11">
        <v>19.175000000000001</v>
      </c>
      <c r="N17" s="11">
        <v>25.533000000000001</v>
      </c>
      <c r="O17" s="11">
        <v>21.428999999999998</v>
      </c>
      <c r="P17" s="11">
        <v>20.988</v>
      </c>
      <c r="Q17" s="11">
        <v>27.138000000000002</v>
      </c>
      <c r="R17" s="11">
        <v>25.379000000000001</v>
      </c>
      <c r="S17" s="11">
        <v>36.363</v>
      </c>
      <c r="T17" s="11">
        <v>25.186</v>
      </c>
      <c r="U17" s="11">
        <v>26.091000000000001</v>
      </c>
      <c r="V17" s="11">
        <v>27.777999999999999</v>
      </c>
      <c r="W17" s="11">
        <v>31.635000000000002</v>
      </c>
      <c r="X17" s="11">
        <v>25.081</v>
      </c>
      <c r="Y17" s="11">
        <v>19.920000000000002</v>
      </c>
      <c r="Z17" s="11">
        <v>19.716000000000001</v>
      </c>
      <c r="AA17" s="11">
        <v>20.567</v>
      </c>
      <c r="AB17" s="11">
        <v>23.472999999999999</v>
      </c>
      <c r="AC17" s="11">
        <v>22.443000000000001</v>
      </c>
      <c r="AD17" s="11">
        <v>26.643000000000001</v>
      </c>
      <c r="AE17" s="11">
        <v>18.483000000000001</v>
      </c>
      <c r="AF17" s="11">
        <v>26.773</v>
      </c>
      <c r="AG17" s="11">
        <v>20.782</v>
      </c>
      <c r="AH17" s="31">
        <v>20.994</v>
      </c>
      <c r="AI17" s="12">
        <v>23.452000000000002</v>
      </c>
      <c r="AJ17" s="12">
        <v>14.375</v>
      </c>
      <c r="AK17" s="12">
        <v>26.655000000000001</v>
      </c>
      <c r="AL17" s="12">
        <v>28.154</v>
      </c>
      <c r="AM17" s="12">
        <v>22.032</v>
      </c>
    </row>
    <row r="18" spans="1:1005" ht="15" x14ac:dyDescent="0.25">
      <c r="A18" s="26">
        <v>43891</v>
      </c>
      <c r="B18"/>
      <c r="C18"/>
      <c r="D18" s="11">
        <v>46.35</v>
      </c>
      <c r="E18" s="11">
        <v>31.856999999999999</v>
      </c>
      <c r="F18" s="11">
        <v>38.613</v>
      </c>
      <c r="G18" s="11">
        <v>24.427</v>
      </c>
      <c r="H18" s="11">
        <v>40.923000000000002</v>
      </c>
      <c r="I18" s="11">
        <v>82.700999999999993</v>
      </c>
      <c r="J18" s="11">
        <v>34.582000000000001</v>
      </c>
      <c r="K18" s="11">
        <v>31.914999999999999</v>
      </c>
      <c r="L18" s="11">
        <v>53.238</v>
      </c>
      <c r="M18" s="11">
        <v>31.6</v>
      </c>
      <c r="N18" s="11">
        <v>36.162999999999997</v>
      </c>
      <c r="O18" s="11">
        <v>36.972999999999999</v>
      </c>
      <c r="P18" s="11">
        <v>39.319000000000003</v>
      </c>
      <c r="Q18" s="11">
        <v>49.636000000000003</v>
      </c>
      <c r="R18" s="11">
        <v>58.279000000000003</v>
      </c>
      <c r="S18" s="11">
        <v>48.996000000000002</v>
      </c>
      <c r="T18" s="11">
        <v>51.341999999999999</v>
      </c>
      <c r="U18" s="11">
        <v>44.234000000000002</v>
      </c>
      <c r="V18" s="11">
        <v>40.112000000000002</v>
      </c>
      <c r="W18" s="11">
        <v>37.104999999999997</v>
      </c>
      <c r="X18" s="11">
        <v>37.832999999999998</v>
      </c>
      <c r="Y18" s="11">
        <v>25.061</v>
      </c>
      <c r="Z18" s="11">
        <v>32.936</v>
      </c>
      <c r="AA18" s="11">
        <v>60.423000000000002</v>
      </c>
      <c r="AB18" s="11">
        <v>27.896999999999998</v>
      </c>
      <c r="AC18" s="11">
        <v>32.279000000000003</v>
      </c>
      <c r="AD18" s="11">
        <v>75.843999999999994</v>
      </c>
      <c r="AE18" s="11">
        <v>20.305</v>
      </c>
      <c r="AF18" s="11">
        <v>53.802</v>
      </c>
      <c r="AG18" s="11">
        <v>25.928000000000001</v>
      </c>
      <c r="AH18" s="31">
        <v>39.703000000000003</v>
      </c>
      <c r="AI18" s="12">
        <v>48.947000000000003</v>
      </c>
      <c r="AJ18" s="12">
        <v>22.931000000000001</v>
      </c>
      <c r="AK18" s="12">
        <v>29.326000000000001</v>
      </c>
      <c r="AL18" s="12">
        <v>53.844999999999999</v>
      </c>
      <c r="AM18" s="12">
        <v>24.452999999999999</v>
      </c>
    </row>
    <row r="19" spans="1:1005" ht="15" x14ac:dyDescent="0.25">
      <c r="A19" s="26">
        <v>43922</v>
      </c>
      <c r="B19"/>
      <c r="C19"/>
      <c r="D19" s="11">
        <v>100.63</v>
      </c>
      <c r="E19" s="11">
        <v>56.399000000000001</v>
      </c>
      <c r="F19" s="11">
        <v>48.415999999999997</v>
      </c>
      <c r="G19" s="11">
        <v>58.201999999999998</v>
      </c>
      <c r="H19" s="11">
        <v>105.83799999999999</v>
      </c>
      <c r="I19" s="11">
        <v>145.43299999999999</v>
      </c>
      <c r="J19" s="11">
        <v>121.988</v>
      </c>
      <c r="K19" s="11">
        <v>77.225999999999999</v>
      </c>
      <c r="L19" s="11">
        <v>136.19900000000001</v>
      </c>
      <c r="M19" s="11">
        <v>74.87</v>
      </c>
      <c r="N19" s="11">
        <v>69.046000000000006</v>
      </c>
      <c r="O19" s="11">
        <v>97.76</v>
      </c>
      <c r="P19" s="11">
        <v>117.01</v>
      </c>
      <c r="Q19" s="11">
        <v>98.51</v>
      </c>
      <c r="R19" s="11">
        <v>74.524000000000001</v>
      </c>
      <c r="S19" s="11">
        <v>114.64400000000001</v>
      </c>
      <c r="T19" s="11">
        <v>111.84699999999999</v>
      </c>
      <c r="U19" s="11">
        <v>75.775999999999996</v>
      </c>
      <c r="V19" s="11">
        <v>57.158999999999999</v>
      </c>
      <c r="W19" s="11">
        <v>99.421999999999997</v>
      </c>
      <c r="X19" s="11">
        <v>78.111999999999995</v>
      </c>
      <c r="Y19" s="11">
        <v>66.527000000000001</v>
      </c>
      <c r="Z19" s="11">
        <v>67.566000000000003</v>
      </c>
      <c r="AA19" s="11">
        <v>128.20500000000001</v>
      </c>
      <c r="AB19" s="11">
        <v>76.644999999999996</v>
      </c>
      <c r="AC19" s="11">
        <v>109.053</v>
      </c>
      <c r="AD19" s="11">
        <v>114.93</v>
      </c>
      <c r="AE19" s="11">
        <v>78.364999999999995</v>
      </c>
      <c r="AF19" s="11">
        <v>93.965999999999994</v>
      </c>
      <c r="AG19" s="11">
        <v>72.421999999999997</v>
      </c>
      <c r="AH19" s="31">
        <v>93.679000000000002</v>
      </c>
      <c r="AI19" s="12">
        <v>106.063</v>
      </c>
      <c r="AJ19" s="12">
        <v>53.406999999999996</v>
      </c>
      <c r="AK19" s="12">
        <v>70.317999999999998</v>
      </c>
      <c r="AL19" s="12">
        <v>93.447999999999993</v>
      </c>
      <c r="AM19" s="12">
        <v>62.332999999999998</v>
      </c>
    </row>
    <row r="20" spans="1:1005" ht="15" x14ac:dyDescent="0.25">
      <c r="A20" s="26">
        <v>43952</v>
      </c>
      <c r="B20"/>
      <c r="C20"/>
      <c r="D20" s="11">
        <v>281.23</v>
      </c>
      <c r="E20" s="11">
        <v>205.68700000000001</v>
      </c>
      <c r="F20" s="11">
        <v>190.15700000000001</v>
      </c>
      <c r="G20" s="11">
        <v>591.86300000000006</v>
      </c>
      <c r="H20" s="11">
        <v>439.73200000000003</v>
      </c>
      <c r="I20" s="11">
        <v>386.33699999999999</v>
      </c>
      <c r="J20" s="11">
        <v>369.30700000000002</v>
      </c>
      <c r="K20" s="11">
        <v>173.38800000000001</v>
      </c>
      <c r="L20" s="11">
        <v>222.37</v>
      </c>
      <c r="M20" s="11">
        <v>144.625</v>
      </c>
      <c r="N20" s="11">
        <v>224.48599999999999</v>
      </c>
      <c r="O20" s="11">
        <v>246.32300000000001</v>
      </c>
      <c r="P20" s="11">
        <v>340.35199999999998</v>
      </c>
      <c r="Q20" s="11">
        <v>266.61200000000002</v>
      </c>
      <c r="R20" s="11">
        <v>248.744</v>
      </c>
      <c r="S20" s="11">
        <v>427.93099999999998</v>
      </c>
      <c r="T20" s="11">
        <v>412.60599999999999</v>
      </c>
      <c r="U20" s="11">
        <v>248.33099999999999</v>
      </c>
      <c r="V20" s="11">
        <v>273.524</v>
      </c>
      <c r="W20" s="11">
        <v>278.35899999999998</v>
      </c>
      <c r="X20" s="11">
        <v>311.75400000000002</v>
      </c>
      <c r="Y20" s="11">
        <v>86.326999999999998</v>
      </c>
      <c r="Z20" s="11">
        <v>196.76599999999999</v>
      </c>
      <c r="AA20" s="11">
        <v>267.37700000000001</v>
      </c>
      <c r="AB20" s="11">
        <v>305.47699999999998</v>
      </c>
      <c r="AC20" s="11">
        <v>258.46499999999997</v>
      </c>
      <c r="AD20" s="11">
        <v>294.29899999999998</v>
      </c>
      <c r="AE20" s="11">
        <v>343.35300000000001</v>
      </c>
      <c r="AF20" s="11">
        <v>330.46499999999997</v>
      </c>
      <c r="AG20" s="11">
        <v>144.82499999999999</v>
      </c>
      <c r="AH20" s="31">
        <v>222.76400000000001</v>
      </c>
      <c r="AI20" s="12">
        <v>146.05699999999999</v>
      </c>
      <c r="AJ20" s="12">
        <v>126.411</v>
      </c>
      <c r="AK20" s="12">
        <v>305.101</v>
      </c>
      <c r="AL20" s="12">
        <v>235.31100000000001</v>
      </c>
      <c r="AM20" s="12">
        <v>123.55</v>
      </c>
    </row>
    <row r="21" spans="1:1005" ht="15" x14ac:dyDescent="0.25">
      <c r="A21" s="26">
        <v>43983</v>
      </c>
      <c r="B21"/>
      <c r="C21"/>
      <c r="D21" s="11">
        <v>314.85000000000002</v>
      </c>
      <c r="E21" s="11">
        <v>365.61</v>
      </c>
      <c r="F21" s="11">
        <v>457.44900000000001</v>
      </c>
      <c r="G21" s="11">
        <v>823.78700000000003</v>
      </c>
      <c r="H21" s="11">
        <v>460.70299999999997</v>
      </c>
      <c r="I21" s="11">
        <v>455.392</v>
      </c>
      <c r="J21" s="11">
        <v>335.66</v>
      </c>
      <c r="K21" s="11">
        <v>203.45099999999999</v>
      </c>
      <c r="L21" s="11">
        <v>174.07499999999999</v>
      </c>
      <c r="M21" s="11">
        <v>205.48400000000001</v>
      </c>
      <c r="N21" s="11">
        <v>336.07900000000001</v>
      </c>
      <c r="O21" s="11">
        <v>209.07900000000001</v>
      </c>
      <c r="P21" s="11">
        <v>470.79700000000003</v>
      </c>
      <c r="Q21" s="11">
        <v>253.30799999999999</v>
      </c>
      <c r="R21" s="11">
        <v>650.70299999999997</v>
      </c>
      <c r="S21" s="11">
        <v>356.34699999999998</v>
      </c>
      <c r="T21" s="11">
        <v>612.01199999999994</v>
      </c>
      <c r="U21" s="11">
        <v>236.626</v>
      </c>
      <c r="V21" s="11">
        <v>425.34699999999998</v>
      </c>
      <c r="W21" s="11">
        <v>183.5</v>
      </c>
      <c r="X21" s="11">
        <v>238.06899999999999</v>
      </c>
      <c r="Y21" s="11">
        <v>59.792999999999999</v>
      </c>
      <c r="Z21" s="11">
        <v>247.48099999999999</v>
      </c>
      <c r="AA21" s="11">
        <v>171.404</v>
      </c>
      <c r="AB21" s="11">
        <v>337.13</v>
      </c>
      <c r="AC21" s="11">
        <v>228.64</v>
      </c>
      <c r="AD21" s="11">
        <v>228.64699999999999</v>
      </c>
      <c r="AE21" s="11">
        <v>586.64200000000005</v>
      </c>
      <c r="AF21" s="11">
        <v>321.012</v>
      </c>
      <c r="AG21" s="11">
        <v>295.57299999999998</v>
      </c>
      <c r="AH21" s="31">
        <v>529.84299999999996</v>
      </c>
      <c r="AI21" s="12">
        <v>60.235999999999997</v>
      </c>
      <c r="AJ21" s="12">
        <v>166.57400000000001</v>
      </c>
      <c r="AK21" s="12">
        <v>391.96499999999997</v>
      </c>
      <c r="AL21" s="12">
        <v>382.54399999999998</v>
      </c>
      <c r="AM21" s="12">
        <v>130.917</v>
      </c>
    </row>
    <row r="22" spans="1:1005" ht="15" x14ac:dyDescent="0.25">
      <c r="A22" s="26">
        <v>44013</v>
      </c>
      <c r="B22"/>
      <c r="C22"/>
      <c r="D22" s="11">
        <v>137.63</v>
      </c>
      <c r="E22" s="11">
        <v>197.042</v>
      </c>
      <c r="F22" s="11">
        <v>246.126</v>
      </c>
      <c r="G22" s="11">
        <v>364.32799999999997</v>
      </c>
      <c r="H22" s="11">
        <v>139.53299999999999</v>
      </c>
      <c r="I22" s="11">
        <v>181.78</v>
      </c>
      <c r="J22" s="11">
        <v>106.614</v>
      </c>
      <c r="K22" s="11">
        <v>76.207999999999998</v>
      </c>
      <c r="L22" s="11">
        <v>71.944000000000003</v>
      </c>
      <c r="M22" s="11">
        <v>79.87</v>
      </c>
      <c r="N22" s="11">
        <v>148.97200000000001</v>
      </c>
      <c r="O22" s="11">
        <v>78.593000000000004</v>
      </c>
      <c r="P22" s="11">
        <v>217.63</v>
      </c>
      <c r="Q22" s="11">
        <v>78.037000000000006</v>
      </c>
      <c r="R22" s="11">
        <v>549.875</v>
      </c>
      <c r="S22" s="11">
        <v>134.93899999999999</v>
      </c>
      <c r="T22" s="11">
        <v>216.721</v>
      </c>
      <c r="U22" s="11">
        <v>109.544</v>
      </c>
      <c r="V22" s="11">
        <v>243.756</v>
      </c>
      <c r="W22" s="11">
        <v>56.451999999999998</v>
      </c>
      <c r="X22" s="11">
        <v>68.356999999999999</v>
      </c>
      <c r="Y22" s="11">
        <v>24.334</v>
      </c>
      <c r="Z22" s="11">
        <v>70.38</v>
      </c>
      <c r="AA22" s="11">
        <v>62.508000000000003</v>
      </c>
      <c r="AB22" s="11">
        <v>131.834</v>
      </c>
      <c r="AC22" s="11">
        <v>83.632999999999996</v>
      </c>
      <c r="AD22" s="11">
        <v>77.373000000000005</v>
      </c>
      <c r="AE22" s="11">
        <v>240.76900000000001</v>
      </c>
      <c r="AF22" s="11">
        <v>162.791</v>
      </c>
      <c r="AG22" s="11">
        <v>83.978999999999999</v>
      </c>
      <c r="AH22" s="31">
        <v>239.803</v>
      </c>
      <c r="AI22" s="12">
        <v>27.558</v>
      </c>
      <c r="AJ22" s="12">
        <v>58.274999999999999</v>
      </c>
      <c r="AK22" s="12">
        <v>118.997</v>
      </c>
      <c r="AL22" s="12">
        <v>112.354</v>
      </c>
      <c r="AM22" s="12">
        <v>51.067</v>
      </c>
    </row>
    <row r="23" spans="1:1005" ht="15" x14ac:dyDescent="0.25">
      <c r="A23" s="26">
        <v>44044</v>
      </c>
      <c r="B23"/>
      <c r="C23"/>
      <c r="D23" s="11">
        <v>75.010000000000005</v>
      </c>
      <c r="E23" s="11">
        <v>103.441</v>
      </c>
      <c r="F23" s="11">
        <v>92.46</v>
      </c>
      <c r="G23" s="11">
        <v>141.065</v>
      </c>
      <c r="H23" s="11">
        <v>62.908000000000001</v>
      </c>
      <c r="I23" s="11">
        <v>70.647000000000006</v>
      </c>
      <c r="J23" s="11">
        <v>60.688000000000002</v>
      </c>
      <c r="K23" s="11">
        <v>45.301000000000002</v>
      </c>
      <c r="L23" s="11">
        <v>53.725999999999999</v>
      </c>
      <c r="M23" s="11">
        <v>41.999000000000002</v>
      </c>
      <c r="N23" s="11">
        <v>63.162999999999997</v>
      </c>
      <c r="O23" s="11">
        <v>60.735999999999997</v>
      </c>
      <c r="P23" s="11">
        <v>75.376999999999995</v>
      </c>
      <c r="Q23" s="11">
        <v>45.537999999999997</v>
      </c>
      <c r="R23" s="11">
        <v>146.56700000000001</v>
      </c>
      <c r="S23" s="11">
        <v>58.484999999999999</v>
      </c>
      <c r="T23" s="11">
        <v>92.631</v>
      </c>
      <c r="U23" s="11">
        <v>51.476999999999997</v>
      </c>
      <c r="V23" s="11">
        <v>96.102000000000004</v>
      </c>
      <c r="W23" s="11">
        <v>45.886000000000003</v>
      </c>
      <c r="X23" s="11">
        <v>51.988</v>
      </c>
      <c r="Y23" s="11">
        <v>20.02</v>
      </c>
      <c r="Z23" s="11">
        <v>42.709000000000003</v>
      </c>
      <c r="AA23" s="11">
        <v>39.39</v>
      </c>
      <c r="AB23" s="11">
        <v>61.795000000000002</v>
      </c>
      <c r="AC23" s="11">
        <v>59.61</v>
      </c>
      <c r="AD23" s="11">
        <v>52.515999999999998</v>
      </c>
      <c r="AE23" s="11">
        <v>86.551000000000002</v>
      </c>
      <c r="AF23" s="11">
        <v>61.026000000000003</v>
      </c>
      <c r="AG23" s="11">
        <v>51.697000000000003</v>
      </c>
      <c r="AH23" s="31">
        <v>74.738</v>
      </c>
      <c r="AI23" s="12">
        <v>27.663</v>
      </c>
      <c r="AJ23" s="12">
        <v>41.47</v>
      </c>
      <c r="AK23" s="12">
        <v>63.287999999999997</v>
      </c>
      <c r="AL23" s="12">
        <v>48.29</v>
      </c>
      <c r="AM23" s="12">
        <v>31.722000000000001</v>
      </c>
    </row>
    <row r="24" spans="1:1005" ht="15" x14ac:dyDescent="0.25">
      <c r="A24" s="26">
        <v>44075</v>
      </c>
      <c r="B24"/>
      <c r="C24"/>
      <c r="D24" s="11">
        <v>46.81</v>
      </c>
      <c r="E24" s="11">
        <v>86.528000000000006</v>
      </c>
      <c r="F24" s="11">
        <v>48.220999999999997</v>
      </c>
      <c r="G24" s="11">
        <v>82.35</v>
      </c>
      <c r="H24" s="11">
        <v>67.272000000000006</v>
      </c>
      <c r="I24" s="11">
        <v>75.448999999999998</v>
      </c>
      <c r="J24" s="11">
        <v>47.448</v>
      </c>
      <c r="K24" s="11">
        <v>47.198</v>
      </c>
      <c r="L24" s="11">
        <v>38.545000000000002</v>
      </c>
      <c r="M24" s="11">
        <v>36.726999999999997</v>
      </c>
      <c r="N24" s="11">
        <v>41.883000000000003</v>
      </c>
      <c r="O24" s="11">
        <v>49.061</v>
      </c>
      <c r="P24" s="11">
        <v>64.37</v>
      </c>
      <c r="Q24" s="11">
        <v>44.107999999999997</v>
      </c>
      <c r="R24" s="11">
        <v>73.361999999999995</v>
      </c>
      <c r="S24" s="11">
        <v>48.548999999999999</v>
      </c>
      <c r="T24" s="11">
        <v>70.135000000000005</v>
      </c>
      <c r="U24" s="11">
        <v>37.366</v>
      </c>
      <c r="V24" s="11">
        <v>54.942</v>
      </c>
      <c r="W24" s="11">
        <v>39.012</v>
      </c>
      <c r="X24" s="11">
        <v>37.159999999999997</v>
      </c>
      <c r="Y24" s="11">
        <v>24.247</v>
      </c>
      <c r="Z24" s="11">
        <v>65.27</v>
      </c>
      <c r="AA24" s="11">
        <v>45.615000000000002</v>
      </c>
      <c r="AB24" s="11">
        <v>41.618000000000002</v>
      </c>
      <c r="AC24" s="11">
        <v>45.863999999999997</v>
      </c>
      <c r="AD24" s="11">
        <v>54.566000000000003</v>
      </c>
      <c r="AE24" s="11">
        <v>54.664000000000001</v>
      </c>
      <c r="AF24" s="11">
        <v>43.819000000000003</v>
      </c>
      <c r="AG24" s="11">
        <v>33.277999999999999</v>
      </c>
      <c r="AH24" s="31">
        <v>47.597000000000001</v>
      </c>
      <c r="AI24" s="12">
        <v>25.033999999999999</v>
      </c>
      <c r="AJ24" s="12">
        <v>62.56</v>
      </c>
      <c r="AK24" s="12">
        <v>59.459000000000003</v>
      </c>
      <c r="AL24" s="12">
        <v>39.85</v>
      </c>
      <c r="AM24" s="12">
        <v>28.091000000000001</v>
      </c>
    </row>
    <row r="25" spans="1:1005" ht="15" x14ac:dyDescent="0.25">
      <c r="A25" s="26">
        <v>44105</v>
      </c>
      <c r="B25"/>
      <c r="C25"/>
      <c r="D25" s="11">
        <v>46.89</v>
      </c>
      <c r="E25" s="11">
        <v>53.134999999999998</v>
      </c>
      <c r="F25" s="11">
        <v>40.798000000000002</v>
      </c>
      <c r="G25" s="11">
        <v>73.563000000000002</v>
      </c>
      <c r="H25" s="11">
        <v>97.07</v>
      </c>
      <c r="I25" s="11">
        <v>77.772999999999996</v>
      </c>
      <c r="J25" s="11">
        <v>38.378</v>
      </c>
      <c r="K25" s="11">
        <v>35.496000000000002</v>
      </c>
      <c r="L25" s="11">
        <v>36.936999999999998</v>
      </c>
      <c r="M25" s="11">
        <v>55.414000000000001</v>
      </c>
      <c r="N25" s="11">
        <v>35.418999999999997</v>
      </c>
      <c r="O25" s="11">
        <v>34.043999999999997</v>
      </c>
      <c r="P25" s="11">
        <v>55.34</v>
      </c>
      <c r="Q25" s="11">
        <v>38.93</v>
      </c>
      <c r="R25" s="11">
        <v>66.863</v>
      </c>
      <c r="S25" s="11">
        <v>59.14</v>
      </c>
      <c r="T25" s="11">
        <v>76.774000000000001</v>
      </c>
      <c r="U25" s="11">
        <v>44.941000000000003</v>
      </c>
      <c r="V25" s="11">
        <v>43.177</v>
      </c>
      <c r="W25" s="11">
        <v>34.463000000000001</v>
      </c>
      <c r="X25" s="11">
        <v>33.085999999999999</v>
      </c>
      <c r="Y25" s="11">
        <v>33.780999999999999</v>
      </c>
      <c r="Z25" s="11">
        <v>40.298000000000002</v>
      </c>
      <c r="AA25" s="11">
        <v>41.484000000000002</v>
      </c>
      <c r="AB25" s="11">
        <v>58.661000000000001</v>
      </c>
      <c r="AC25" s="11">
        <v>77.19</v>
      </c>
      <c r="AD25" s="11">
        <v>50.829000000000001</v>
      </c>
      <c r="AE25" s="11">
        <v>48.18</v>
      </c>
      <c r="AF25" s="11">
        <v>43.31</v>
      </c>
      <c r="AG25" s="11">
        <v>33.936</v>
      </c>
      <c r="AH25" s="31">
        <v>46.738999999999997</v>
      </c>
      <c r="AI25" s="12">
        <v>23.297000000000001</v>
      </c>
      <c r="AJ25" s="12">
        <v>57.984000000000002</v>
      </c>
      <c r="AK25" s="12">
        <v>72.477999999999994</v>
      </c>
      <c r="AL25" s="12">
        <v>34.374000000000002</v>
      </c>
      <c r="AM25" s="12">
        <v>28.957999999999998</v>
      </c>
    </row>
    <row r="26" spans="1:1005" ht="15" x14ac:dyDescent="0.25">
      <c r="A26" s="26">
        <v>44136</v>
      </c>
      <c r="B26"/>
      <c r="C26"/>
      <c r="D26" s="11">
        <v>38.090000000000003</v>
      </c>
      <c r="E26" s="11">
        <v>37.188000000000002</v>
      </c>
      <c r="F26" s="11">
        <v>34.722999999999999</v>
      </c>
      <c r="G26" s="11">
        <v>57.908999999999999</v>
      </c>
      <c r="H26" s="11">
        <v>55.819000000000003</v>
      </c>
      <c r="I26" s="11">
        <v>53.956000000000003</v>
      </c>
      <c r="J26" s="11">
        <v>36.814</v>
      </c>
      <c r="K26" s="11">
        <v>27.202000000000002</v>
      </c>
      <c r="L26" s="11">
        <v>29.481000000000002</v>
      </c>
      <c r="M26" s="11">
        <v>45.787999999999997</v>
      </c>
      <c r="N26" s="11">
        <v>32.552</v>
      </c>
      <c r="O26" s="11">
        <v>28.684999999999999</v>
      </c>
      <c r="P26" s="11">
        <v>43.179000000000002</v>
      </c>
      <c r="Q26" s="11">
        <v>35.03</v>
      </c>
      <c r="R26" s="11">
        <v>50.182000000000002</v>
      </c>
      <c r="S26" s="11">
        <v>43.494999999999997</v>
      </c>
      <c r="T26" s="11">
        <v>52.268999999999998</v>
      </c>
      <c r="U26" s="11">
        <v>37.448999999999998</v>
      </c>
      <c r="V26" s="11">
        <v>34.877000000000002</v>
      </c>
      <c r="W26" s="11">
        <v>29.638000000000002</v>
      </c>
      <c r="X26" s="11">
        <v>31.983000000000001</v>
      </c>
      <c r="Y26" s="11">
        <v>20.56</v>
      </c>
      <c r="Z26" s="11">
        <v>29.041</v>
      </c>
      <c r="AA26" s="11">
        <v>36.095999999999997</v>
      </c>
      <c r="AB26" s="11">
        <v>42.976999999999997</v>
      </c>
      <c r="AC26" s="11">
        <v>48.206000000000003</v>
      </c>
      <c r="AD26" s="11">
        <v>37.073999999999998</v>
      </c>
      <c r="AE26" s="11">
        <v>41.728999999999999</v>
      </c>
      <c r="AF26" s="11">
        <v>39.994999999999997</v>
      </c>
      <c r="AG26" s="11">
        <v>33.252000000000002</v>
      </c>
      <c r="AH26" s="31">
        <v>38.314999999999998</v>
      </c>
      <c r="AI26" s="12">
        <v>19.806000000000001</v>
      </c>
      <c r="AJ26" s="12">
        <v>34.311999999999998</v>
      </c>
      <c r="AK26" s="12">
        <v>43.357999999999997</v>
      </c>
      <c r="AL26" s="12">
        <v>32.411999999999999</v>
      </c>
      <c r="AM26" s="12">
        <v>27.318999999999999</v>
      </c>
    </row>
    <row r="27" spans="1:1005" ht="15" x14ac:dyDescent="0.25">
      <c r="A27" s="26">
        <v>44166</v>
      </c>
      <c r="B27"/>
      <c r="C27"/>
      <c r="D27" s="11">
        <v>32.43</v>
      </c>
      <c r="E27" s="11">
        <v>32.881</v>
      </c>
      <c r="F27" s="11">
        <v>33.246000000000002</v>
      </c>
      <c r="G27" s="11">
        <v>49.71</v>
      </c>
      <c r="H27" s="11">
        <v>40.271000000000001</v>
      </c>
      <c r="I27" s="11">
        <v>41.552</v>
      </c>
      <c r="J27" s="11">
        <v>32.648000000000003</v>
      </c>
      <c r="K27" s="11">
        <v>24.852</v>
      </c>
      <c r="L27" s="11">
        <v>26.481000000000002</v>
      </c>
      <c r="M27" s="11">
        <v>32.456000000000003</v>
      </c>
      <c r="N27" s="11">
        <v>29.797000000000001</v>
      </c>
      <c r="O27" s="11">
        <v>26.565000000000001</v>
      </c>
      <c r="P27" s="11">
        <v>37.731000000000002</v>
      </c>
      <c r="Q27" s="11">
        <v>30.137</v>
      </c>
      <c r="R27" s="11">
        <v>45.609000000000002</v>
      </c>
      <c r="S27" s="11">
        <v>38.143000000000001</v>
      </c>
      <c r="T27" s="11">
        <v>42.247999999999998</v>
      </c>
      <c r="U27" s="11">
        <v>34.319000000000003</v>
      </c>
      <c r="V27" s="11">
        <v>32.252000000000002</v>
      </c>
      <c r="W27" s="11">
        <v>26.599</v>
      </c>
      <c r="X27" s="11">
        <v>27.824999999999999</v>
      </c>
      <c r="Y27" s="11">
        <v>17.375</v>
      </c>
      <c r="Z27" s="11">
        <v>27.077999999999999</v>
      </c>
      <c r="AA27" s="11">
        <v>28.588999999999999</v>
      </c>
      <c r="AB27" s="11">
        <v>32.682000000000002</v>
      </c>
      <c r="AC27" s="11">
        <v>34.436999999999998</v>
      </c>
      <c r="AD27" s="11">
        <v>28.736999999999998</v>
      </c>
      <c r="AE27" s="11">
        <v>38.106000000000002</v>
      </c>
      <c r="AF27" s="11">
        <v>33.279000000000003</v>
      </c>
      <c r="AG27" s="11">
        <v>28.298999999999999</v>
      </c>
      <c r="AH27" s="31">
        <v>34.338000000000001</v>
      </c>
      <c r="AI27" s="12">
        <v>18.507999999999999</v>
      </c>
      <c r="AJ27" s="12">
        <v>26.587</v>
      </c>
      <c r="AK27" s="12">
        <v>34.070999999999998</v>
      </c>
      <c r="AL27" s="12">
        <v>30.616</v>
      </c>
      <c r="AM27" s="12">
        <v>22.077000000000002</v>
      </c>
    </row>
    <row r="28" spans="1:1005" ht="15" x14ac:dyDescent="0.25">
      <c r="A28" s="26">
        <v>44197</v>
      </c>
      <c r="B28"/>
      <c r="C28"/>
      <c r="D28" s="11">
        <v>31.25</v>
      </c>
      <c r="E28" s="11">
        <v>29.605</v>
      </c>
      <c r="F28" s="11">
        <v>31.805</v>
      </c>
      <c r="G28" s="11">
        <v>44.408000000000001</v>
      </c>
      <c r="H28" s="11">
        <v>34.850999999999999</v>
      </c>
      <c r="I28" s="11">
        <v>35.088999999999999</v>
      </c>
      <c r="J28" s="11">
        <v>29.026</v>
      </c>
      <c r="K28" s="11">
        <v>22.353000000000002</v>
      </c>
      <c r="L28" s="11">
        <v>23.747</v>
      </c>
      <c r="M28" s="11">
        <v>25.95</v>
      </c>
      <c r="N28" s="11">
        <v>26.251999999999999</v>
      </c>
      <c r="O28" s="11">
        <v>24.198</v>
      </c>
      <c r="P28" s="11">
        <v>33.853000000000002</v>
      </c>
      <c r="Q28" s="11">
        <v>26.981000000000002</v>
      </c>
      <c r="R28" s="11">
        <v>39.857999999999997</v>
      </c>
      <c r="S28" s="11">
        <v>32.953000000000003</v>
      </c>
      <c r="T28" s="11">
        <v>37.908000000000001</v>
      </c>
      <c r="U28" s="11">
        <v>29.884</v>
      </c>
      <c r="V28" s="11">
        <v>31.318999999999999</v>
      </c>
      <c r="W28" s="11">
        <v>23.806999999999999</v>
      </c>
      <c r="X28" s="11">
        <v>24.713000000000001</v>
      </c>
      <c r="Y28" s="11">
        <v>15.781000000000001</v>
      </c>
      <c r="Z28" s="11">
        <v>23.99</v>
      </c>
      <c r="AA28" s="11">
        <v>29.167000000000002</v>
      </c>
      <c r="AB28" s="11">
        <v>28.341000000000001</v>
      </c>
      <c r="AC28" s="11">
        <v>30.861000000000001</v>
      </c>
      <c r="AD28" s="11">
        <v>24.954999999999998</v>
      </c>
      <c r="AE28" s="11">
        <v>34.49</v>
      </c>
      <c r="AF28" s="11">
        <v>29.276</v>
      </c>
      <c r="AG28" s="11">
        <v>25.04</v>
      </c>
      <c r="AH28" s="31">
        <v>31.346</v>
      </c>
      <c r="AI28" s="12">
        <v>16.727</v>
      </c>
      <c r="AJ28" s="12">
        <v>23.18</v>
      </c>
      <c r="AK28" s="12">
        <v>29.998000000000001</v>
      </c>
      <c r="AL28" s="12">
        <v>27.966000000000001</v>
      </c>
      <c r="AM28" s="12">
        <v>18.835000000000001</v>
      </c>
      <c r="ALQ28" s="12" t="e">
        <v>#N/A</v>
      </c>
    </row>
    <row r="29" spans="1:1005" ht="15" x14ac:dyDescent="0.25">
      <c r="A29" s="26">
        <v>44228</v>
      </c>
      <c r="B29"/>
      <c r="C29"/>
      <c r="D29" s="11">
        <v>28.83</v>
      </c>
      <c r="E29" s="11">
        <v>25.207000000000001</v>
      </c>
      <c r="F29" s="11">
        <v>24.745999999999999</v>
      </c>
      <c r="G29" s="11">
        <v>37.005000000000003</v>
      </c>
      <c r="H29" s="11">
        <v>45.08</v>
      </c>
      <c r="I29" s="11">
        <v>32.615000000000002</v>
      </c>
      <c r="J29" s="11">
        <v>23.934000000000001</v>
      </c>
      <c r="K29" s="11">
        <v>18.494</v>
      </c>
      <c r="L29" s="11">
        <v>20.364999999999998</v>
      </c>
      <c r="M29" s="11">
        <v>22.788</v>
      </c>
      <c r="N29" s="11">
        <v>22.757999999999999</v>
      </c>
      <c r="O29" s="11">
        <v>22.114000000000001</v>
      </c>
      <c r="P29" s="11">
        <v>27.673999999999999</v>
      </c>
      <c r="Q29" s="11">
        <v>27.817</v>
      </c>
      <c r="R29" s="11">
        <v>36.253</v>
      </c>
      <c r="S29" s="11">
        <v>26.774999999999999</v>
      </c>
      <c r="T29" s="11">
        <v>32.570999999999998</v>
      </c>
      <c r="U29" s="11">
        <v>29.477</v>
      </c>
      <c r="V29" s="11">
        <v>31.097999999999999</v>
      </c>
      <c r="W29" s="11">
        <v>23.428000000000001</v>
      </c>
      <c r="X29" s="11">
        <v>20.306999999999999</v>
      </c>
      <c r="Y29" s="11">
        <v>19.09</v>
      </c>
      <c r="Z29" s="11">
        <v>20.024000000000001</v>
      </c>
      <c r="AA29" s="11">
        <v>24.9</v>
      </c>
      <c r="AB29" s="11">
        <v>22.960999999999999</v>
      </c>
      <c r="AC29" s="11">
        <v>29.024000000000001</v>
      </c>
      <c r="AD29" s="11">
        <v>20.356999999999999</v>
      </c>
      <c r="AE29" s="11">
        <v>30.245999999999999</v>
      </c>
      <c r="AF29" s="11">
        <v>24.007000000000001</v>
      </c>
      <c r="AG29" s="11">
        <v>20.53</v>
      </c>
      <c r="AH29" s="31">
        <v>26.163</v>
      </c>
      <c r="AI29" s="12">
        <v>13.914999999999999</v>
      </c>
      <c r="AJ29" s="12">
        <v>23.311</v>
      </c>
      <c r="AK29" s="12">
        <v>30.071000000000002</v>
      </c>
      <c r="AL29" s="12">
        <v>24.04</v>
      </c>
      <c r="AM29" s="12">
        <v>15.848000000000001</v>
      </c>
      <c r="ALQ29" s="12" t="e">
        <v>#N/A</v>
      </c>
    </row>
    <row r="30" spans="1:1005" ht="15" x14ac:dyDescent="0.25">
      <c r="A30" s="26">
        <v>44256</v>
      </c>
      <c r="B30"/>
      <c r="C30"/>
      <c r="D30" s="11">
        <v>46.35</v>
      </c>
      <c r="E30" s="11">
        <v>40.398000000000003</v>
      </c>
      <c r="F30" s="11">
        <v>25.623000000000001</v>
      </c>
      <c r="G30" s="11">
        <v>55.284999999999997</v>
      </c>
      <c r="H30" s="11">
        <v>86.366</v>
      </c>
      <c r="I30" s="11">
        <v>39.572000000000003</v>
      </c>
      <c r="J30" s="11">
        <v>36.119</v>
      </c>
      <c r="K30" s="11">
        <v>53.518000000000001</v>
      </c>
      <c r="L30" s="11">
        <v>33.26</v>
      </c>
      <c r="M30" s="11">
        <v>34.198999999999998</v>
      </c>
      <c r="N30" s="11">
        <v>39.420999999999999</v>
      </c>
      <c r="O30" s="11">
        <v>41.375999999999998</v>
      </c>
      <c r="P30" s="11">
        <v>51</v>
      </c>
      <c r="Q30" s="11">
        <v>62.655000000000001</v>
      </c>
      <c r="R30" s="11">
        <v>50.281999999999996</v>
      </c>
      <c r="S30" s="11">
        <v>54.427</v>
      </c>
      <c r="T30" s="11">
        <v>52.606000000000002</v>
      </c>
      <c r="U30" s="11">
        <v>43.21</v>
      </c>
      <c r="V30" s="11">
        <v>37.856000000000002</v>
      </c>
      <c r="W30" s="11">
        <v>36.968000000000004</v>
      </c>
      <c r="X30" s="11">
        <v>25.597000000000001</v>
      </c>
      <c r="Y30" s="11">
        <v>33.014000000000003</v>
      </c>
      <c r="Z30" s="11">
        <v>60.722000000000001</v>
      </c>
      <c r="AA30" s="11">
        <v>30.378</v>
      </c>
      <c r="AB30" s="11">
        <v>33.198999999999998</v>
      </c>
      <c r="AC30" s="11">
        <v>80.385999999999996</v>
      </c>
      <c r="AD30" s="11">
        <v>23.085999999999999</v>
      </c>
      <c r="AE30" s="11">
        <v>59.878</v>
      </c>
      <c r="AF30" s="11">
        <v>29.324999999999999</v>
      </c>
      <c r="AG30" s="11">
        <v>39.884999999999998</v>
      </c>
      <c r="AH30" s="31">
        <v>53.430999999999997</v>
      </c>
      <c r="AI30" s="12">
        <v>23.064</v>
      </c>
      <c r="AJ30" s="12">
        <v>27.088999999999999</v>
      </c>
      <c r="AK30" s="12">
        <v>57.396999999999998</v>
      </c>
      <c r="AL30" s="12">
        <v>27.346</v>
      </c>
      <c r="AM30" s="12">
        <v>28.771000000000001</v>
      </c>
      <c r="ALQ30" s="12" t="e">
        <v>#N/A</v>
      </c>
    </row>
    <row r="31" spans="1:1005" ht="15" x14ac:dyDescent="0.25">
      <c r="A31" s="26">
        <v>44287</v>
      </c>
      <c r="B31"/>
      <c r="C31"/>
      <c r="D31" s="11">
        <v>100.63</v>
      </c>
      <c r="E31" s="11">
        <v>50.420999999999999</v>
      </c>
      <c r="F31" s="11">
        <v>59.463000000000001</v>
      </c>
      <c r="G31" s="11">
        <v>125.80800000000001</v>
      </c>
      <c r="H31" s="11">
        <v>151.999</v>
      </c>
      <c r="I31" s="11">
        <v>131.01599999999999</v>
      </c>
      <c r="J31" s="11">
        <v>82.903000000000006</v>
      </c>
      <c r="K31" s="11">
        <v>136.20500000000001</v>
      </c>
      <c r="L31" s="11">
        <v>76.866</v>
      </c>
      <c r="M31" s="11">
        <v>66.424000000000007</v>
      </c>
      <c r="N31" s="11">
        <v>101.79600000000001</v>
      </c>
      <c r="O31" s="11">
        <v>120.032</v>
      </c>
      <c r="P31" s="11">
        <v>99.167000000000002</v>
      </c>
      <c r="Q31" s="11">
        <v>79.058000000000007</v>
      </c>
      <c r="R31" s="11">
        <v>116.74299999999999</v>
      </c>
      <c r="S31" s="11">
        <v>115.586</v>
      </c>
      <c r="T31" s="11">
        <v>83.962999999999994</v>
      </c>
      <c r="U31" s="11">
        <v>60.259</v>
      </c>
      <c r="V31" s="11">
        <v>100.30800000000001</v>
      </c>
      <c r="W31" s="11">
        <v>76.722999999999999</v>
      </c>
      <c r="X31" s="11">
        <v>67.061999999999998</v>
      </c>
      <c r="Y31" s="11">
        <v>67.450999999999993</v>
      </c>
      <c r="Z31" s="11">
        <v>128.62700000000001</v>
      </c>
      <c r="AA31" s="11">
        <v>80.138000000000005</v>
      </c>
      <c r="AB31" s="11">
        <v>109.209</v>
      </c>
      <c r="AC31" s="11">
        <v>120.798</v>
      </c>
      <c r="AD31" s="11">
        <v>82.68</v>
      </c>
      <c r="AE31" s="11">
        <v>101.318</v>
      </c>
      <c r="AF31" s="11">
        <v>76.959999999999994</v>
      </c>
      <c r="AG31" s="11">
        <v>93.766999999999996</v>
      </c>
      <c r="AH31" s="31">
        <v>112.239</v>
      </c>
      <c r="AI31" s="12">
        <v>53.822000000000003</v>
      </c>
      <c r="AJ31" s="12">
        <v>65.147000000000006</v>
      </c>
      <c r="AK31" s="12">
        <v>97.486000000000004</v>
      </c>
      <c r="AL31" s="12">
        <v>66.597999999999999</v>
      </c>
      <c r="AM31" s="12">
        <v>51.158999999999999</v>
      </c>
      <c r="ALQ31" s="12" t="e">
        <v>#N/A</v>
      </c>
    </row>
    <row r="32" spans="1:1005" ht="15" x14ac:dyDescent="0.25">
      <c r="A32" s="26">
        <v>44317</v>
      </c>
      <c r="B32"/>
      <c r="C32"/>
      <c r="D32" s="11">
        <v>281.23</v>
      </c>
      <c r="E32" s="11">
        <v>193.85900000000001</v>
      </c>
      <c r="F32" s="11">
        <v>600.149</v>
      </c>
      <c r="G32" s="11">
        <v>480.589</v>
      </c>
      <c r="H32" s="11">
        <v>395.82400000000001</v>
      </c>
      <c r="I32" s="11">
        <v>384.76299999999998</v>
      </c>
      <c r="J32" s="11">
        <v>181.45</v>
      </c>
      <c r="K32" s="11">
        <v>221.94300000000001</v>
      </c>
      <c r="L32" s="11">
        <v>144.94</v>
      </c>
      <c r="M32" s="11">
        <v>215.77099999999999</v>
      </c>
      <c r="N32" s="11">
        <v>251.54900000000001</v>
      </c>
      <c r="O32" s="11">
        <v>348.59100000000001</v>
      </c>
      <c r="P32" s="11">
        <v>260.548</v>
      </c>
      <c r="Q32" s="11">
        <v>256.55599999999998</v>
      </c>
      <c r="R32" s="11">
        <v>430.53</v>
      </c>
      <c r="S32" s="11">
        <v>419.16699999999997</v>
      </c>
      <c r="T32" s="11">
        <v>261.89600000000002</v>
      </c>
      <c r="U32" s="11">
        <v>279.95499999999998</v>
      </c>
      <c r="V32" s="11">
        <v>278.04899999999998</v>
      </c>
      <c r="W32" s="11">
        <v>304.79199999999997</v>
      </c>
      <c r="X32" s="11">
        <v>85.125</v>
      </c>
      <c r="Y32" s="11">
        <v>195.435</v>
      </c>
      <c r="Z32" s="11">
        <v>268.06599999999997</v>
      </c>
      <c r="AA32" s="11">
        <v>312.62</v>
      </c>
      <c r="AB32" s="11">
        <v>257.55200000000002</v>
      </c>
      <c r="AC32" s="11">
        <v>303.82499999999999</v>
      </c>
      <c r="AD32" s="11">
        <v>351.37900000000002</v>
      </c>
      <c r="AE32" s="11">
        <v>340.35399999999998</v>
      </c>
      <c r="AF32" s="11">
        <v>144.69900000000001</v>
      </c>
      <c r="AG32" s="11">
        <v>222.42</v>
      </c>
      <c r="AH32" s="31">
        <v>151.60300000000001</v>
      </c>
      <c r="AI32" s="12">
        <v>125.89100000000001</v>
      </c>
      <c r="AJ32" s="12">
        <v>278.99200000000002</v>
      </c>
      <c r="AK32" s="12">
        <v>241.17099999999999</v>
      </c>
      <c r="AL32" s="12">
        <v>128.15299999999999</v>
      </c>
      <c r="AM32" s="12">
        <v>190.15100000000001</v>
      </c>
      <c r="ALQ32" s="12" t="e">
        <v>#N/A</v>
      </c>
    </row>
    <row r="33" spans="1:1005" ht="15" x14ac:dyDescent="0.25">
      <c r="A33" s="26">
        <v>44348</v>
      </c>
      <c r="B33" s="13"/>
      <c r="C33" s="13"/>
      <c r="D33" s="11">
        <v>314.85000000000002</v>
      </c>
      <c r="E33" s="11">
        <v>462.62299999999999</v>
      </c>
      <c r="F33" s="11">
        <v>827.851</v>
      </c>
      <c r="G33" s="11">
        <v>478.524</v>
      </c>
      <c r="H33" s="11">
        <v>463.33</v>
      </c>
      <c r="I33" s="11">
        <v>341.66399999999999</v>
      </c>
      <c r="J33" s="11">
        <v>208.69200000000001</v>
      </c>
      <c r="K33" s="11">
        <v>173.75899999999999</v>
      </c>
      <c r="L33" s="11">
        <v>210.97399999999999</v>
      </c>
      <c r="M33" s="11">
        <v>329.92200000000003</v>
      </c>
      <c r="N33" s="11">
        <v>211.833</v>
      </c>
      <c r="O33" s="11">
        <v>476.24</v>
      </c>
      <c r="P33" s="11">
        <v>260.387</v>
      </c>
      <c r="Q33" s="11">
        <v>661.20299999999997</v>
      </c>
      <c r="R33" s="11">
        <v>356.59300000000002</v>
      </c>
      <c r="S33" s="11">
        <v>615.92999999999995</v>
      </c>
      <c r="T33" s="11">
        <v>251.989</v>
      </c>
      <c r="U33" s="11">
        <v>429.62700000000001</v>
      </c>
      <c r="V33" s="11">
        <v>183.45699999999999</v>
      </c>
      <c r="W33" s="11">
        <v>235.19499999999999</v>
      </c>
      <c r="X33" s="11">
        <v>63.081000000000003</v>
      </c>
      <c r="Y33" s="11">
        <v>246.49799999999999</v>
      </c>
      <c r="Z33" s="11">
        <v>171.54900000000001</v>
      </c>
      <c r="AA33" s="11">
        <v>340.7</v>
      </c>
      <c r="AB33" s="11">
        <v>233.74299999999999</v>
      </c>
      <c r="AC33" s="11">
        <v>232.102</v>
      </c>
      <c r="AD33" s="11">
        <v>593.476</v>
      </c>
      <c r="AE33" s="11">
        <v>325.49799999999999</v>
      </c>
      <c r="AF33" s="11">
        <v>306.06599999999997</v>
      </c>
      <c r="AG33" s="11">
        <v>529.70299999999997</v>
      </c>
      <c r="AH33" s="31">
        <v>62.456000000000003</v>
      </c>
      <c r="AI33" s="12">
        <v>165.69</v>
      </c>
      <c r="AJ33" s="12">
        <v>394.62799999999999</v>
      </c>
      <c r="AK33" s="12">
        <v>386.81099999999998</v>
      </c>
      <c r="AL33" s="12">
        <v>133.773</v>
      </c>
      <c r="AM33" s="12">
        <v>354.91899999999998</v>
      </c>
      <c r="ALQ33" s="12" t="e">
        <v>#N/A</v>
      </c>
    </row>
    <row r="34" spans="1:1005" ht="15" x14ac:dyDescent="0.25">
      <c r="A34" s="26">
        <v>44378</v>
      </c>
      <c r="B34"/>
      <c r="C34"/>
      <c r="D34" s="11">
        <v>137.63</v>
      </c>
      <c r="E34" s="11">
        <v>247.23400000000001</v>
      </c>
      <c r="F34" s="11">
        <v>364.48599999999999</v>
      </c>
      <c r="G34" s="11">
        <v>146.24799999999999</v>
      </c>
      <c r="H34" s="11">
        <v>190.131</v>
      </c>
      <c r="I34" s="11">
        <v>108.73099999999999</v>
      </c>
      <c r="J34" s="11">
        <v>78.349999999999994</v>
      </c>
      <c r="K34" s="11">
        <v>71.591999999999999</v>
      </c>
      <c r="L34" s="11">
        <v>82.596999999999994</v>
      </c>
      <c r="M34" s="11">
        <v>146.32400000000001</v>
      </c>
      <c r="N34" s="11">
        <v>79.269000000000005</v>
      </c>
      <c r="O34" s="11">
        <v>218.727</v>
      </c>
      <c r="P34" s="11">
        <v>80.981999999999999</v>
      </c>
      <c r="Q34" s="11">
        <v>553.274</v>
      </c>
      <c r="R34" s="11">
        <v>134.863</v>
      </c>
      <c r="S34" s="11">
        <v>217.52799999999999</v>
      </c>
      <c r="T34" s="11">
        <v>117.514</v>
      </c>
      <c r="U34" s="11">
        <v>244.77500000000001</v>
      </c>
      <c r="V34" s="11">
        <v>56.271999999999998</v>
      </c>
      <c r="W34" s="11">
        <v>67.23</v>
      </c>
      <c r="X34" s="11">
        <v>24.92</v>
      </c>
      <c r="Y34" s="11">
        <v>69.847999999999999</v>
      </c>
      <c r="Z34" s="11">
        <v>62.182000000000002</v>
      </c>
      <c r="AA34" s="11">
        <v>132.68899999999999</v>
      </c>
      <c r="AB34" s="11">
        <v>85.099000000000004</v>
      </c>
      <c r="AC34" s="11">
        <v>78.772999999999996</v>
      </c>
      <c r="AD34" s="11">
        <v>241.80099999999999</v>
      </c>
      <c r="AE34" s="11">
        <v>164.69200000000001</v>
      </c>
      <c r="AF34" s="11">
        <v>89.013999999999996</v>
      </c>
      <c r="AG34" s="11">
        <v>239.37299999999999</v>
      </c>
      <c r="AH34" s="31">
        <v>29.411000000000001</v>
      </c>
      <c r="AI34" s="12">
        <v>57.838999999999999</v>
      </c>
      <c r="AJ34" s="12">
        <v>120.28</v>
      </c>
      <c r="AK34" s="12">
        <v>113.378</v>
      </c>
      <c r="AL34" s="12">
        <v>52.475999999999999</v>
      </c>
      <c r="AM34" s="12">
        <v>201.15</v>
      </c>
      <c r="ALQ34" s="12" t="e">
        <v>#N/A</v>
      </c>
    </row>
    <row r="35" spans="1:1005" ht="15" x14ac:dyDescent="0.25">
      <c r="A35" s="26">
        <v>44409</v>
      </c>
      <c r="B35"/>
      <c r="C35"/>
      <c r="D35" s="11">
        <v>75.010000000000005</v>
      </c>
      <c r="E35" s="11">
        <v>92.978999999999999</v>
      </c>
      <c r="F35" s="11">
        <v>140.98699999999999</v>
      </c>
      <c r="G35" s="11">
        <v>67.930000000000007</v>
      </c>
      <c r="H35" s="11">
        <v>73.072000000000003</v>
      </c>
      <c r="I35" s="11">
        <v>62.506</v>
      </c>
      <c r="J35" s="11">
        <v>47.081000000000003</v>
      </c>
      <c r="K35" s="11">
        <v>53.558</v>
      </c>
      <c r="L35" s="11">
        <v>43.173999999999999</v>
      </c>
      <c r="M35" s="11">
        <v>61.851999999999997</v>
      </c>
      <c r="N35" s="11">
        <v>61.468000000000004</v>
      </c>
      <c r="O35" s="11">
        <v>75.822999999999993</v>
      </c>
      <c r="P35" s="11">
        <v>46.43</v>
      </c>
      <c r="Q35" s="11">
        <v>147.488</v>
      </c>
      <c r="R35" s="11">
        <v>58.594000000000001</v>
      </c>
      <c r="S35" s="11">
        <v>93.251999999999995</v>
      </c>
      <c r="T35" s="11">
        <v>55.856999999999999</v>
      </c>
      <c r="U35" s="11">
        <v>96.762</v>
      </c>
      <c r="V35" s="11">
        <v>45.871000000000002</v>
      </c>
      <c r="W35" s="11">
        <v>51.286000000000001</v>
      </c>
      <c r="X35" s="11">
        <v>20.579000000000001</v>
      </c>
      <c r="Y35" s="11">
        <v>42.411000000000001</v>
      </c>
      <c r="Z35" s="11">
        <v>39.130000000000003</v>
      </c>
      <c r="AA35" s="11">
        <v>62.420999999999999</v>
      </c>
      <c r="AB35" s="11">
        <v>60.241</v>
      </c>
      <c r="AC35" s="11">
        <v>53.750999999999998</v>
      </c>
      <c r="AD35" s="11">
        <v>86.927999999999997</v>
      </c>
      <c r="AE35" s="11">
        <v>62.634</v>
      </c>
      <c r="AF35" s="11">
        <v>54.104999999999997</v>
      </c>
      <c r="AG35" s="11">
        <v>74.456000000000003</v>
      </c>
      <c r="AH35" s="31">
        <v>29.413</v>
      </c>
      <c r="AI35" s="12">
        <v>41.243000000000002</v>
      </c>
      <c r="AJ35" s="12">
        <v>62.817</v>
      </c>
      <c r="AK35" s="12">
        <v>49.15</v>
      </c>
      <c r="AL35" s="12">
        <v>32.908000000000001</v>
      </c>
      <c r="AM35" s="12">
        <v>103.673</v>
      </c>
      <c r="ALQ35" s="12" t="e">
        <v>#N/A</v>
      </c>
    </row>
    <row r="36" spans="1:1005" ht="15" x14ac:dyDescent="0.25">
      <c r="A36" s="26">
        <v>44440</v>
      </c>
      <c r="B36"/>
      <c r="C36"/>
      <c r="D36" s="15">
        <v>46.81</v>
      </c>
      <c r="E36" s="11">
        <v>48.664000000000001</v>
      </c>
      <c r="F36" s="11">
        <v>82.343000000000004</v>
      </c>
      <c r="G36" s="11">
        <v>71.92</v>
      </c>
      <c r="H36" s="11">
        <v>75.741</v>
      </c>
      <c r="I36" s="11">
        <v>49.09</v>
      </c>
      <c r="J36" s="11">
        <v>48.915999999999997</v>
      </c>
      <c r="K36" s="11">
        <v>38.533000000000001</v>
      </c>
      <c r="L36" s="11">
        <v>36.665999999999997</v>
      </c>
      <c r="M36" s="11">
        <v>41.011000000000003</v>
      </c>
      <c r="N36" s="11">
        <v>49.713999999999999</v>
      </c>
      <c r="O36" s="11">
        <v>64.882000000000005</v>
      </c>
      <c r="P36" s="11">
        <v>44.7</v>
      </c>
      <c r="Q36" s="11">
        <v>74.106999999999999</v>
      </c>
      <c r="R36" s="11">
        <v>48.771999999999998</v>
      </c>
      <c r="S36" s="11">
        <v>70.77</v>
      </c>
      <c r="T36" s="11">
        <v>40.643999999999998</v>
      </c>
      <c r="U36" s="11">
        <v>55.582000000000001</v>
      </c>
      <c r="V36" s="11">
        <v>39.106999999999999</v>
      </c>
      <c r="W36" s="11">
        <v>36.734000000000002</v>
      </c>
      <c r="X36" s="11">
        <v>24.53</v>
      </c>
      <c r="Y36" s="11">
        <v>65.126999999999995</v>
      </c>
      <c r="Z36" s="11">
        <v>45.521999999999998</v>
      </c>
      <c r="AA36" s="11">
        <v>42.231999999999999</v>
      </c>
      <c r="AB36" s="11">
        <v>45.686999999999998</v>
      </c>
      <c r="AC36" s="11">
        <v>55.828000000000003</v>
      </c>
      <c r="AD36" s="11">
        <v>55.026000000000003</v>
      </c>
      <c r="AE36" s="31">
        <v>45.308</v>
      </c>
      <c r="AF36" s="11">
        <v>35.085999999999999</v>
      </c>
      <c r="AG36" s="16">
        <v>47.484000000000002</v>
      </c>
      <c r="AH36" s="16">
        <v>26.655999999999999</v>
      </c>
      <c r="AI36" s="12">
        <v>62.460999999999999</v>
      </c>
      <c r="AJ36" s="12">
        <v>58.136000000000003</v>
      </c>
      <c r="AK36" s="12">
        <v>40.713000000000001</v>
      </c>
      <c r="AL36" s="12">
        <v>29.222000000000001</v>
      </c>
      <c r="AM36" s="12">
        <v>86.632999999999996</v>
      </c>
      <c r="ALQ36" s="12" t="e">
        <v>#N/A</v>
      </c>
    </row>
    <row r="37" spans="1:1005" ht="15" x14ac:dyDescent="0.25">
      <c r="A37" s="26">
        <v>44470</v>
      </c>
      <c r="B37" s="15"/>
      <c r="C37" s="15"/>
      <c r="D37" s="15">
        <v>46.89</v>
      </c>
      <c r="E37" s="11">
        <v>41.268000000000001</v>
      </c>
      <c r="F37" s="11">
        <v>73.631</v>
      </c>
      <c r="G37" s="11">
        <v>101.922</v>
      </c>
      <c r="H37" s="11">
        <v>80.087000000000003</v>
      </c>
      <c r="I37" s="11">
        <v>39.898000000000003</v>
      </c>
      <c r="J37" s="11">
        <v>36.973999999999997</v>
      </c>
      <c r="K37" s="11">
        <v>37.01</v>
      </c>
      <c r="L37" s="11">
        <v>56.57</v>
      </c>
      <c r="M37" s="11">
        <v>34.719000000000001</v>
      </c>
      <c r="N37" s="11">
        <v>34.652999999999999</v>
      </c>
      <c r="O37" s="11">
        <v>55.844999999999999</v>
      </c>
      <c r="P37" s="11">
        <v>39.695</v>
      </c>
      <c r="Q37" s="11">
        <v>67.635999999999996</v>
      </c>
      <c r="R37" s="11">
        <v>59.503999999999998</v>
      </c>
      <c r="S37" s="11">
        <v>77.475999999999999</v>
      </c>
      <c r="T37" s="11">
        <v>47.838000000000001</v>
      </c>
      <c r="U37" s="11">
        <v>43.843000000000004</v>
      </c>
      <c r="V37" s="11">
        <v>34.65</v>
      </c>
      <c r="W37" s="11">
        <v>32.770000000000003</v>
      </c>
      <c r="X37" s="11">
        <v>34.74</v>
      </c>
      <c r="Y37" s="11">
        <v>40.261000000000003</v>
      </c>
      <c r="Z37" s="11">
        <v>41.436</v>
      </c>
      <c r="AA37" s="11">
        <v>59.396000000000001</v>
      </c>
      <c r="AB37" s="11">
        <v>78.656000000000006</v>
      </c>
      <c r="AC37" s="11">
        <v>51.95</v>
      </c>
      <c r="AD37" s="11">
        <v>48.585000000000001</v>
      </c>
      <c r="AE37" s="31">
        <v>44.805</v>
      </c>
      <c r="AF37" s="11">
        <v>35.475999999999999</v>
      </c>
      <c r="AG37" s="16">
        <v>46.683999999999997</v>
      </c>
      <c r="AH37" s="16">
        <v>24.872</v>
      </c>
      <c r="AI37" s="12">
        <v>57.997</v>
      </c>
      <c r="AJ37" s="12">
        <v>72.332999999999998</v>
      </c>
      <c r="AK37" s="12">
        <v>35.206000000000003</v>
      </c>
      <c r="AL37" s="12">
        <v>30.152000000000001</v>
      </c>
      <c r="AM37" s="12">
        <v>53.460999999999999</v>
      </c>
      <c r="ALQ37" s="12" t="e">
        <v>#N/A</v>
      </c>
    </row>
    <row r="38" spans="1:1005" ht="15" x14ac:dyDescent="0.25">
      <c r="A38" s="26">
        <v>44501</v>
      </c>
      <c r="B38" s="15"/>
      <c r="C38" s="15"/>
      <c r="D38" s="15">
        <v>38.090000000000003</v>
      </c>
      <c r="E38" s="11">
        <v>35.131</v>
      </c>
      <c r="F38" s="11">
        <v>57.976999999999997</v>
      </c>
      <c r="G38" s="11">
        <v>59.475999999999999</v>
      </c>
      <c r="H38" s="11">
        <v>56.03</v>
      </c>
      <c r="I38" s="11">
        <v>38.131</v>
      </c>
      <c r="J38" s="11">
        <v>28.507999999999999</v>
      </c>
      <c r="K38" s="11">
        <v>29.556000000000001</v>
      </c>
      <c r="L38" s="11">
        <v>47.37</v>
      </c>
      <c r="M38" s="11">
        <v>31.937999999999999</v>
      </c>
      <c r="N38" s="11">
        <v>29.231000000000002</v>
      </c>
      <c r="O38" s="11">
        <v>43.604999999999997</v>
      </c>
      <c r="P38" s="11">
        <v>35.85</v>
      </c>
      <c r="Q38" s="11">
        <v>50.831000000000003</v>
      </c>
      <c r="R38" s="11">
        <v>43.768999999999998</v>
      </c>
      <c r="S38" s="11">
        <v>52.859000000000002</v>
      </c>
      <c r="T38" s="11">
        <v>40.317</v>
      </c>
      <c r="U38" s="11">
        <v>35.441000000000003</v>
      </c>
      <c r="V38" s="11">
        <v>29.821000000000002</v>
      </c>
      <c r="W38" s="11">
        <v>31.739000000000001</v>
      </c>
      <c r="X38" s="11">
        <v>21.288</v>
      </c>
      <c r="Y38" s="11">
        <v>29.024999999999999</v>
      </c>
      <c r="Z38" s="11">
        <v>36.061</v>
      </c>
      <c r="AA38" s="11">
        <v>43.579000000000001</v>
      </c>
      <c r="AB38" s="11">
        <v>49.51</v>
      </c>
      <c r="AC38" s="11">
        <v>38.070999999999998</v>
      </c>
      <c r="AD38" s="11">
        <v>42.087000000000003</v>
      </c>
      <c r="AE38" s="31">
        <v>41.348999999999997</v>
      </c>
      <c r="AF38" s="11">
        <v>34.869999999999997</v>
      </c>
      <c r="AG38" s="16">
        <v>38.274000000000001</v>
      </c>
      <c r="AH38" s="16">
        <v>21.2</v>
      </c>
      <c r="AI38" s="12">
        <v>34.340000000000003</v>
      </c>
      <c r="AJ38" s="12">
        <v>43.587000000000003</v>
      </c>
      <c r="AK38" s="12">
        <v>33.113999999999997</v>
      </c>
      <c r="AL38" s="12">
        <v>28.413</v>
      </c>
      <c r="AM38" s="12">
        <v>36.673999999999999</v>
      </c>
      <c r="ALQ38" s="12" t="e">
        <v>#N/A</v>
      </c>
    </row>
    <row r="39" spans="1:1005" ht="15" x14ac:dyDescent="0.25">
      <c r="A39" s="26">
        <v>44531</v>
      </c>
      <c r="B39" s="15"/>
      <c r="C39" s="15"/>
      <c r="D39" s="15">
        <v>32.43</v>
      </c>
      <c r="E39" s="11">
        <v>33.631</v>
      </c>
      <c r="F39" s="11">
        <v>49.76</v>
      </c>
      <c r="G39" s="11">
        <v>43.582000000000001</v>
      </c>
      <c r="H39" s="11">
        <v>42.985999999999997</v>
      </c>
      <c r="I39" s="11">
        <v>33.933999999999997</v>
      </c>
      <c r="J39" s="11">
        <v>26.08</v>
      </c>
      <c r="K39" s="11">
        <v>26.542999999999999</v>
      </c>
      <c r="L39" s="11">
        <v>33.517000000000003</v>
      </c>
      <c r="M39" s="11">
        <v>29.216999999999999</v>
      </c>
      <c r="N39" s="11">
        <v>27.081</v>
      </c>
      <c r="O39" s="11">
        <v>38.115000000000002</v>
      </c>
      <c r="P39" s="11">
        <v>30.806999999999999</v>
      </c>
      <c r="Q39" s="11">
        <v>46.216999999999999</v>
      </c>
      <c r="R39" s="11">
        <v>38.375</v>
      </c>
      <c r="S39" s="11">
        <v>42.79</v>
      </c>
      <c r="T39" s="11">
        <v>37.203000000000003</v>
      </c>
      <c r="U39" s="11">
        <v>32.805999999999997</v>
      </c>
      <c r="V39" s="11">
        <v>26.747</v>
      </c>
      <c r="W39" s="11">
        <v>27.574000000000002</v>
      </c>
      <c r="X39" s="11">
        <v>17.93</v>
      </c>
      <c r="Y39" s="11">
        <v>27.062999999999999</v>
      </c>
      <c r="Z39" s="11">
        <v>28.544</v>
      </c>
      <c r="AA39" s="11">
        <v>33.222999999999999</v>
      </c>
      <c r="AB39" s="11">
        <v>35.066000000000003</v>
      </c>
      <c r="AC39" s="11">
        <v>29.69</v>
      </c>
      <c r="AD39" s="11">
        <v>38.435000000000002</v>
      </c>
      <c r="AE39" s="31">
        <v>34.521999999999998</v>
      </c>
      <c r="AF39" s="11">
        <v>29.757999999999999</v>
      </c>
      <c r="AG39" s="16">
        <v>34.302</v>
      </c>
      <c r="AH39" s="16">
        <v>19.818999999999999</v>
      </c>
      <c r="AI39" s="12">
        <v>26.591000000000001</v>
      </c>
      <c r="AJ39" s="12">
        <v>33.698</v>
      </c>
      <c r="AK39" s="12">
        <v>31.359000000000002</v>
      </c>
      <c r="AL39" s="12">
        <v>23.047999999999998</v>
      </c>
      <c r="AM39" s="12">
        <v>32.277999999999999</v>
      </c>
      <c r="ALQ39" s="12" t="e">
        <v>#N/A</v>
      </c>
    </row>
    <row r="40" spans="1:1005" ht="15" x14ac:dyDescent="0.25">
      <c r="A40" s="26">
        <v>44562</v>
      </c>
      <c r="B40" s="15"/>
      <c r="C40" s="15"/>
      <c r="D40" s="15">
        <v>31.25</v>
      </c>
      <c r="E40" s="11">
        <v>32.156999999999996</v>
      </c>
      <c r="F40" s="11">
        <v>44.46</v>
      </c>
      <c r="G40" s="11">
        <v>37.847999999999999</v>
      </c>
      <c r="H40" s="11">
        <v>36.082000000000001</v>
      </c>
      <c r="I40" s="11">
        <v>30.198</v>
      </c>
      <c r="J40" s="11">
        <v>23.475000000000001</v>
      </c>
      <c r="K40" s="11">
        <v>23.806999999999999</v>
      </c>
      <c r="L40" s="11">
        <v>26.643999999999998</v>
      </c>
      <c r="M40" s="11">
        <v>25.718</v>
      </c>
      <c r="N40" s="11">
        <v>24.672999999999998</v>
      </c>
      <c r="O40" s="11">
        <v>34.209000000000003</v>
      </c>
      <c r="P40" s="11">
        <v>27.526</v>
      </c>
      <c r="Q40" s="11">
        <v>40.415999999999997</v>
      </c>
      <c r="R40" s="11">
        <v>33.168999999999997</v>
      </c>
      <c r="S40" s="11">
        <v>38.411000000000001</v>
      </c>
      <c r="T40" s="11">
        <v>32.284999999999997</v>
      </c>
      <c r="U40" s="11">
        <v>31.844999999999999</v>
      </c>
      <c r="V40" s="11">
        <v>23.943000000000001</v>
      </c>
      <c r="W40" s="11">
        <v>24.486000000000001</v>
      </c>
      <c r="X40" s="11">
        <v>16.109000000000002</v>
      </c>
      <c r="Y40" s="11">
        <v>23.977</v>
      </c>
      <c r="Z40" s="11">
        <v>29.126000000000001</v>
      </c>
      <c r="AA40" s="11">
        <v>28.837</v>
      </c>
      <c r="AB40" s="11">
        <v>31.280999999999999</v>
      </c>
      <c r="AC40" s="11">
        <v>25.823</v>
      </c>
      <c r="AD40" s="11">
        <v>34.801000000000002</v>
      </c>
      <c r="AE40" s="31">
        <v>30.413</v>
      </c>
      <c r="AF40" s="11">
        <v>26.454999999999998</v>
      </c>
      <c r="AG40" s="16">
        <v>31.32</v>
      </c>
      <c r="AH40" s="16">
        <v>17.920999999999999</v>
      </c>
      <c r="AI40" s="12">
        <v>23.181999999999999</v>
      </c>
      <c r="AJ40" s="12">
        <v>29.532</v>
      </c>
      <c r="AK40" s="12">
        <v>28.641999999999999</v>
      </c>
      <c r="AL40" s="12">
        <v>19.699000000000002</v>
      </c>
      <c r="AM40" s="12">
        <v>29.018999999999998</v>
      </c>
      <c r="ALQ40" s="12" t="e">
        <v>#N/A</v>
      </c>
    </row>
    <row r="41" spans="1:1005" ht="15" x14ac:dyDescent="0.25">
      <c r="A41" s="26">
        <v>44593</v>
      </c>
      <c r="B41" s="15"/>
      <c r="C41" s="15"/>
      <c r="D41" s="15">
        <v>28.83</v>
      </c>
      <c r="E41" s="11">
        <v>25.027999999999999</v>
      </c>
      <c r="F41" s="11">
        <v>37.049999999999997</v>
      </c>
      <c r="G41" s="11">
        <v>48.119</v>
      </c>
      <c r="H41" s="11">
        <v>33.401000000000003</v>
      </c>
      <c r="I41" s="11">
        <v>24.873999999999999</v>
      </c>
      <c r="J41" s="11">
        <v>19.425999999999998</v>
      </c>
      <c r="K41" s="11">
        <v>20.423999999999999</v>
      </c>
      <c r="L41" s="11">
        <v>23.204999999999998</v>
      </c>
      <c r="M41" s="11">
        <v>22.312999999999999</v>
      </c>
      <c r="N41" s="11">
        <v>22.510999999999999</v>
      </c>
      <c r="O41" s="11">
        <v>27.97</v>
      </c>
      <c r="P41" s="11">
        <v>27.84</v>
      </c>
      <c r="Q41" s="11">
        <v>36.747999999999998</v>
      </c>
      <c r="R41" s="11">
        <v>26.95</v>
      </c>
      <c r="S41" s="11">
        <v>32.994999999999997</v>
      </c>
      <c r="T41" s="11">
        <v>31.393999999999998</v>
      </c>
      <c r="U41" s="11">
        <v>31.562999999999999</v>
      </c>
      <c r="V41" s="11">
        <v>23.56</v>
      </c>
      <c r="W41" s="11">
        <v>20.12</v>
      </c>
      <c r="X41" s="11">
        <v>19.526</v>
      </c>
      <c r="Y41" s="11">
        <v>20.015999999999998</v>
      </c>
      <c r="Z41" s="11">
        <v>24.864000000000001</v>
      </c>
      <c r="AA41" s="11">
        <v>23.361999999999998</v>
      </c>
      <c r="AB41" s="11">
        <v>29.204000000000001</v>
      </c>
      <c r="AC41" s="11">
        <v>21.076000000000001</v>
      </c>
      <c r="AD41" s="11">
        <v>30.521999999999998</v>
      </c>
      <c r="AE41" s="31">
        <v>24.940999999999999</v>
      </c>
      <c r="AF41" s="11">
        <v>21.561</v>
      </c>
      <c r="AG41" s="16">
        <v>26.135999999999999</v>
      </c>
      <c r="AH41" s="16">
        <v>14.903</v>
      </c>
      <c r="AI41" s="12">
        <v>23.334</v>
      </c>
      <c r="AJ41" s="12">
        <v>29.686</v>
      </c>
      <c r="AK41" s="12">
        <v>24.591999999999999</v>
      </c>
      <c r="AL41" s="12">
        <v>16.562000000000001</v>
      </c>
      <c r="AM41" s="12">
        <v>24.504999999999999</v>
      </c>
      <c r="ALQ41" s="12" t="e">
        <v>#N/A</v>
      </c>
    </row>
    <row r="42" spans="1:1005" ht="15" x14ac:dyDescent="0.25">
      <c r="A42" s="26">
        <v>44621</v>
      </c>
      <c r="B42" s="15"/>
      <c r="C42" s="15"/>
      <c r="D42" s="15">
        <v>46.35</v>
      </c>
      <c r="E42" s="11">
        <v>25.914999999999999</v>
      </c>
      <c r="F42" s="16">
        <v>55.36</v>
      </c>
      <c r="G42" s="16">
        <v>90.066000000000003</v>
      </c>
      <c r="H42" s="16">
        <v>40.426000000000002</v>
      </c>
      <c r="I42" s="16">
        <v>37.198999999999998</v>
      </c>
      <c r="J42" s="16">
        <v>54.802999999999997</v>
      </c>
      <c r="K42" s="16">
        <v>33.326999999999998</v>
      </c>
      <c r="L42" s="16">
        <v>34.536999999999999</v>
      </c>
      <c r="M42" s="16">
        <v>38.893999999999998</v>
      </c>
      <c r="N42" s="16">
        <v>41.862000000000002</v>
      </c>
      <c r="O42" s="16">
        <v>51.360999999999997</v>
      </c>
      <c r="P42" s="16">
        <v>62.863999999999997</v>
      </c>
      <c r="Q42" s="16">
        <v>50.875</v>
      </c>
      <c r="R42" s="16">
        <v>54.703000000000003</v>
      </c>
      <c r="S42" s="16">
        <v>53.142000000000003</v>
      </c>
      <c r="T42" s="16">
        <v>44.56</v>
      </c>
      <c r="U42" s="16">
        <v>38.390999999999998</v>
      </c>
      <c r="V42" s="16">
        <v>37.146999999999998</v>
      </c>
      <c r="W42" s="16">
        <v>25.411999999999999</v>
      </c>
      <c r="X42" s="16">
        <v>32.795000000000002</v>
      </c>
      <c r="Y42" s="16">
        <v>60.723999999999997</v>
      </c>
      <c r="Z42" s="16">
        <v>30.347000000000001</v>
      </c>
      <c r="AA42" s="16">
        <v>33.697000000000003</v>
      </c>
      <c r="AB42" s="16">
        <v>79.894999999999996</v>
      </c>
      <c r="AC42" s="16">
        <v>23.826000000000001</v>
      </c>
      <c r="AD42" s="16">
        <v>60.29</v>
      </c>
      <c r="AE42" s="31">
        <v>30.373000000000001</v>
      </c>
      <c r="AF42" s="16">
        <v>40.555</v>
      </c>
      <c r="AG42" s="16">
        <v>53.384</v>
      </c>
      <c r="AH42" s="16">
        <v>24.109000000000002</v>
      </c>
      <c r="AI42" s="12">
        <v>27.117000000000001</v>
      </c>
      <c r="AJ42" s="12">
        <v>54.302</v>
      </c>
      <c r="AK42" s="12">
        <v>27.913</v>
      </c>
      <c r="AL42" s="12">
        <v>29.507999999999999</v>
      </c>
      <c r="AM42" s="12">
        <v>39.491999999999997</v>
      </c>
      <c r="ALQ42" s="12" t="e">
        <v>#N/A</v>
      </c>
    </row>
    <row r="43" spans="1:1005" ht="15" x14ac:dyDescent="0.25">
      <c r="A43" s="26">
        <v>44652</v>
      </c>
      <c r="B43" s="15"/>
      <c r="C43" s="15"/>
      <c r="D43" s="15">
        <v>100.63</v>
      </c>
      <c r="E43" s="11">
        <v>59.787999999999997</v>
      </c>
      <c r="F43" s="16">
        <v>126.01300000000001</v>
      </c>
      <c r="G43" s="16">
        <v>155.947</v>
      </c>
      <c r="H43" s="16">
        <v>122.134</v>
      </c>
      <c r="I43" s="16">
        <v>84.337999999999994</v>
      </c>
      <c r="J43" s="16">
        <v>137.923</v>
      </c>
      <c r="K43" s="16">
        <v>76.983999999999995</v>
      </c>
      <c r="L43" s="16">
        <v>66.302000000000007</v>
      </c>
      <c r="M43" s="16">
        <v>100.93300000000001</v>
      </c>
      <c r="N43" s="16">
        <v>120.723</v>
      </c>
      <c r="O43" s="16">
        <v>99.69</v>
      </c>
      <c r="P43" s="16">
        <v>75.656000000000006</v>
      </c>
      <c r="Q43" s="16">
        <v>117.64700000000001</v>
      </c>
      <c r="R43" s="16">
        <v>115.949</v>
      </c>
      <c r="S43" s="16">
        <v>84.575999999999993</v>
      </c>
      <c r="T43" s="16">
        <v>60.249000000000002</v>
      </c>
      <c r="U43" s="16">
        <v>101.027</v>
      </c>
      <c r="V43" s="16">
        <v>76.938000000000002</v>
      </c>
      <c r="W43" s="16">
        <v>66.841999999999999</v>
      </c>
      <c r="X43" s="16">
        <v>66.128</v>
      </c>
      <c r="Y43" s="16">
        <v>128.65100000000001</v>
      </c>
      <c r="Z43" s="16">
        <v>80.084000000000003</v>
      </c>
      <c r="AA43" s="16">
        <v>109.98099999999999</v>
      </c>
      <c r="AB43" s="16">
        <v>115.407</v>
      </c>
      <c r="AC43" s="16">
        <v>83.683000000000007</v>
      </c>
      <c r="AD43" s="16">
        <v>101.776</v>
      </c>
      <c r="AE43" s="31">
        <v>78.456999999999994</v>
      </c>
      <c r="AF43" s="16">
        <v>93.676000000000002</v>
      </c>
      <c r="AG43" s="16">
        <v>112.21299999999999</v>
      </c>
      <c r="AH43" s="16">
        <v>54.996000000000002</v>
      </c>
      <c r="AI43" s="12">
        <v>65.159000000000006</v>
      </c>
      <c r="AJ43" s="12">
        <v>96.888999999999996</v>
      </c>
      <c r="AK43" s="12">
        <v>67.316999999999993</v>
      </c>
      <c r="AL43" s="12">
        <v>52.039000000000001</v>
      </c>
      <c r="AM43" s="12">
        <v>47.994999999999997</v>
      </c>
      <c r="ALQ43" s="12" t="e">
        <v>#N/A</v>
      </c>
    </row>
    <row r="44" spans="1:1005" ht="15" x14ac:dyDescent="0.25">
      <c r="A44" s="26">
        <v>44682</v>
      </c>
      <c r="B44" s="15"/>
      <c r="C44" s="15"/>
      <c r="D44" s="15">
        <v>281.23</v>
      </c>
      <c r="E44" s="11">
        <v>601.40200000000004</v>
      </c>
      <c r="F44" s="16">
        <v>480.96899999999999</v>
      </c>
      <c r="G44" s="16">
        <v>400.21899999999999</v>
      </c>
      <c r="H44" s="16">
        <v>390.25900000000001</v>
      </c>
      <c r="I44" s="16">
        <v>182.94300000000001</v>
      </c>
      <c r="J44" s="16">
        <v>223.52799999999999</v>
      </c>
      <c r="K44" s="16">
        <v>145.08099999999999</v>
      </c>
      <c r="L44" s="16">
        <v>207.44900000000001</v>
      </c>
      <c r="M44" s="16">
        <v>250.58500000000001</v>
      </c>
      <c r="N44" s="16">
        <v>350.07100000000003</v>
      </c>
      <c r="O44" s="16">
        <v>261.28100000000001</v>
      </c>
      <c r="P44" s="16">
        <v>250.666</v>
      </c>
      <c r="Q44" s="16">
        <v>431.55200000000002</v>
      </c>
      <c r="R44" s="16">
        <v>419.85500000000002</v>
      </c>
      <c r="S44" s="16">
        <v>262.66300000000001</v>
      </c>
      <c r="T44" s="16">
        <v>274.15899999999999</v>
      </c>
      <c r="U44" s="16">
        <v>278.87400000000002</v>
      </c>
      <c r="V44" s="16">
        <v>305.13200000000001</v>
      </c>
      <c r="W44" s="16">
        <v>84.942999999999998</v>
      </c>
      <c r="X44" s="16">
        <v>184.65700000000001</v>
      </c>
      <c r="Y44" s="16">
        <v>268.13299999999998</v>
      </c>
      <c r="Z44" s="16">
        <v>312.55399999999997</v>
      </c>
      <c r="AA44" s="16">
        <v>258.24900000000002</v>
      </c>
      <c r="AB44" s="16">
        <v>303.61200000000002</v>
      </c>
      <c r="AC44" s="16">
        <v>353.661</v>
      </c>
      <c r="AD44" s="16">
        <v>340.97800000000001</v>
      </c>
      <c r="AE44" s="31">
        <v>146.00800000000001</v>
      </c>
      <c r="AF44" s="16">
        <v>214.40199999999999</v>
      </c>
      <c r="AG44" s="16">
        <v>151.60900000000001</v>
      </c>
      <c r="AH44" s="16">
        <v>127.47199999999999</v>
      </c>
      <c r="AI44" s="12">
        <v>279.03899999999999</v>
      </c>
      <c r="AJ44" s="12">
        <v>233.81</v>
      </c>
      <c r="AK44" s="12">
        <v>128.827</v>
      </c>
      <c r="AL44" s="12">
        <v>192.065</v>
      </c>
      <c r="AM44" s="12">
        <v>178.352</v>
      </c>
      <c r="ALQ44" s="12" t="e">
        <v>#N/A</v>
      </c>
    </row>
    <row r="45" spans="1:1005" ht="15" x14ac:dyDescent="0.25">
      <c r="A45" s="26">
        <v>44713</v>
      </c>
      <c r="B45" s="15"/>
      <c r="C45" s="15"/>
      <c r="D45" s="15">
        <v>314.85000000000002</v>
      </c>
      <c r="E45" s="11">
        <v>828.64800000000002</v>
      </c>
      <c r="F45" s="11">
        <v>478.58</v>
      </c>
      <c r="G45" s="16">
        <v>465.541</v>
      </c>
      <c r="H45" s="16">
        <v>342.16800000000001</v>
      </c>
      <c r="I45" s="16">
        <v>209.59299999999999</v>
      </c>
      <c r="J45" s="16">
        <v>174.66</v>
      </c>
      <c r="K45" s="16">
        <v>211.05099999999999</v>
      </c>
      <c r="L45" s="16">
        <v>332.76600000000002</v>
      </c>
      <c r="M45" s="16">
        <v>211.32599999999999</v>
      </c>
      <c r="N45" s="16">
        <v>477.089</v>
      </c>
      <c r="O45" s="16">
        <v>260.755</v>
      </c>
      <c r="P45" s="16">
        <v>648.22900000000004</v>
      </c>
      <c r="Q45" s="16">
        <v>357.029</v>
      </c>
      <c r="R45" s="16">
        <v>616.12199999999996</v>
      </c>
      <c r="S45" s="16">
        <v>252.35499999999999</v>
      </c>
      <c r="T45" s="16">
        <v>431.67700000000002</v>
      </c>
      <c r="U45" s="16">
        <v>183.851</v>
      </c>
      <c r="V45" s="16">
        <v>235.29599999999999</v>
      </c>
      <c r="W45" s="16">
        <v>63</v>
      </c>
      <c r="X45" s="16">
        <v>256.52699999999999</v>
      </c>
      <c r="Y45" s="16">
        <v>171.56</v>
      </c>
      <c r="Z45" s="16">
        <v>340.68200000000002</v>
      </c>
      <c r="AA45" s="16">
        <v>234.137</v>
      </c>
      <c r="AB45" s="16">
        <v>236.303</v>
      </c>
      <c r="AC45" s="16">
        <v>595.30399999999997</v>
      </c>
      <c r="AD45" s="16">
        <v>325.85300000000001</v>
      </c>
      <c r="AE45" s="31">
        <v>306.94499999999999</v>
      </c>
      <c r="AF45" s="16">
        <v>528.81399999999996</v>
      </c>
      <c r="AG45" s="16">
        <v>62.420999999999999</v>
      </c>
      <c r="AH45" s="16">
        <v>166.87100000000001</v>
      </c>
      <c r="AI45" s="12">
        <v>394.65499999999997</v>
      </c>
      <c r="AJ45" s="12">
        <v>387.86900000000003</v>
      </c>
      <c r="AK45" s="12">
        <v>134.21799999999999</v>
      </c>
      <c r="AL45" s="12">
        <v>356.36500000000001</v>
      </c>
      <c r="AM45" s="12">
        <v>464.38099999999997</v>
      </c>
      <c r="ALQ45" s="12" t="e">
        <v>#N/A</v>
      </c>
    </row>
    <row r="46" spans="1:1005" ht="15" x14ac:dyDescent="0.25">
      <c r="A46" s="26">
        <v>44743</v>
      </c>
      <c r="B46" s="15"/>
      <c r="C46" s="15"/>
      <c r="D46" s="15">
        <v>137.63</v>
      </c>
      <c r="E46" s="11">
        <v>364.678</v>
      </c>
      <c r="F46" s="11">
        <v>146.25</v>
      </c>
      <c r="G46" s="16">
        <v>191.56700000000001</v>
      </c>
      <c r="H46" s="16">
        <v>114.128</v>
      </c>
      <c r="I46" s="16">
        <v>78.997</v>
      </c>
      <c r="J46" s="16">
        <v>72.153999999999996</v>
      </c>
      <c r="K46" s="16">
        <v>82.644000000000005</v>
      </c>
      <c r="L46" s="16">
        <v>151.994</v>
      </c>
      <c r="M46" s="16">
        <v>79.004999999999995</v>
      </c>
      <c r="N46" s="16">
        <v>219.00800000000001</v>
      </c>
      <c r="O46" s="16">
        <v>81.162000000000006</v>
      </c>
      <c r="P46" s="16">
        <v>566.81700000000001</v>
      </c>
      <c r="Q46" s="16">
        <v>135.13</v>
      </c>
      <c r="R46" s="16">
        <v>217.59200000000001</v>
      </c>
      <c r="S46" s="16">
        <v>117.78100000000001</v>
      </c>
      <c r="T46" s="16">
        <v>254.321</v>
      </c>
      <c r="U46" s="16">
        <v>56.537999999999997</v>
      </c>
      <c r="V46" s="16">
        <v>67.292000000000002</v>
      </c>
      <c r="W46" s="16">
        <v>24.856000000000002</v>
      </c>
      <c r="X46" s="16">
        <v>72.388999999999996</v>
      </c>
      <c r="Y46" s="16">
        <v>62.18</v>
      </c>
      <c r="Z46" s="16">
        <v>132.655</v>
      </c>
      <c r="AA46" s="16">
        <v>85.367999999999995</v>
      </c>
      <c r="AB46" s="16">
        <v>81.042000000000002</v>
      </c>
      <c r="AC46" s="16">
        <v>242.35499999999999</v>
      </c>
      <c r="AD46" s="16">
        <v>164.858</v>
      </c>
      <c r="AE46" s="31">
        <v>89.623999999999995</v>
      </c>
      <c r="AF46" s="16">
        <v>249.971</v>
      </c>
      <c r="AG46" s="16">
        <v>29.388000000000002</v>
      </c>
      <c r="AH46" s="16">
        <v>58.531999999999996</v>
      </c>
      <c r="AI46" s="12">
        <v>120.289</v>
      </c>
      <c r="AJ46" s="12">
        <v>117.033</v>
      </c>
      <c r="AK46" s="12">
        <v>52.865000000000002</v>
      </c>
      <c r="AL46" s="12">
        <v>201.727</v>
      </c>
      <c r="AM46" s="12">
        <v>256.12599999999998</v>
      </c>
      <c r="ALQ46" s="12" t="e">
        <v>#N/A</v>
      </c>
    </row>
    <row r="47" spans="1:1005" ht="15" x14ac:dyDescent="0.25">
      <c r="A47" s="26">
        <v>44774</v>
      </c>
      <c r="B47" s="15"/>
      <c r="C47" s="15"/>
      <c r="D47" s="15">
        <v>75.010000000000005</v>
      </c>
      <c r="E47" s="11">
        <v>141.07300000000001</v>
      </c>
      <c r="F47" s="11">
        <v>67.924999999999997</v>
      </c>
      <c r="G47" s="16">
        <v>74.245000000000005</v>
      </c>
      <c r="H47" s="16">
        <v>63.125</v>
      </c>
      <c r="I47" s="16">
        <v>47.664999999999999</v>
      </c>
      <c r="J47" s="16">
        <v>54.052999999999997</v>
      </c>
      <c r="K47" s="16">
        <v>43.215000000000003</v>
      </c>
      <c r="L47" s="16">
        <v>63.377000000000002</v>
      </c>
      <c r="M47" s="16">
        <v>61.218000000000004</v>
      </c>
      <c r="N47" s="16">
        <v>75.983000000000004</v>
      </c>
      <c r="O47" s="16">
        <v>46.58</v>
      </c>
      <c r="P47" s="16">
        <v>152.98500000000001</v>
      </c>
      <c r="Q47" s="16">
        <v>58.822000000000003</v>
      </c>
      <c r="R47" s="16">
        <v>93.3</v>
      </c>
      <c r="S47" s="16">
        <v>56.094999999999999</v>
      </c>
      <c r="T47" s="16">
        <v>100.53700000000001</v>
      </c>
      <c r="U47" s="16">
        <v>46.13</v>
      </c>
      <c r="V47" s="16">
        <v>51.347000000000001</v>
      </c>
      <c r="W47" s="16">
        <v>20.481000000000002</v>
      </c>
      <c r="X47" s="16">
        <v>42.881</v>
      </c>
      <c r="Y47" s="16">
        <v>39.131999999999998</v>
      </c>
      <c r="Z47" s="16">
        <v>62.383000000000003</v>
      </c>
      <c r="AA47" s="16">
        <v>60.484999999999999</v>
      </c>
      <c r="AB47" s="16">
        <v>54.613999999999997</v>
      </c>
      <c r="AC47" s="16">
        <v>87.222999999999999</v>
      </c>
      <c r="AD47" s="16">
        <v>62.747999999999998</v>
      </c>
      <c r="AE47" s="31">
        <v>54.683999999999997</v>
      </c>
      <c r="AF47" s="16">
        <v>76.742000000000004</v>
      </c>
      <c r="AG47" s="16">
        <v>29.402999999999999</v>
      </c>
      <c r="AH47" s="16">
        <v>41.813000000000002</v>
      </c>
      <c r="AI47" s="12">
        <v>62.825000000000003</v>
      </c>
      <c r="AJ47" s="12">
        <v>49.518000000000001</v>
      </c>
      <c r="AK47" s="12">
        <v>33.258000000000003</v>
      </c>
      <c r="AL47" s="12">
        <v>104.05</v>
      </c>
      <c r="AM47" s="12">
        <v>95.192999999999998</v>
      </c>
      <c r="ALQ47" s="12" t="e">
        <v>#N/A</v>
      </c>
    </row>
    <row r="48" spans="1:1005" ht="15" x14ac:dyDescent="0.25">
      <c r="A48" s="26">
        <v>44805</v>
      </c>
      <c r="B48" s="15"/>
      <c r="C48" s="15"/>
      <c r="D48" s="15">
        <v>46.81</v>
      </c>
      <c r="E48" s="11">
        <v>82.406999999999996</v>
      </c>
      <c r="F48" s="11">
        <v>71.921000000000006</v>
      </c>
      <c r="G48" s="16">
        <v>76.832999999999998</v>
      </c>
      <c r="H48" s="16">
        <v>50.07</v>
      </c>
      <c r="I48" s="16">
        <v>49.442999999999998</v>
      </c>
      <c r="J48" s="16">
        <v>38.960999999999999</v>
      </c>
      <c r="K48" s="16">
        <v>36.707000000000001</v>
      </c>
      <c r="L48" s="16">
        <v>41.515999999999998</v>
      </c>
      <c r="M48" s="16">
        <v>49.512</v>
      </c>
      <c r="N48" s="16">
        <v>65.019000000000005</v>
      </c>
      <c r="O48" s="16">
        <v>44.823</v>
      </c>
      <c r="P48" s="16">
        <v>74.837000000000003</v>
      </c>
      <c r="Q48" s="16">
        <v>48.98</v>
      </c>
      <c r="R48" s="16">
        <v>70.816000000000003</v>
      </c>
      <c r="S48" s="16">
        <v>40.851999999999997</v>
      </c>
      <c r="T48" s="16">
        <v>57.027000000000001</v>
      </c>
      <c r="U48" s="16">
        <v>39.326000000000001</v>
      </c>
      <c r="V48" s="16">
        <v>36.790999999999997</v>
      </c>
      <c r="W48" s="16">
        <v>24.431999999999999</v>
      </c>
      <c r="X48" s="16">
        <v>65.001999999999995</v>
      </c>
      <c r="Y48" s="16">
        <v>45.526000000000003</v>
      </c>
      <c r="Z48" s="16">
        <v>42.198999999999998</v>
      </c>
      <c r="AA48" s="16">
        <v>45.896000000000001</v>
      </c>
      <c r="AB48" s="16">
        <v>55.636000000000003</v>
      </c>
      <c r="AC48" s="16">
        <v>55.26</v>
      </c>
      <c r="AD48" s="16">
        <v>45.402999999999999</v>
      </c>
      <c r="AE48" s="31">
        <v>35.570999999999998</v>
      </c>
      <c r="AF48" s="16">
        <v>48.151000000000003</v>
      </c>
      <c r="AG48" s="16">
        <v>26.648</v>
      </c>
      <c r="AH48" s="16">
        <v>63.042999999999999</v>
      </c>
      <c r="AI48" s="12">
        <v>58.148000000000003</v>
      </c>
      <c r="AJ48" s="12">
        <v>40.72</v>
      </c>
      <c r="AK48" s="12">
        <v>29.538</v>
      </c>
      <c r="AL48" s="12">
        <v>86.953000000000003</v>
      </c>
      <c r="AM48" s="12">
        <v>49.012</v>
      </c>
      <c r="ALQ48" s="12" t="e">
        <v>#N/A</v>
      </c>
    </row>
    <row r="49" spans="1:1005" ht="15" x14ac:dyDescent="0.25">
      <c r="A49" s="26">
        <v>44835</v>
      </c>
      <c r="B49" s="15"/>
      <c r="C49" s="15"/>
      <c r="D49" s="15">
        <v>46.89</v>
      </c>
      <c r="E49" s="11">
        <v>73.688999999999993</v>
      </c>
      <c r="F49" s="11">
        <v>101.932</v>
      </c>
      <c r="G49" s="16">
        <v>81.119</v>
      </c>
      <c r="H49" s="16">
        <v>40.305999999999997</v>
      </c>
      <c r="I49" s="16">
        <v>37.417000000000002</v>
      </c>
      <c r="J49" s="16">
        <v>37.393000000000001</v>
      </c>
      <c r="K49" s="16">
        <v>56.616</v>
      </c>
      <c r="L49" s="16">
        <v>35.033000000000001</v>
      </c>
      <c r="M49" s="16">
        <v>34.484000000000002</v>
      </c>
      <c r="N49" s="16">
        <v>55.972000000000001</v>
      </c>
      <c r="O49" s="16">
        <v>39.814999999999998</v>
      </c>
      <c r="P49" s="16">
        <v>68.760000000000005</v>
      </c>
      <c r="Q49" s="16">
        <v>59.712000000000003</v>
      </c>
      <c r="R49" s="16">
        <v>77.528999999999996</v>
      </c>
      <c r="S49" s="16">
        <v>48.045999999999999</v>
      </c>
      <c r="T49" s="16">
        <v>44.915999999999997</v>
      </c>
      <c r="U49" s="16">
        <v>34.85</v>
      </c>
      <c r="V49" s="16">
        <v>32.822000000000003</v>
      </c>
      <c r="W49" s="16">
        <v>34.649000000000001</v>
      </c>
      <c r="X49" s="16">
        <v>41.165999999999997</v>
      </c>
      <c r="Y49" s="16">
        <v>41.442</v>
      </c>
      <c r="Z49" s="16">
        <v>59.363</v>
      </c>
      <c r="AA49" s="16">
        <v>78.911000000000001</v>
      </c>
      <c r="AB49" s="16">
        <v>52.612000000000002</v>
      </c>
      <c r="AC49" s="16">
        <v>48.802999999999997</v>
      </c>
      <c r="AD49" s="16">
        <v>44.896000000000001</v>
      </c>
      <c r="AE49" s="31">
        <v>35.911000000000001</v>
      </c>
      <c r="AF49" s="16">
        <v>47.101999999999997</v>
      </c>
      <c r="AG49" s="16">
        <v>24.866</v>
      </c>
      <c r="AH49" s="16">
        <v>58.509</v>
      </c>
      <c r="AI49" s="12">
        <v>72.343000000000004</v>
      </c>
      <c r="AJ49" s="12">
        <v>35.158999999999999</v>
      </c>
      <c r="AK49" s="12">
        <v>30.457000000000001</v>
      </c>
      <c r="AL49" s="12">
        <v>53.716999999999999</v>
      </c>
      <c r="AM49" s="12">
        <v>41.253</v>
      </c>
      <c r="ALQ49" s="12" t="e">
        <v>#N/A</v>
      </c>
    </row>
    <row r="50" spans="1:1005" ht="15" x14ac:dyDescent="0.25">
      <c r="A50" s="26">
        <v>44866</v>
      </c>
      <c r="B50" s="15"/>
      <c r="C50" s="15"/>
      <c r="D50" s="15">
        <v>38.090000000000003</v>
      </c>
      <c r="E50" s="11">
        <v>58.027000000000001</v>
      </c>
      <c r="F50" s="11">
        <v>59.472999999999999</v>
      </c>
      <c r="G50" s="16">
        <v>56.935000000000002</v>
      </c>
      <c r="H50" s="16">
        <v>38.463999999999999</v>
      </c>
      <c r="I50" s="16">
        <v>28.916</v>
      </c>
      <c r="J50" s="16">
        <v>29.885000000000002</v>
      </c>
      <c r="K50" s="16">
        <v>47.411000000000001</v>
      </c>
      <c r="L50" s="16">
        <v>32.119999999999997</v>
      </c>
      <c r="M50" s="16">
        <v>29.079000000000001</v>
      </c>
      <c r="N50" s="16">
        <v>43.713999999999999</v>
      </c>
      <c r="O50" s="16">
        <v>35.959000000000003</v>
      </c>
      <c r="P50" s="16">
        <v>51.191000000000003</v>
      </c>
      <c r="Q50" s="16">
        <v>43.951000000000001</v>
      </c>
      <c r="R50" s="16">
        <v>52.895000000000003</v>
      </c>
      <c r="S50" s="16">
        <v>40.494</v>
      </c>
      <c r="T50" s="16">
        <v>36.124000000000002</v>
      </c>
      <c r="U50" s="16">
        <v>29.998999999999999</v>
      </c>
      <c r="V50" s="16">
        <v>31.797000000000001</v>
      </c>
      <c r="W50" s="16">
        <v>21.207000000000001</v>
      </c>
      <c r="X50" s="16">
        <v>29.3</v>
      </c>
      <c r="Y50" s="16">
        <v>36.069000000000003</v>
      </c>
      <c r="Z50" s="16">
        <v>43.551000000000002</v>
      </c>
      <c r="AA50" s="16">
        <v>49.692</v>
      </c>
      <c r="AB50" s="16">
        <v>39.027999999999999</v>
      </c>
      <c r="AC50" s="16">
        <v>42.280999999999999</v>
      </c>
      <c r="AD50" s="16">
        <v>41.433</v>
      </c>
      <c r="AE50" s="31">
        <v>35.277000000000001</v>
      </c>
      <c r="AF50" s="16">
        <v>38.787999999999997</v>
      </c>
      <c r="AG50" s="16">
        <v>21.193999999999999</v>
      </c>
      <c r="AH50" s="16">
        <v>34.704000000000001</v>
      </c>
      <c r="AI50" s="12">
        <v>43.588000000000001</v>
      </c>
      <c r="AJ50" s="12">
        <v>32.996000000000002</v>
      </c>
      <c r="AK50" s="12">
        <v>28.687999999999999</v>
      </c>
      <c r="AL50" s="12">
        <v>36.865000000000002</v>
      </c>
      <c r="AM50" s="12">
        <v>35.034999999999997</v>
      </c>
      <c r="ALQ50" s="12" t="e">
        <v>#N/A</v>
      </c>
    </row>
    <row r="51" spans="1:1005" ht="15" x14ac:dyDescent="0.25">
      <c r="A51" s="26">
        <v>44896</v>
      </c>
      <c r="B51" s="15"/>
      <c r="C51" s="15"/>
      <c r="D51" s="15">
        <v>32.43</v>
      </c>
      <c r="E51" s="11">
        <v>49.804000000000002</v>
      </c>
      <c r="F51" s="11">
        <v>43.576999999999998</v>
      </c>
      <c r="G51" s="16">
        <v>43.789000000000001</v>
      </c>
      <c r="H51" s="16">
        <v>34.311999999999998</v>
      </c>
      <c r="I51" s="16">
        <v>26.47</v>
      </c>
      <c r="J51" s="16">
        <v>26.872</v>
      </c>
      <c r="K51" s="16">
        <v>33.551000000000002</v>
      </c>
      <c r="L51" s="16">
        <v>29.52</v>
      </c>
      <c r="M51" s="16">
        <v>26.937000000000001</v>
      </c>
      <c r="N51" s="16">
        <v>38.216999999999999</v>
      </c>
      <c r="O51" s="16">
        <v>30.908999999999999</v>
      </c>
      <c r="P51" s="16">
        <v>46.563000000000002</v>
      </c>
      <c r="Q51" s="16">
        <v>38.542000000000002</v>
      </c>
      <c r="R51" s="16">
        <v>42.82</v>
      </c>
      <c r="S51" s="16">
        <v>37.378999999999998</v>
      </c>
      <c r="T51" s="16">
        <v>33.448</v>
      </c>
      <c r="U51" s="16">
        <v>26.922000000000001</v>
      </c>
      <c r="V51" s="16">
        <v>27.617000000000001</v>
      </c>
      <c r="W51" s="16">
        <v>17.852</v>
      </c>
      <c r="X51" s="16">
        <v>27.285</v>
      </c>
      <c r="Y51" s="16">
        <v>28.547999999999998</v>
      </c>
      <c r="Z51" s="16">
        <v>33.195999999999998</v>
      </c>
      <c r="AA51" s="16">
        <v>35.225000000000001</v>
      </c>
      <c r="AB51" s="16">
        <v>29.986999999999998</v>
      </c>
      <c r="AC51" s="16">
        <v>38.619999999999997</v>
      </c>
      <c r="AD51" s="16">
        <v>34.598999999999997</v>
      </c>
      <c r="AE51" s="31">
        <v>30.152999999999999</v>
      </c>
      <c r="AF51" s="16">
        <v>34.700000000000003</v>
      </c>
      <c r="AG51" s="16">
        <v>19.814</v>
      </c>
      <c r="AH51" s="16">
        <v>26.948</v>
      </c>
      <c r="AI51" s="12">
        <v>33.698999999999998</v>
      </c>
      <c r="AJ51" s="12">
        <v>31.245000000000001</v>
      </c>
      <c r="AK51" s="12">
        <v>23.298999999999999</v>
      </c>
      <c r="AL51" s="12">
        <v>32.472999999999999</v>
      </c>
      <c r="AM51" s="12">
        <v>33.343000000000004</v>
      </c>
      <c r="ALQ51" s="12" t="e">
        <v>#N/A</v>
      </c>
    </row>
    <row r="52" spans="1:1005" ht="15" x14ac:dyDescent="0.25">
      <c r="A52" s="26">
        <v>44927</v>
      </c>
      <c r="B52" s="15"/>
      <c r="C52" s="15"/>
      <c r="D52" s="15">
        <v>31.25</v>
      </c>
      <c r="E52" s="11">
        <v>44.499000000000002</v>
      </c>
      <c r="F52" s="11">
        <v>37.843000000000004</v>
      </c>
      <c r="G52" s="16">
        <v>36.793999999999997</v>
      </c>
      <c r="H52" s="16">
        <v>30.516999999999999</v>
      </c>
      <c r="I52" s="16">
        <v>23.834</v>
      </c>
      <c r="J52" s="16">
        <v>24.11</v>
      </c>
      <c r="K52" s="16">
        <v>26.672999999999998</v>
      </c>
      <c r="L52" s="16">
        <v>25.928000000000001</v>
      </c>
      <c r="M52" s="16">
        <v>24.54</v>
      </c>
      <c r="N52" s="16">
        <v>34.302999999999997</v>
      </c>
      <c r="O52" s="16">
        <v>27.619</v>
      </c>
      <c r="P52" s="16">
        <v>40.604999999999997</v>
      </c>
      <c r="Q52" s="16">
        <v>33.319000000000003</v>
      </c>
      <c r="R52" s="16">
        <v>38.438000000000002</v>
      </c>
      <c r="S52" s="16">
        <v>32.445</v>
      </c>
      <c r="T52" s="16">
        <v>32.286999999999999</v>
      </c>
      <c r="U52" s="16">
        <v>24.103999999999999</v>
      </c>
      <c r="V52" s="16">
        <v>24.526</v>
      </c>
      <c r="W52" s="16">
        <v>16.038</v>
      </c>
      <c r="X52" s="16">
        <v>24.173999999999999</v>
      </c>
      <c r="Y52" s="16">
        <v>29.129000000000001</v>
      </c>
      <c r="Z52" s="16">
        <v>28.812000000000001</v>
      </c>
      <c r="AA52" s="16">
        <v>31.43</v>
      </c>
      <c r="AB52" s="16">
        <v>26.001999999999999</v>
      </c>
      <c r="AC52" s="16">
        <v>34.972000000000001</v>
      </c>
      <c r="AD52" s="16">
        <v>30.484000000000002</v>
      </c>
      <c r="AE52" s="31">
        <v>26.815000000000001</v>
      </c>
      <c r="AF52" s="16">
        <v>31.693999999999999</v>
      </c>
      <c r="AG52" s="16">
        <v>17.917000000000002</v>
      </c>
      <c r="AH52" s="16">
        <v>23.516999999999999</v>
      </c>
      <c r="AI52" s="12">
        <v>29.533000000000001</v>
      </c>
      <c r="AJ52" s="12">
        <v>28.734999999999999</v>
      </c>
      <c r="AK52" s="12">
        <v>19.927</v>
      </c>
      <c r="AL52" s="12">
        <v>29.204999999999998</v>
      </c>
      <c r="AM52" s="12">
        <v>32.200000000000003</v>
      </c>
      <c r="ALQ52" s="12" t="e">
        <v>#N/A</v>
      </c>
    </row>
    <row r="53" spans="1:1005" ht="15" x14ac:dyDescent="0.25">
      <c r="A53" s="26">
        <v>44958</v>
      </c>
      <c r="B53" s="15"/>
      <c r="C53" s="15"/>
      <c r="D53" s="15">
        <v>28.83</v>
      </c>
      <c r="E53" s="11">
        <v>37.082000000000001</v>
      </c>
      <c r="F53" s="11">
        <v>48.106000000000002</v>
      </c>
      <c r="G53" s="16">
        <v>34.026000000000003</v>
      </c>
      <c r="H53" s="16">
        <v>25.071000000000002</v>
      </c>
      <c r="I53" s="16">
        <v>19.725999999999999</v>
      </c>
      <c r="J53" s="16">
        <v>20.672000000000001</v>
      </c>
      <c r="K53" s="16">
        <v>23.23</v>
      </c>
      <c r="L53" s="16">
        <v>22.370999999999999</v>
      </c>
      <c r="M53" s="16">
        <v>22.4</v>
      </c>
      <c r="N53" s="16">
        <v>28.047999999999998</v>
      </c>
      <c r="O53" s="16">
        <v>27.919</v>
      </c>
      <c r="P53" s="16">
        <v>36.567</v>
      </c>
      <c r="Q53" s="16">
        <v>27.074999999999999</v>
      </c>
      <c r="R53" s="16">
        <v>33.018000000000001</v>
      </c>
      <c r="S53" s="16">
        <v>31.538</v>
      </c>
      <c r="T53" s="16">
        <v>31.966000000000001</v>
      </c>
      <c r="U53" s="16">
        <v>23.702000000000002</v>
      </c>
      <c r="V53" s="16">
        <v>20.152999999999999</v>
      </c>
      <c r="W53" s="16">
        <v>19.466000000000001</v>
      </c>
      <c r="X53" s="16">
        <v>20.007000000000001</v>
      </c>
      <c r="Y53" s="16">
        <v>24.87</v>
      </c>
      <c r="Z53" s="16">
        <v>23.341000000000001</v>
      </c>
      <c r="AA53" s="16">
        <v>29.343</v>
      </c>
      <c r="AB53" s="16">
        <v>21.219000000000001</v>
      </c>
      <c r="AC53" s="16">
        <v>30.669</v>
      </c>
      <c r="AD53" s="16">
        <v>25.001000000000001</v>
      </c>
      <c r="AE53" s="31">
        <v>21.858000000000001</v>
      </c>
      <c r="AF53" s="16">
        <v>26.332000000000001</v>
      </c>
      <c r="AG53" s="16">
        <v>14.9</v>
      </c>
      <c r="AH53" s="16">
        <v>23.6</v>
      </c>
      <c r="AI53" s="12">
        <v>29.69</v>
      </c>
      <c r="AJ53" s="12">
        <v>24.332999999999998</v>
      </c>
      <c r="AK53" s="12">
        <v>16.753</v>
      </c>
      <c r="AL53" s="12">
        <v>24.651</v>
      </c>
      <c r="AM53" s="12">
        <v>24.951000000000001</v>
      </c>
      <c r="ALQ53" s="12" t="e">
        <v>#N/A</v>
      </c>
    </row>
    <row r="54" spans="1:1005" ht="15" x14ac:dyDescent="0.25">
      <c r="A54" s="26">
        <v>44986</v>
      </c>
      <c r="B54" s="15"/>
      <c r="C54" s="15"/>
      <c r="D54" s="15">
        <v>46.35</v>
      </c>
      <c r="E54" s="11">
        <v>55.395000000000003</v>
      </c>
      <c r="F54" s="16">
        <v>90.073999999999998</v>
      </c>
      <c r="G54" s="16">
        <v>41.124000000000002</v>
      </c>
      <c r="H54" s="16">
        <v>36.567999999999998</v>
      </c>
      <c r="I54" s="16">
        <v>55.2</v>
      </c>
      <c r="J54" s="16">
        <v>33.624000000000002</v>
      </c>
      <c r="K54" s="16">
        <v>34.572000000000003</v>
      </c>
      <c r="L54" s="16">
        <v>38.259</v>
      </c>
      <c r="M54" s="16">
        <v>41.72</v>
      </c>
      <c r="N54" s="16">
        <v>51.444000000000003</v>
      </c>
      <c r="O54" s="16">
        <v>62.962000000000003</v>
      </c>
      <c r="P54" s="16">
        <v>50.378</v>
      </c>
      <c r="Q54" s="16">
        <v>54.878999999999998</v>
      </c>
      <c r="R54" s="16">
        <v>53.164999999999999</v>
      </c>
      <c r="S54" s="16">
        <v>44.718000000000004</v>
      </c>
      <c r="T54" s="16">
        <v>38.283999999999999</v>
      </c>
      <c r="U54" s="16">
        <v>37.323</v>
      </c>
      <c r="V54" s="16">
        <v>25.457000000000001</v>
      </c>
      <c r="W54" s="16">
        <v>32.734000000000002</v>
      </c>
      <c r="X54" s="16">
        <v>59.104999999999997</v>
      </c>
      <c r="Y54" s="16">
        <v>30.35</v>
      </c>
      <c r="Z54" s="16">
        <v>33.677999999999997</v>
      </c>
      <c r="AA54" s="16">
        <v>80.117999999999995</v>
      </c>
      <c r="AB54" s="16">
        <v>23.154</v>
      </c>
      <c r="AC54" s="16">
        <v>60.491999999999997</v>
      </c>
      <c r="AD54" s="16">
        <v>30.443000000000001</v>
      </c>
      <c r="AE54" s="31">
        <v>40.98</v>
      </c>
      <c r="AF54" s="16">
        <v>51.728999999999999</v>
      </c>
      <c r="AG54" s="16">
        <v>24.100999999999999</v>
      </c>
      <c r="AH54" s="16">
        <v>27.411999999999999</v>
      </c>
      <c r="AI54" s="12">
        <v>54.311</v>
      </c>
      <c r="AJ54" s="12">
        <v>27.745999999999999</v>
      </c>
      <c r="AK54" s="12">
        <v>29.718</v>
      </c>
      <c r="AL54" s="12">
        <v>39.677</v>
      </c>
      <c r="AM54" s="12">
        <v>25.774999999999999</v>
      </c>
      <c r="ALQ54" s="12" t="e">
        <v>#N/A</v>
      </c>
    </row>
    <row r="55" spans="1:1005" ht="15" x14ac:dyDescent="0.25">
      <c r="A55" s="26">
        <v>45017</v>
      </c>
      <c r="B55" s="15"/>
      <c r="C55" s="15"/>
      <c r="D55" s="15">
        <v>100.63</v>
      </c>
      <c r="E55" s="11">
        <v>126.063</v>
      </c>
      <c r="F55" s="16">
        <v>155.982</v>
      </c>
      <c r="G55" s="16">
        <v>123.131</v>
      </c>
      <c r="H55" s="16">
        <v>82.676000000000002</v>
      </c>
      <c r="I55" s="16">
        <v>138.453</v>
      </c>
      <c r="J55" s="16">
        <v>77.379000000000005</v>
      </c>
      <c r="K55" s="16">
        <v>66.352999999999994</v>
      </c>
      <c r="L55" s="16">
        <v>95.977000000000004</v>
      </c>
      <c r="M55" s="16">
        <v>120.502</v>
      </c>
      <c r="N55" s="16">
        <v>99.835999999999999</v>
      </c>
      <c r="O55" s="16">
        <v>75.765000000000001</v>
      </c>
      <c r="P55" s="16">
        <v>115.569</v>
      </c>
      <c r="Q55" s="16">
        <v>116.188</v>
      </c>
      <c r="R55" s="16">
        <v>84.617999999999995</v>
      </c>
      <c r="S55" s="16">
        <v>60.399000000000001</v>
      </c>
      <c r="T55" s="16">
        <v>96.620999999999995</v>
      </c>
      <c r="U55" s="16">
        <v>77.147999999999996</v>
      </c>
      <c r="V55" s="16">
        <v>66.888999999999996</v>
      </c>
      <c r="W55" s="16">
        <v>66.042000000000002</v>
      </c>
      <c r="X55" s="16">
        <v>126.248</v>
      </c>
      <c r="Y55" s="16">
        <v>80.09</v>
      </c>
      <c r="Z55" s="16">
        <v>109.931</v>
      </c>
      <c r="AA55" s="16">
        <v>115.584</v>
      </c>
      <c r="AB55" s="16">
        <v>80.53</v>
      </c>
      <c r="AC55" s="16">
        <v>102.039</v>
      </c>
      <c r="AD55" s="16">
        <v>78.548000000000002</v>
      </c>
      <c r="AE55" s="31">
        <v>94.203999999999994</v>
      </c>
      <c r="AF55" s="16">
        <v>111.965</v>
      </c>
      <c r="AG55" s="16">
        <v>54.98</v>
      </c>
      <c r="AH55" s="16">
        <v>65.602999999999994</v>
      </c>
      <c r="AI55" s="12">
        <v>96.897000000000006</v>
      </c>
      <c r="AJ55" s="12">
        <v>63.884999999999998</v>
      </c>
      <c r="AK55" s="12">
        <v>52.313000000000002</v>
      </c>
      <c r="AL55" s="12">
        <v>48.177</v>
      </c>
      <c r="AM55" s="12">
        <v>59.557000000000002</v>
      </c>
      <c r="ALQ55" s="12" t="e">
        <v>#N/A</v>
      </c>
    </row>
    <row r="56" spans="1:1005" ht="15" x14ac:dyDescent="0.25">
      <c r="A56" s="26">
        <v>45047</v>
      </c>
      <c r="B56" s="15"/>
      <c r="C56" s="15"/>
      <c r="D56" s="15">
        <v>281.23</v>
      </c>
      <c r="E56" s="11">
        <v>481.06700000000001</v>
      </c>
      <c r="F56" s="16">
        <v>400.26799999999997</v>
      </c>
      <c r="G56" s="16">
        <v>391.38</v>
      </c>
      <c r="H56" s="16">
        <v>177.392</v>
      </c>
      <c r="I56" s="16">
        <v>223.94399999999999</v>
      </c>
      <c r="J56" s="16">
        <v>145.494</v>
      </c>
      <c r="K56" s="16">
        <v>207.54400000000001</v>
      </c>
      <c r="L56" s="16">
        <v>246.65600000000001</v>
      </c>
      <c r="M56" s="16">
        <v>349.68400000000003</v>
      </c>
      <c r="N56" s="16">
        <v>261.49799999999999</v>
      </c>
      <c r="O56" s="16">
        <v>250.89099999999999</v>
      </c>
      <c r="P56" s="16">
        <v>424.28800000000001</v>
      </c>
      <c r="Q56" s="16">
        <v>420.17899999999997</v>
      </c>
      <c r="R56" s="16">
        <v>262.74299999999999</v>
      </c>
      <c r="S56" s="16">
        <v>274.44</v>
      </c>
      <c r="T56" s="16">
        <v>275.60199999999998</v>
      </c>
      <c r="U56" s="16">
        <v>305.43900000000002</v>
      </c>
      <c r="V56" s="16">
        <v>84.968999999999994</v>
      </c>
      <c r="W56" s="16">
        <v>184.54599999999999</v>
      </c>
      <c r="X56" s="16">
        <v>265.92099999999999</v>
      </c>
      <c r="Y56" s="16">
        <v>312.584</v>
      </c>
      <c r="Z56" s="16">
        <v>258.21800000000002</v>
      </c>
      <c r="AA56" s="16">
        <v>303.77100000000002</v>
      </c>
      <c r="AB56" s="16">
        <v>339.00799999999998</v>
      </c>
      <c r="AC56" s="16">
        <v>341.31299999999999</v>
      </c>
      <c r="AD56" s="16">
        <v>146.101</v>
      </c>
      <c r="AE56" s="31">
        <v>214.93</v>
      </c>
      <c r="AF56" s="16">
        <v>151.44900000000001</v>
      </c>
      <c r="AG56" s="16">
        <v>127.476</v>
      </c>
      <c r="AH56" s="16">
        <v>279.67500000000001</v>
      </c>
      <c r="AI56" s="12">
        <v>233.82499999999999</v>
      </c>
      <c r="AJ56" s="12">
        <v>126.032</v>
      </c>
      <c r="AK56" s="12">
        <v>192.46700000000001</v>
      </c>
      <c r="AL56" s="12">
        <v>178.81700000000001</v>
      </c>
      <c r="AM56" s="12">
        <v>599.279</v>
      </c>
      <c r="ALQ56" s="12" t="e">
        <v>#N/A</v>
      </c>
    </row>
    <row r="57" spans="1:1005" ht="15" x14ac:dyDescent="0.25">
      <c r="A57" s="26">
        <v>45078</v>
      </c>
      <c r="B57" s="15"/>
      <c r="C57" s="15"/>
      <c r="D57" s="15">
        <v>314.85000000000002</v>
      </c>
      <c r="E57" s="11">
        <v>478.61500000000001</v>
      </c>
      <c r="F57" s="11">
        <v>465.52800000000002</v>
      </c>
      <c r="G57" s="16">
        <v>342.66800000000001</v>
      </c>
      <c r="H57" s="16">
        <v>211.315</v>
      </c>
      <c r="I57" s="16">
        <v>174.905</v>
      </c>
      <c r="J57" s="16">
        <v>211.315</v>
      </c>
      <c r="K57" s="16">
        <v>332.80799999999999</v>
      </c>
      <c r="L57" s="16">
        <v>215.82599999999999</v>
      </c>
      <c r="M57" s="16">
        <v>476.92200000000003</v>
      </c>
      <c r="N57" s="16">
        <v>260.83999999999997</v>
      </c>
      <c r="O57" s="16">
        <v>648.476</v>
      </c>
      <c r="P57" s="16">
        <v>358.97800000000001</v>
      </c>
      <c r="Q57" s="16">
        <v>616.30499999999995</v>
      </c>
      <c r="R57" s="16">
        <v>252.36699999999999</v>
      </c>
      <c r="S57" s="16">
        <v>431.81799999999998</v>
      </c>
      <c r="T57" s="16">
        <v>191.495</v>
      </c>
      <c r="U57" s="16">
        <v>235.428</v>
      </c>
      <c r="V57" s="16">
        <v>63.021999999999998</v>
      </c>
      <c r="W57" s="16">
        <v>256.43299999999999</v>
      </c>
      <c r="X57" s="16">
        <v>174.988</v>
      </c>
      <c r="Y57" s="16">
        <v>340.69299999999998</v>
      </c>
      <c r="Z57" s="16">
        <v>234.11699999999999</v>
      </c>
      <c r="AA57" s="16">
        <v>236.38800000000001</v>
      </c>
      <c r="AB57" s="16">
        <v>597.47799999999995</v>
      </c>
      <c r="AC57" s="16">
        <v>326.02199999999999</v>
      </c>
      <c r="AD57" s="16">
        <v>307.012</v>
      </c>
      <c r="AE57" s="31">
        <v>529.14599999999996</v>
      </c>
      <c r="AF57" s="16">
        <v>64.146000000000001</v>
      </c>
      <c r="AG57" s="16">
        <v>166.87799999999999</v>
      </c>
      <c r="AH57" s="16">
        <v>395.11599999999999</v>
      </c>
      <c r="AI57" s="12">
        <v>387.86799999999999</v>
      </c>
      <c r="AJ57" s="12">
        <v>137.20400000000001</v>
      </c>
      <c r="AK57" s="12">
        <v>356.62599999999998</v>
      </c>
      <c r="AL57" s="12">
        <v>464.81799999999998</v>
      </c>
      <c r="AM57" s="12">
        <v>823.26599999999996</v>
      </c>
      <c r="ALQ57" s="12" t="e">
        <v>#N/A</v>
      </c>
    </row>
    <row r="58" spans="1:1005" ht="15" x14ac:dyDescent="0.25">
      <c r="A58" s="26">
        <v>45108</v>
      </c>
      <c r="B58" s="15"/>
      <c r="C58" s="15"/>
      <c r="D58" s="15">
        <v>137.63</v>
      </c>
      <c r="E58" s="11">
        <v>146.26499999999999</v>
      </c>
      <c r="F58" s="11">
        <v>191.55799999999999</v>
      </c>
      <c r="G58" s="16">
        <v>114.47</v>
      </c>
      <c r="H58" s="16">
        <v>83.394999999999996</v>
      </c>
      <c r="I58" s="16">
        <v>72.346000000000004</v>
      </c>
      <c r="J58" s="16">
        <v>82.822999999999993</v>
      </c>
      <c r="K58" s="16">
        <v>152.01</v>
      </c>
      <c r="L58" s="16">
        <v>80.706000000000003</v>
      </c>
      <c r="M58" s="16">
        <v>218.941</v>
      </c>
      <c r="N58" s="16">
        <v>81.207999999999998</v>
      </c>
      <c r="O58" s="16">
        <v>566.89300000000003</v>
      </c>
      <c r="P58" s="16">
        <v>140.631</v>
      </c>
      <c r="Q58" s="16">
        <v>217.66300000000001</v>
      </c>
      <c r="R58" s="16">
        <v>117.789</v>
      </c>
      <c r="S58" s="16">
        <v>254.411</v>
      </c>
      <c r="T58" s="16">
        <v>58.145000000000003</v>
      </c>
      <c r="U58" s="16">
        <v>67.376999999999995</v>
      </c>
      <c r="V58" s="16">
        <v>24.873999999999999</v>
      </c>
      <c r="W58" s="16">
        <v>72.349000000000004</v>
      </c>
      <c r="X58" s="16">
        <v>63.290999999999997</v>
      </c>
      <c r="Y58" s="16">
        <v>132.65899999999999</v>
      </c>
      <c r="Z58" s="16">
        <v>85.347999999999999</v>
      </c>
      <c r="AA58" s="16">
        <v>81.108999999999995</v>
      </c>
      <c r="AB58" s="16">
        <v>253.53200000000001</v>
      </c>
      <c r="AC58" s="16">
        <v>164.953</v>
      </c>
      <c r="AD58" s="16">
        <v>89.664000000000001</v>
      </c>
      <c r="AE58" s="31">
        <v>250.15299999999999</v>
      </c>
      <c r="AF58" s="16">
        <v>29.809000000000001</v>
      </c>
      <c r="AG58" s="16">
        <v>58.531999999999996</v>
      </c>
      <c r="AH58" s="16">
        <v>120.461</v>
      </c>
      <c r="AI58" s="12">
        <v>117.03100000000001</v>
      </c>
      <c r="AJ58" s="12">
        <v>53.552999999999997</v>
      </c>
      <c r="AK58" s="12">
        <v>201.864</v>
      </c>
      <c r="AL58" s="12">
        <v>256.24400000000003</v>
      </c>
      <c r="AM58" s="12">
        <v>362.14299999999997</v>
      </c>
      <c r="ALQ58" s="12" t="e">
        <v>#N/A</v>
      </c>
    </row>
    <row r="59" spans="1:1005" ht="15" x14ac:dyDescent="0.25">
      <c r="A59" s="26">
        <v>45139</v>
      </c>
      <c r="B59" s="15"/>
      <c r="C59" s="15"/>
      <c r="D59" s="15">
        <v>75.010000000000005</v>
      </c>
      <c r="E59" s="11">
        <v>67.936000000000007</v>
      </c>
      <c r="F59" s="11">
        <v>74.234999999999999</v>
      </c>
      <c r="G59" s="16">
        <v>63.427</v>
      </c>
      <c r="H59" s="16">
        <v>47.927999999999997</v>
      </c>
      <c r="I59" s="16">
        <v>54.234000000000002</v>
      </c>
      <c r="J59" s="16">
        <v>43.363999999999997</v>
      </c>
      <c r="K59" s="16">
        <v>63.390999999999998</v>
      </c>
      <c r="L59" s="16">
        <v>60.871000000000002</v>
      </c>
      <c r="M59" s="16">
        <v>75.936000000000007</v>
      </c>
      <c r="N59" s="16">
        <v>46.622999999999998</v>
      </c>
      <c r="O59" s="16">
        <v>153.012</v>
      </c>
      <c r="P59" s="16">
        <v>59.728000000000002</v>
      </c>
      <c r="Q59" s="16">
        <v>93.356999999999999</v>
      </c>
      <c r="R59" s="16">
        <v>56.103000000000002</v>
      </c>
      <c r="S59" s="16">
        <v>100.61</v>
      </c>
      <c r="T59" s="16">
        <v>46.325000000000003</v>
      </c>
      <c r="U59" s="16">
        <v>51.423999999999999</v>
      </c>
      <c r="V59" s="16">
        <v>20.503</v>
      </c>
      <c r="W59" s="16">
        <v>42.847999999999999</v>
      </c>
      <c r="X59" s="16">
        <v>39.573</v>
      </c>
      <c r="Y59" s="16">
        <v>62.389000000000003</v>
      </c>
      <c r="Z59" s="16">
        <v>60.468000000000004</v>
      </c>
      <c r="AA59" s="16">
        <v>54.674999999999997</v>
      </c>
      <c r="AB59" s="16">
        <v>89.418000000000006</v>
      </c>
      <c r="AC59" s="16">
        <v>62.822000000000003</v>
      </c>
      <c r="AD59" s="16">
        <v>54.722000000000001</v>
      </c>
      <c r="AE59" s="31">
        <v>76.891999999999996</v>
      </c>
      <c r="AF59" s="16">
        <v>29.611000000000001</v>
      </c>
      <c r="AG59" s="16">
        <v>41.811999999999998</v>
      </c>
      <c r="AH59" s="16">
        <v>62.956000000000003</v>
      </c>
      <c r="AI59" s="12">
        <v>49.515000000000001</v>
      </c>
      <c r="AJ59" s="12">
        <v>33.668999999999997</v>
      </c>
      <c r="AK59" s="12">
        <v>104.16</v>
      </c>
      <c r="AL59" s="12">
        <v>95.269000000000005</v>
      </c>
      <c r="AM59" s="12">
        <v>140.505</v>
      </c>
      <c r="ALQ59" s="12" t="e">
        <v>#N/A</v>
      </c>
    </row>
    <row r="60" spans="1:1005" ht="15" x14ac:dyDescent="0.25">
      <c r="A60" s="26">
        <v>45170</v>
      </c>
      <c r="B60" s="15"/>
      <c r="C60" s="15"/>
      <c r="D60" s="15">
        <v>46.81</v>
      </c>
      <c r="E60" s="11">
        <v>71.930000000000007</v>
      </c>
      <c r="F60" s="11">
        <v>76.825000000000003</v>
      </c>
      <c r="G60" s="16">
        <v>50.335999999999999</v>
      </c>
      <c r="H60" s="16">
        <v>49.579000000000001</v>
      </c>
      <c r="I60" s="16">
        <v>39.115000000000002</v>
      </c>
      <c r="J60" s="16">
        <v>36.841999999999999</v>
      </c>
      <c r="K60" s="16">
        <v>41.527999999999999</v>
      </c>
      <c r="L60" s="16">
        <v>50.783999999999999</v>
      </c>
      <c r="M60" s="16">
        <v>64.975999999999999</v>
      </c>
      <c r="N60" s="16">
        <v>44.860999999999997</v>
      </c>
      <c r="O60" s="16">
        <v>74.858000000000004</v>
      </c>
      <c r="P60" s="16">
        <v>49.000999999999998</v>
      </c>
      <c r="Q60" s="16">
        <v>70.861000000000004</v>
      </c>
      <c r="R60" s="16">
        <v>40.859000000000002</v>
      </c>
      <c r="S60" s="16">
        <v>57.091999999999999</v>
      </c>
      <c r="T60" s="16">
        <v>40.033999999999999</v>
      </c>
      <c r="U60" s="16">
        <v>36.856000000000002</v>
      </c>
      <c r="V60" s="16">
        <v>24.457000000000001</v>
      </c>
      <c r="W60" s="16">
        <v>64.97</v>
      </c>
      <c r="X60" s="16">
        <v>44.843000000000004</v>
      </c>
      <c r="Y60" s="16">
        <v>42.203000000000003</v>
      </c>
      <c r="Z60" s="16">
        <v>45.881</v>
      </c>
      <c r="AA60" s="16">
        <v>55.701000000000001</v>
      </c>
      <c r="AB60" s="16">
        <v>55.655000000000001</v>
      </c>
      <c r="AC60" s="16">
        <v>45.466999999999999</v>
      </c>
      <c r="AD60" s="16">
        <v>35.601999999999997</v>
      </c>
      <c r="AE60" s="31">
        <v>48.283000000000001</v>
      </c>
      <c r="AF60" s="16">
        <v>26.795000000000002</v>
      </c>
      <c r="AG60" s="16">
        <v>63.040999999999997</v>
      </c>
      <c r="AH60" s="16">
        <v>58.264000000000003</v>
      </c>
      <c r="AI60" s="12">
        <v>40.718000000000004</v>
      </c>
      <c r="AJ60" s="12">
        <v>29.617999999999999</v>
      </c>
      <c r="AK60" s="12">
        <v>87.052999999999997</v>
      </c>
      <c r="AL60" s="12">
        <v>49.070999999999998</v>
      </c>
      <c r="AM60" s="12">
        <v>82.218000000000004</v>
      </c>
      <c r="ALQ60" s="12" t="e">
        <v>#N/A</v>
      </c>
    </row>
    <row r="61" spans="1:1005" ht="15" x14ac:dyDescent="0.25">
      <c r="A61" s="26">
        <v>45200</v>
      </c>
      <c r="B61" s="15"/>
      <c r="C61" s="15"/>
      <c r="D61" s="15">
        <v>46.89</v>
      </c>
      <c r="E61" s="11">
        <v>101.941</v>
      </c>
      <c r="F61" s="11">
        <v>81.114000000000004</v>
      </c>
      <c r="G61" s="16">
        <v>40.546999999999997</v>
      </c>
      <c r="H61" s="16">
        <v>37.947000000000003</v>
      </c>
      <c r="I61" s="16">
        <v>37.526000000000003</v>
      </c>
      <c r="J61" s="16">
        <v>56.756</v>
      </c>
      <c r="K61" s="16">
        <v>35.046999999999997</v>
      </c>
      <c r="L61" s="16">
        <v>34.735999999999997</v>
      </c>
      <c r="M61" s="16">
        <v>55.930999999999997</v>
      </c>
      <c r="N61" s="16">
        <v>39.85</v>
      </c>
      <c r="O61" s="16">
        <v>68.778999999999996</v>
      </c>
      <c r="P61" s="16">
        <v>60.055</v>
      </c>
      <c r="Q61" s="16">
        <v>77.570999999999998</v>
      </c>
      <c r="R61" s="16">
        <v>48.054000000000002</v>
      </c>
      <c r="S61" s="16">
        <v>44.976999999999997</v>
      </c>
      <c r="T61" s="16">
        <v>35.212000000000003</v>
      </c>
      <c r="U61" s="16">
        <v>32.884</v>
      </c>
      <c r="V61" s="16">
        <v>34.674999999999997</v>
      </c>
      <c r="W61" s="16">
        <v>41.14</v>
      </c>
      <c r="X61" s="16">
        <v>42.235999999999997</v>
      </c>
      <c r="Y61" s="16">
        <v>59.366999999999997</v>
      </c>
      <c r="Z61" s="16">
        <v>78.897999999999996</v>
      </c>
      <c r="AA61" s="16">
        <v>52.667999999999999</v>
      </c>
      <c r="AB61" s="16">
        <v>48.893999999999998</v>
      </c>
      <c r="AC61" s="16">
        <v>44.957999999999998</v>
      </c>
      <c r="AD61" s="16">
        <v>35.942</v>
      </c>
      <c r="AE61" s="31">
        <v>47.228999999999999</v>
      </c>
      <c r="AF61" s="16">
        <v>25.132999999999999</v>
      </c>
      <c r="AG61" s="16">
        <v>58.508000000000003</v>
      </c>
      <c r="AH61" s="16">
        <v>72.460999999999999</v>
      </c>
      <c r="AI61" s="12">
        <v>35.158000000000001</v>
      </c>
      <c r="AJ61" s="12">
        <v>30.318999999999999</v>
      </c>
      <c r="AK61" s="12">
        <v>53.805999999999997</v>
      </c>
      <c r="AL61" s="12">
        <v>41.305999999999997</v>
      </c>
      <c r="AM61" s="12">
        <v>73.555999999999997</v>
      </c>
      <c r="ALQ61" s="12" t="e">
        <v>#N/A</v>
      </c>
    </row>
    <row r="62" spans="1:1005" ht="15" x14ac:dyDescent="0.25">
      <c r="A62" s="26">
        <v>45231</v>
      </c>
      <c r="B62" s="15"/>
      <c r="C62" s="15"/>
      <c r="D62" s="15">
        <v>38.090000000000003</v>
      </c>
      <c r="E62" s="11">
        <v>59.48</v>
      </c>
      <c r="F62" s="11">
        <v>56.927</v>
      </c>
      <c r="G62" s="16">
        <v>38.683</v>
      </c>
      <c r="H62" s="16">
        <v>29.082999999999998</v>
      </c>
      <c r="I62" s="16">
        <v>29.992999999999999</v>
      </c>
      <c r="J62" s="16">
        <v>47.526000000000003</v>
      </c>
      <c r="K62" s="16">
        <v>32.133000000000003</v>
      </c>
      <c r="L62" s="16">
        <v>29.161999999999999</v>
      </c>
      <c r="M62" s="16">
        <v>43.679000000000002</v>
      </c>
      <c r="N62" s="16">
        <v>35.991</v>
      </c>
      <c r="O62" s="16">
        <v>51.207000000000001</v>
      </c>
      <c r="P62" s="16">
        <v>44.13</v>
      </c>
      <c r="Q62" s="16">
        <v>52.936</v>
      </c>
      <c r="R62" s="16">
        <v>40.5</v>
      </c>
      <c r="S62" s="16">
        <v>36.174999999999997</v>
      </c>
      <c r="T62" s="16">
        <v>30.367000000000001</v>
      </c>
      <c r="U62" s="16">
        <v>31.85</v>
      </c>
      <c r="V62" s="16">
        <v>21.225000000000001</v>
      </c>
      <c r="W62" s="16">
        <v>29.277999999999999</v>
      </c>
      <c r="X62" s="16">
        <v>36.277999999999999</v>
      </c>
      <c r="Y62" s="16">
        <v>43.554000000000002</v>
      </c>
      <c r="Z62" s="16">
        <v>49.68</v>
      </c>
      <c r="AA62" s="16">
        <v>39.072000000000003</v>
      </c>
      <c r="AB62" s="16">
        <v>42.52</v>
      </c>
      <c r="AC62" s="16">
        <v>41.488999999999997</v>
      </c>
      <c r="AD62" s="16">
        <v>35.305999999999997</v>
      </c>
      <c r="AE62" s="31">
        <v>38.898000000000003</v>
      </c>
      <c r="AF62" s="16">
        <v>21.356000000000002</v>
      </c>
      <c r="AG62" s="16">
        <v>34.703000000000003</v>
      </c>
      <c r="AH62" s="16">
        <v>43.682000000000002</v>
      </c>
      <c r="AI62" s="12">
        <v>32.997999999999998</v>
      </c>
      <c r="AJ62" s="12">
        <v>28.827999999999999</v>
      </c>
      <c r="AK62" s="12">
        <v>36.924999999999997</v>
      </c>
      <c r="AL62" s="12">
        <v>35.076000000000001</v>
      </c>
      <c r="AM62" s="12">
        <v>57.914999999999999</v>
      </c>
      <c r="ALQ62" s="12" t="e">
        <v>#N/A</v>
      </c>
    </row>
    <row r="63" spans="1:1005" ht="15" x14ac:dyDescent="0.25">
      <c r="A63" s="26">
        <v>45261</v>
      </c>
      <c r="B63" s="15"/>
      <c r="C63" s="15"/>
      <c r="D63" s="15">
        <v>32.43</v>
      </c>
      <c r="E63" s="11">
        <v>43.582999999999998</v>
      </c>
      <c r="F63" s="11">
        <v>43.780999999999999</v>
      </c>
      <c r="G63" s="16">
        <v>34.517000000000003</v>
      </c>
      <c r="H63" s="16">
        <v>26.584</v>
      </c>
      <c r="I63" s="16">
        <v>26.992999999999999</v>
      </c>
      <c r="J63" s="16">
        <v>33.655999999999999</v>
      </c>
      <c r="K63" s="16">
        <v>29.530999999999999</v>
      </c>
      <c r="L63" s="16">
        <v>27.013000000000002</v>
      </c>
      <c r="M63" s="16">
        <v>38.183999999999997</v>
      </c>
      <c r="N63" s="16">
        <v>30.939</v>
      </c>
      <c r="O63" s="16">
        <v>46.578000000000003</v>
      </c>
      <c r="P63" s="16">
        <v>38.847000000000001</v>
      </c>
      <c r="Q63" s="16">
        <v>42.859000000000002</v>
      </c>
      <c r="R63" s="16">
        <v>37.384999999999998</v>
      </c>
      <c r="S63" s="16">
        <v>33.499000000000002</v>
      </c>
      <c r="T63" s="16">
        <v>27.193999999999999</v>
      </c>
      <c r="U63" s="16">
        <v>27.670999999999999</v>
      </c>
      <c r="V63" s="16">
        <v>17.869</v>
      </c>
      <c r="W63" s="16">
        <v>27.262</v>
      </c>
      <c r="X63" s="16">
        <v>28.765000000000001</v>
      </c>
      <c r="Y63" s="16">
        <v>33.200000000000003</v>
      </c>
      <c r="Z63" s="16">
        <v>35.213000000000001</v>
      </c>
      <c r="AA63" s="16">
        <v>30.030999999999999</v>
      </c>
      <c r="AB63" s="16">
        <v>38.731999999999999</v>
      </c>
      <c r="AC63" s="16">
        <v>34.652000000000001</v>
      </c>
      <c r="AD63" s="16">
        <v>30.178999999999998</v>
      </c>
      <c r="AE63" s="31">
        <v>34.808</v>
      </c>
      <c r="AF63" s="16">
        <v>19.946999999999999</v>
      </c>
      <c r="AG63" s="16">
        <v>26.948</v>
      </c>
      <c r="AH63" s="16">
        <v>33.786999999999999</v>
      </c>
      <c r="AI63" s="12">
        <v>31.245000000000001</v>
      </c>
      <c r="AJ63" s="12">
        <v>23.42</v>
      </c>
      <c r="AK63" s="12">
        <v>32.539000000000001</v>
      </c>
      <c r="AL63" s="12">
        <v>33.387</v>
      </c>
      <c r="AM63" s="12">
        <v>49.704000000000001</v>
      </c>
      <c r="ALQ63" s="12" t="e">
        <v>#N/A</v>
      </c>
    </row>
    <row r="64" spans="1:1005" ht="15" x14ac:dyDescent="0.25">
      <c r="A64" s="26">
        <v>45292</v>
      </c>
      <c r="B64" s="15"/>
      <c r="C64" s="15"/>
      <c r="D64" s="15">
        <v>31.25</v>
      </c>
      <c r="E64" s="11">
        <v>37.843000000000004</v>
      </c>
      <c r="F64" s="11">
        <v>36.793999999999997</v>
      </c>
      <c r="G64" s="16">
        <v>30.516999999999999</v>
      </c>
      <c r="H64" s="16">
        <v>23.834</v>
      </c>
      <c r="I64" s="16">
        <v>24.11</v>
      </c>
      <c r="J64" s="16">
        <v>26.672999999999998</v>
      </c>
      <c r="K64" s="16">
        <v>25.928000000000001</v>
      </c>
      <c r="L64" s="16">
        <v>24.54</v>
      </c>
      <c r="M64" s="16">
        <v>34.302999999999997</v>
      </c>
      <c r="N64" s="16">
        <v>27.619</v>
      </c>
      <c r="O64" s="16">
        <v>40.604999999999997</v>
      </c>
      <c r="P64" s="16">
        <v>33.319000000000003</v>
      </c>
      <c r="Q64" s="16">
        <v>38.438000000000002</v>
      </c>
      <c r="R64" s="16">
        <v>32.445</v>
      </c>
      <c r="S64" s="16">
        <v>32.286999999999999</v>
      </c>
      <c r="T64" s="16">
        <v>24.103999999999999</v>
      </c>
      <c r="U64" s="16">
        <v>24.526</v>
      </c>
      <c r="V64" s="16">
        <v>16.038</v>
      </c>
      <c r="W64" s="16">
        <v>24.173999999999999</v>
      </c>
      <c r="X64" s="16">
        <v>29.129000000000001</v>
      </c>
      <c r="Y64" s="16">
        <v>28.812000000000001</v>
      </c>
      <c r="Z64" s="16">
        <v>31.43</v>
      </c>
      <c r="AA64" s="16">
        <v>26.001999999999999</v>
      </c>
      <c r="AB64" s="16">
        <v>34.972000000000001</v>
      </c>
      <c r="AC64" s="16">
        <v>30.484000000000002</v>
      </c>
      <c r="AD64" s="16">
        <v>26.815000000000001</v>
      </c>
      <c r="AE64" s="31">
        <v>31.693999999999999</v>
      </c>
      <c r="AF64" s="16">
        <v>17.917000000000002</v>
      </c>
      <c r="AG64" s="16">
        <v>23.516999999999999</v>
      </c>
      <c r="AH64" s="16">
        <v>29.533000000000001</v>
      </c>
      <c r="AI64" s="12">
        <v>28.734999999999999</v>
      </c>
      <c r="AJ64" s="12">
        <v>19.927</v>
      </c>
      <c r="AK64" s="12">
        <v>29.204999999999998</v>
      </c>
      <c r="AL64" s="12">
        <v>32.200000000000003</v>
      </c>
      <c r="AM64" s="12">
        <v>32.200000000000003</v>
      </c>
      <c r="ALQ64" s="12" t="e">
        <v>#N/A</v>
      </c>
    </row>
    <row r="65" spans="1:1005" ht="15" x14ac:dyDescent="0.25">
      <c r="A65" s="26">
        <v>45323</v>
      </c>
      <c r="B65" s="15"/>
      <c r="C65" s="15"/>
      <c r="D65" s="15">
        <v>28.83</v>
      </c>
      <c r="E65" s="11">
        <v>48.106000000000002</v>
      </c>
      <c r="F65" s="11">
        <v>34.026000000000003</v>
      </c>
      <c r="G65" s="16">
        <v>25.071000000000002</v>
      </c>
      <c r="H65" s="16">
        <v>19.725999999999999</v>
      </c>
      <c r="I65" s="16">
        <v>20.672000000000001</v>
      </c>
      <c r="J65" s="16">
        <v>23.23</v>
      </c>
      <c r="K65" s="16">
        <v>22.370999999999999</v>
      </c>
      <c r="L65" s="16">
        <v>22.4</v>
      </c>
      <c r="M65" s="16">
        <v>28.047999999999998</v>
      </c>
      <c r="N65" s="16">
        <v>27.919</v>
      </c>
      <c r="O65" s="16">
        <v>36.567</v>
      </c>
      <c r="P65" s="16">
        <v>27.074999999999999</v>
      </c>
      <c r="Q65" s="16">
        <v>33.018000000000001</v>
      </c>
      <c r="R65" s="16">
        <v>31.538</v>
      </c>
      <c r="S65" s="16">
        <v>31.966000000000001</v>
      </c>
      <c r="T65" s="16">
        <v>23.702000000000002</v>
      </c>
      <c r="U65" s="16">
        <v>20.152999999999999</v>
      </c>
      <c r="V65" s="16">
        <v>19.466000000000001</v>
      </c>
      <c r="W65" s="16">
        <v>20.007000000000001</v>
      </c>
      <c r="X65" s="16">
        <v>24.87</v>
      </c>
      <c r="Y65" s="16">
        <v>23.341000000000001</v>
      </c>
      <c r="Z65" s="16">
        <v>29.343</v>
      </c>
      <c r="AA65" s="16">
        <v>21.219000000000001</v>
      </c>
      <c r="AB65" s="16">
        <v>30.669</v>
      </c>
      <c r="AC65" s="16">
        <v>25.001000000000001</v>
      </c>
      <c r="AD65" s="16">
        <v>21.858000000000001</v>
      </c>
      <c r="AE65" s="31">
        <v>26.332000000000001</v>
      </c>
      <c r="AF65" s="16">
        <v>14.9</v>
      </c>
      <c r="AG65" s="16">
        <v>23.6</v>
      </c>
      <c r="AH65" s="16">
        <v>29.69</v>
      </c>
      <c r="AI65" s="12">
        <v>24.332999999999998</v>
      </c>
      <c r="AJ65" s="12">
        <v>16.753</v>
      </c>
      <c r="AK65" s="12">
        <v>24.651</v>
      </c>
      <c r="AL65" s="12">
        <v>24.951000000000001</v>
      </c>
      <c r="AM65" s="12">
        <v>24.951000000000001</v>
      </c>
      <c r="ALQ65" s="12" t="e">
        <v>#N/A</v>
      </c>
    </row>
    <row r="66" spans="1:1005" ht="15" x14ac:dyDescent="0.25">
      <c r="A66" s="26">
        <v>45352</v>
      </c>
      <c r="B66" s="15"/>
      <c r="C66" s="15"/>
      <c r="D66" s="15">
        <v>46.35</v>
      </c>
      <c r="E66" s="11">
        <v>90.073999999999998</v>
      </c>
      <c r="F66" s="16">
        <v>41.124000000000002</v>
      </c>
      <c r="G66" s="16">
        <v>36.567999999999998</v>
      </c>
      <c r="H66" s="16">
        <v>55.2</v>
      </c>
      <c r="I66" s="16">
        <v>33.624000000000002</v>
      </c>
      <c r="J66" s="16">
        <v>34.572000000000003</v>
      </c>
      <c r="K66" s="16">
        <v>38.259</v>
      </c>
      <c r="L66" s="16">
        <v>41.72</v>
      </c>
      <c r="M66" s="16">
        <v>51.444000000000003</v>
      </c>
      <c r="N66" s="16">
        <v>62.962000000000003</v>
      </c>
      <c r="O66" s="16">
        <v>50.378</v>
      </c>
      <c r="P66" s="16">
        <v>54.878999999999998</v>
      </c>
      <c r="Q66" s="16">
        <v>53.164999999999999</v>
      </c>
      <c r="R66" s="16">
        <v>44.718000000000004</v>
      </c>
      <c r="S66" s="16">
        <v>38.283999999999999</v>
      </c>
      <c r="T66" s="16">
        <v>37.323</v>
      </c>
      <c r="U66" s="16">
        <v>25.457000000000001</v>
      </c>
      <c r="V66" s="16">
        <v>32.734000000000002</v>
      </c>
      <c r="W66" s="16">
        <v>59.104999999999997</v>
      </c>
      <c r="X66" s="16">
        <v>30.35</v>
      </c>
      <c r="Y66" s="16">
        <v>33.677999999999997</v>
      </c>
      <c r="Z66" s="16">
        <v>80.117999999999995</v>
      </c>
      <c r="AA66" s="16">
        <v>23.154</v>
      </c>
      <c r="AB66" s="16">
        <v>60.491999999999997</v>
      </c>
      <c r="AC66" s="16">
        <v>30.443000000000001</v>
      </c>
      <c r="AD66" s="16">
        <v>40.98</v>
      </c>
      <c r="AE66" s="31">
        <v>51.728999999999999</v>
      </c>
      <c r="AF66" s="16">
        <v>24.100999999999999</v>
      </c>
      <c r="AG66" s="16">
        <v>27.411999999999999</v>
      </c>
      <c r="AH66" s="16">
        <v>54.311</v>
      </c>
      <c r="AI66" s="12">
        <v>27.745999999999999</v>
      </c>
      <c r="AJ66" s="12">
        <v>29.718</v>
      </c>
      <c r="AK66" s="12">
        <v>39.677</v>
      </c>
      <c r="AL66" s="12">
        <v>25.774999999999999</v>
      </c>
      <c r="AM66" s="12">
        <v>25.774999999999999</v>
      </c>
      <c r="ALQ66" s="12" t="e">
        <v>#N/A</v>
      </c>
    </row>
    <row r="67" spans="1:1005" ht="15" x14ac:dyDescent="0.25">
      <c r="A67" s="26">
        <v>45383</v>
      </c>
      <c r="B67" s="15"/>
      <c r="C67" s="15"/>
      <c r="D67" s="15">
        <v>100.63</v>
      </c>
      <c r="E67" s="11">
        <v>155.982</v>
      </c>
      <c r="F67" s="16">
        <v>123.131</v>
      </c>
      <c r="G67" s="16">
        <v>82.676000000000002</v>
      </c>
      <c r="H67" s="16">
        <v>138.453</v>
      </c>
      <c r="I67" s="16">
        <v>77.379000000000005</v>
      </c>
      <c r="J67" s="16">
        <v>66.352999999999994</v>
      </c>
      <c r="K67" s="16">
        <v>95.977000000000004</v>
      </c>
      <c r="L67" s="16">
        <v>120.502</v>
      </c>
      <c r="M67" s="16">
        <v>99.835999999999999</v>
      </c>
      <c r="N67" s="16">
        <v>75.765000000000001</v>
      </c>
      <c r="O67" s="16">
        <v>115.569</v>
      </c>
      <c r="P67" s="16">
        <v>116.188</v>
      </c>
      <c r="Q67" s="16">
        <v>84.617999999999995</v>
      </c>
      <c r="R67" s="16">
        <v>60.399000000000001</v>
      </c>
      <c r="S67" s="16">
        <v>96.620999999999995</v>
      </c>
      <c r="T67" s="16">
        <v>77.147999999999996</v>
      </c>
      <c r="U67" s="16">
        <v>66.888999999999996</v>
      </c>
      <c r="V67" s="16">
        <v>66.042000000000002</v>
      </c>
      <c r="W67" s="16">
        <v>126.248</v>
      </c>
      <c r="X67" s="16">
        <v>80.09</v>
      </c>
      <c r="Y67" s="16">
        <v>109.931</v>
      </c>
      <c r="Z67" s="16">
        <v>115.584</v>
      </c>
      <c r="AA67" s="16">
        <v>80.53</v>
      </c>
      <c r="AB67" s="16">
        <v>102.039</v>
      </c>
      <c r="AC67" s="16">
        <v>78.548000000000002</v>
      </c>
      <c r="AD67" s="16">
        <v>94.203999999999994</v>
      </c>
      <c r="AE67" s="31">
        <v>111.965</v>
      </c>
      <c r="AF67" s="16">
        <v>54.98</v>
      </c>
      <c r="AG67" s="16">
        <v>65.602999999999994</v>
      </c>
      <c r="AH67" s="16">
        <v>96.897000000000006</v>
      </c>
      <c r="AI67" s="12">
        <v>63.884999999999998</v>
      </c>
      <c r="AJ67" s="12">
        <v>52.313000000000002</v>
      </c>
      <c r="AK67" s="12">
        <v>48.177</v>
      </c>
      <c r="AL67" s="12">
        <v>59.557000000000002</v>
      </c>
      <c r="AM67" s="12">
        <v>59.557000000000002</v>
      </c>
      <c r="ALQ67" s="12" t="e">
        <v>#N/A</v>
      </c>
    </row>
    <row r="68" spans="1:1005" ht="15" x14ac:dyDescent="0.25">
      <c r="A68" s="26">
        <v>45413</v>
      </c>
      <c r="B68" s="15"/>
      <c r="C68" s="15"/>
      <c r="D68" s="15">
        <v>281.23</v>
      </c>
      <c r="E68" s="11">
        <v>400.26799999999997</v>
      </c>
      <c r="F68" s="16">
        <v>391.38</v>
      </c>
      <c r="G68" s="16">
        <v>177.392</v>
      </c>
      <c r="H68" s="16">
        <v>223.94399999999999</v>
      </c>
      <c r="I68" s="16">
        <v>145.494</v>
      </c>
      <c r="J68" s="16">
        <v>207.54400000000001</v>
      </c>
      <c r="K68" s="16">
        <v>246.65600000000001</v>
      </c>
      <c r="L68" s="16">
        <v>349.68400000000003</v>
      </c>
      <c r="M68" s="16">
        <v>261.49799999999999</v>
      </c>
      <c r="N68" s="16">
        <v>250.89099999999999</v>
      </c>
      <c r="O68" s="16">
        <v>424.28800000000001</v>
      </c>
      <c r="P68" s="16">
        <v>420.17899999999997</v>
      </c>
      <c r="Q68" s="16">
        <v>262.74299999999999</v>
      </c>
      <c r="R68" s="16">
        <v>274.44</v>
      </c>
      <c r="S68" s="16">
        <v>275.60199999999998</v>
      </c>
      <c r="T68" s="16">
        <v>305.43900000000002</v>
      </c>
      <c r="U68" s="16">
        <v>84.968999999999994</v>
      </c>
      <c r="V68" s="16">
        <v>184.54599999999999</v>
      </c>
      <c r="W68" s="16">
        <v>265.92099999999999</v>
      </c>
      <c r="X68" s="16">
        <v>312.584</v>
      </c>
      <c r="Y68" s="16">
        <v>258.21800000000002</v>
      </c>
      <c r="Z68" s="16">
        <v>303.77100000000002</v>
      </c>
      <c r="AA68" s="16">
        <v>339.00799999999998</v>
      </c>
      <c r="AB68" s="16">
        <v>341.31299999999999</v>
      </c>
      <c r="AC68" s="16">
        <v>146.101</v>
      </c>
      <c r="AD68" s="16">
        <v>214.93</v>
      </c>
      <c r="AE68" s="31">
        <v>151.44900000000001</v>
      </c>
      <c r="AF68" s="16">
        <v>127.476</v>
      </c>
      <c r="AG68" s="16">
        <v>279.67500000000001</v>
      </c>
      <c r="AH68" s="16">
        <v>233.82499999999999</v>
      </c>
      <c r="AI68" s="12">
        <v>126.032</v>
      </c>
      <c r="AJ68" s="12">
        <v>192.46700000000001</v>
      </c>
      <c r="AK68" s="12">
        <v>178.81700000000001</v>
      </c>
      <c r="AL68" s="12">
        <v>599.279</v>
      </c>
      <c r="AM68" s="12">
        <v>599.279</v>
      </c>
      <c r="ALQ68" s="12" t="e">
        <v>#N/A</v>
      </c>
    </row>
    <row r="69" spans="1:1005" ht="15" x14ac:dyDescent="0.25">
      <c r="A69" s="26">
        <v>45444</v>
      </c>
      <c r="B69" s="15"/>
      <c r="C69" s="15"/>
      <c r="D69" s="15">
        <v>314.85000000000002</v>
      </c>
      <c r="E69" s="11">
        <v>465.52800000000002</v>
      </c>
      <c r="F69" s="11">
        <v>342.66800000000001</v>
      </c>
      <c r="G69" s="16">
        <v>211.315</v>
      </c>
      <c r="H69" s="16">
        <v>174.905</v>
      </c>
      <c r="I69" s="16">
        <v>211.315</v>
      </c>
      <c r="J69" s="16">
        <v>332.80799999999999</v>
      </c>
      <c r="K69" s="16">
        <v>215.82599999999999</v>
      </c>
      <c r="L69" s="16">
        <v>476.92200000000003</v>
      </c>
      <c r="M69" s="16">
        <v>260.83999999999997</v>
      </c>
      <c r="N69" s="16">
        <v>648.476</v>
      </c>
      <c r="O69" s="16">
        <v>358.97800000000001</v>
      </c>
      <c r="P69" s="16">
        <v>616.30499999999995</v>
      </c>
      <c r="Q69" s="16">
        <v>252.36699999999999</v>
      </c>
      <c r="R69" s="16">
        <v>431.81799999999998</v>
      </c>
      <c r="S69" s="16">
        <v>191.495</v>
      </c>
      <c r="T69" s="16">
        <v>235.428</v>
      </c>
      <c r="U69" s="16">
        <v>63.021999999999998</v>
      </c>
      <c r="V69" s="16">
        <v>256.43299999999999</v>
      </c>
      <c r="W69" s="16">
        <v>174.988</v>
      </c>
      <c r="X69" s="16">
        <v>340.69299999999998</v>
      </c>
      <c r="Y69" s="16">
        <v>234.11699999999999</v>
      </c>
      <c r="Z69" s="16">
        <v>236.38800000000001</v>
      </c>
      <c r="AA69" s="16">
        <v>597.47799999999995</v>
      </c>
      <c r="AB69" s="16">
        <v>326.02199999999999</v>
      </c>
      <c r="AC69" s="16">
        <v>307.012</v>
      </c>
      <c r="AD69" s="16">
        <v>529.14599999999996</v>
      </c>
      <c r="AE69" s="31">
        <v>64.146000000000001</v>
      </c>
      <c r="AF69" s="16">
        <v>166.87799999999999</v>
      </c>
      <c r="AG69" s="16">
        <v>395.11599999999999</v>
      </c>
      <c r="AH69" s="16">
        <v>387.86799999999999</v>
      </c>
      <c r="AI69" s="12">
        <v>137.20400000000001</v>
      </c>
      <c r="AJ69" s="12">
        <v>356.62599999999998</v>
      </c>
      <c r="AK69" s="12">
        <v>464.81799999999998</v>
      </c>
      <c r="AL69" s="12">
        <v>823.26599999999996</v>
      </c>
      <c r="AM69" s="12">
        <v>823.26599999999996</v>
      </c>
      <c r="ALQ69" s="12" t="e">
        <v>#N/A</v>
      </c>
    </row>
    <row r="70" spans="1:1005" ht="15" x14ac:dyDescent="0.25">
      <c r="A70" s="26">
        <v>45474</v>
      </c>
      <c r="B70" s="15"/>
      <c r="C70" s="15"/>
      <c r="D70" s="15">
        <v>137.63</v>
      </c>
      <c r="E70" s="11">
        <v>191.55799999999999</v>
      </c>
      <c r="F70" s="11">
        <v>114.47</v>
      </c>
      <c r="G70" s="16">
        <v>83.394999999999996</v>
      </c>
      <c r="H70" s="16">
        <v>72.346000000000004</v>
      </c>
      <c r="I70" s="16">
        <v>82.822999999999993</v>
      </c>
      <c r="J70" s="16">
        <v>152.01</v>
      </c>
      <c r="K70" s="16">
        <v>80.706000000000003</v>
      </c>
      <c r="L70" s="16">
        <v>218.941</v>
      </c>
      <c r="M70" s="16">
        <v>81.207999999999998</v>
      </c>
      <c r="N70" s="16">
        <v>566.89300000000003</v>
      </c>
      <c r="O70" s="16">
        <v>140.631</v>
      </c>
      <c r="P70" s="16">
        <v>217.66300000000001</v>
      </c>
      <c r="Q70" s="16">
        <v>117.789</v>
      </c>
      <c r="R70" s="16">
        <v>254.411</v>
      </c>
      <c r="S70" s="16">
        <v>58.145000000000003</v>
      </c>
      <c r="T70" s="16">
        <v>67.376999999999995</v>
      </c>
      <c r="U70" s="16">
        <v>24.873999999999999</v>
      </c>
      <c r="V70" s="16">
        <v>72.349000000000004</v>
      </c>
      <c r="W70" s="16">
        <v>63.290999999999997</v>
      </c>
      <c r="X70" s="16">
        <v>132.65899999999999</v>
      </c>
      <c r="Y70" s="16">
        <v>85.347999999999999</v>
      </c>
      <c r="Z70" s="16">
        <v>81.108999999999995</v>
      </c>
      <c r="AA70" s="16">
        <v>253.53200000000001</v>
      </c>
      <c r="AB70" s="16">
        <v>164.953</v>
      </c>
      <c r="AC70" s="16">
        <v>89.664000000000001</v>
      </c>
      <c r="AD70" s="16">
        <v>250.15299999999999</v>
      </c>
      <c r="AE70" s="31">
        <v>29.809000000000001</v>
      </c>
      <c r="AF70" s="16">
        <v>58.531999999999996</v>
      </c>
      <c r="AG70" s="16">
        <v>120.461</v>
      </c>
      <c r="AH70" s="16">
        <v>117.03100000000001</v>
      </c>
      <c r="AI70" s="12">
        <v>53.552999999999997</v>
      </c>
      <c r="AJ70" s="12">
        <v>201.864</v>
      </c>
      <c r="AK70" s="12">
        <v>256.24400000000003</v>
      </c>
      <c r="AL70" s="12">
        <v>362.14299999999997</v>
      </c>
      <c r="AM70" s="12">
        <v>362.14299999999997</v>
      </c>
      <c r="ALQ70" s="12" t="e">
        <v>#N/A</v>
      </c>
    </row>
    <row r="71" spans="1:1005" ht="15" x14ac:dyDescent="0.25">
      <c r="A71" s="26">
        <v>45505</v>
      </c>
      <c r="B71" s="15"/>
      <c r="C71" s="15"/>
      <c r="D71" s="15">
        <v>75.010000000000005</v>
      </c>
      <c r="E71">
        <v>74.234999999999999</v>
      </c>
      <c r="F71" s="17">
        <v>63.427</v>
      </c>
      <c r="G71" s="12">
        <v>47.927999999999997</v>
      </c>
      <c r="H71" s="12">
        <v>54.234000000000002</v>
      </c>
      <c r="I71" s="12">
        <v>43.363999999999997</v>
      </c>
      <c r="J71" s="12">
        <v>63.390999999999998</v>
      </c>
      <c r="K71" s="12">
        <v>60.871000000000002</v>
      </c>
      <c r="L71" s="12">
        <v>75.936000000000007</v>
      </c>
      <c r="M71" s="12">
        <v>46.622999999999998</v>
      </c>
      <c r="N71" s="12">
        <v>153.012</v>
      </c>
      <c r="O71" s="12">
        <v>59.728000000000002</v>
      </c>
      <c r="P71" s="12">
        <v>93.356999999999999</v>
      </c>
      <c r="Q71" s="12">
        <v>56.103000000000002</v>
      </c>
      <c r="R71" s="12">
        <v>100.61</v>
      </c>
      <c r="S71" s="12">
        <v>46.325000000000003</v>
      </c>
      <c r="T71" s="12">
        <v>51.423999999999999</v>
      </c>
      <c r="U71" s="12">
        <v>20.503</v>
      </c>
      <c r="V71" s="12">
        <v>42.847999999999999</v>
      </c>
      <c r="W71" s="12">
        <v>39.573</v>
      </c>
      <c r="X71" s="12">
        <v>62.389000000000003</v>
      </c>
      <c r="Y71" s="12">
        <v>60.468000000000004</v>
      </c>
      <c r="Z71" s="12">
        <v>54.674999999999997</v>
      </c>
      <c r="AA71" s="12">
        <v>89.418000000000006</v>
      </c>
      <c r="AB71" s="12">
        <v>62.822000000000003</v>
      </c>
      <c r="AC71" s="12">
        <v>54.722000000000001</v>
      </c>
      <c r="AD71" s="12">
        <v>76.891999999999996</v>
      </c>
      <c r="AE71" s="32">
        <v>29.611000000000001</v>
      </c>
      <c r="AF71" s="12">
        <v>41.811999999999998</v>
      </c>
      <c r="AG71" s="12">
        <v>62.956000000000003</v>
      </c>
      <c r="AH71" s="12">
        <v>49.515000000000001</v>
      </c>
      <c r="AI71" s="12">
        <v>33.668999999999997</v>
      </c>
      <c r="AJ71" s="12">
        <v>104.16</v>
      </c>
      <c r="AK71" s="12">
        <v>95.269000000000005</v>
      </c>
      <c r="AL71" s="12">
        <v>140.505</v>
      </c>
      <c r="AM71" s="12">
        <v>140.505</v>
      </c>
      <c r="ALQ71" s="12" t="e">
        <v>#N/A</v>
      </c>
    </row>
    <row r="72" spans="1:1005" ht="15" x14ac:dyDescent="0.25">
      <c r="A72" s="26"/>
      <c r="B72" s="15"/>
      <c r="C72" s="15"/>
      <c r="D72" s="15"/>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LQ72" s="12" t="e">
        <v>#N/A</v>
      </c>
    </row>
    <row r="73" spans="1:1005" ht="15" x14ac:dyDescent="0.25">
      <c r="A73" s="26"/>
      <c r="B73" s="15"/>
      <c r="C73" s="15"/>
      <c r="D73" s="15"/>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row>
    <row r="74" spans="1:1005" ht="15" x14ac:dyDescent="0.25">
      <c r="A74" s="26"/>
      <c r="B74" s="15"/>
      <c r="C74" s="15"/>
      <c r="D74" s="15"/>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row>
    <row r="75" spans="1:1005" ht="15" x14ac:dyDescent="0.25">
      <c r="A75" s="26"/>
      <c r="B75" s="15"/>
      <c r="C75" s="15"/>
      <c r="D75" s="15"/>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row>
    <row r="76" spans="1:1005" ht="15" x14ac:dyDescent="0.25">
      <c r="A76" s="26"/>
      <c r="B76" s="15"/>
      <c r="C76" s="15"/>
      <c r="D76" s="15"/>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row>
    <row r="77" spans="1:1005" ht="15" x14ac:dyDescent="0.25">
      <c r="A77" s="26"/>
      <c r="B77" s="15"/>
      <c r="C77" s="15"/>
      <c r="D77" s="15"/>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row>
    <row r="78" spans="1:1005" ht="15" x14ac:dyDescent="0.25">
      <c r="A78" s="26"/>
      <c r="B78" s="15"/>
      <c r="C78" s="15"/>
      <c r="D78" s="15"/>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1:1005" ht="15" x14ac:dyDescent="0.25">
      <c r="A79" s="26"/>
      <c r="B79" s="15"/>
      <c r="C79" s="15"/>
      <c r="D79" s="15"/>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1005" ht="15" x14ac:dyDescent="0.25">
      <c r="A80" s="26"/>
      <c r="B80" s="15"/>
      <c r="C80" s="15"/>
      <c r="D80" s="15"/>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1" width="7.5703125" style="5" customWidth="1"/>
    <col min="2" max="4" width="7.5703125" style="19" customWidth="1"/>
    <col min="5" max="5" width="9.140625" style="12" customWidth="1"/>
    <col min="6" max="30" width="8" style="12" customWidth="1"/>
    <col min="31" max="31" width="8" style="12" bestFit="1" customWidth="1"/>
    <col min="32" max="32" width="6.5703125" style="12" bestFit="1" customWidth="1"/>
    <col min="33" max="59" width="8.85546875" style="12" customWidth="1"/>
    <col min="60" max="16384" width="18.7109375" style="12"/>
  </cols>
  <sheetData>
    <row r="1" spans="1:59" s="4" customFormat="1" ht="15" x14ac:dyDescent="0.25">
      <c r="A1" s="135"/>
      <c r="B1" s="136" t="s">
        <v>65</v>
      </c>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row>
    <row r="2" spans="1:59" s="5" customFormat="1" ht="15" x14ac:dyDescent="0.25">
      <c r="A2" s="135"/>
      <c r="B2" s="137" t="s">
        <v>0</v>
      </c>
      <c r="C2" s="137" t="s">
        <v>1</v>
      </c>
      <c r="D2" s="137" t="s">
        <v>2</v>
      </c>
      <c r="E2" s="137">
        <v>1981</v>
      </c>
      <c r="F2" s="137">
        <v>1982</v>
      </c>
      <c r="G2" s="137">
        <v>1983</v>
      </c>
      <c r="H2" s="137">
        <v>1984</v>
      </c>
      <c r="I2" s="137">
        <v>1985</v>
      </c>
      <c r="J2" s="137">
        <v>1986</v>
      </c>
      <c r="K2" s="137">
        <v>1987</v>
      </c>
      <c r="L2" s="137">
        <v>1988</v>
      </c>
      <c r="M2" s="137">
        <v>1989</v>
      </c>
      <c r="N2" s="137">
        <v>1990</v>
      </c>
      <c r="O2" s="137">
        <v>1991</v>
      </c>
      <c r="P2" s="137">
        <v>1992</v>
      </c>
      <c r="Q2" s="137">
        <v>1993</v>
      </c>
      <c r="R2" s="137">
        <v>1994</v>
      </c>
      <c r="S2" s="137">
        <v>1995</v>
      </c>
      <c r="T2" s="137">
        <v>1996</v>
      </c>
      <c r="U2" s="137">
        <v>1997</v>
      </c>
      <c r="V2" s="137">
        <v>1998</v>
      </c>
      <c r="W2" s="137">
        <v>1999</v>
      </c>
      <c r="X2" s="137">
        <v>2000</v>
      </c>
      <c r="Y2" s="137">
        <v>2001</v>
      </c>
      <c r="Z2" s="137">
        <v>2002</v>
      </c>
      <c r="AA2" s="137">
        <v>2003</v>
      </c>
      <c r="AB2" s="137">
        <v>2004</v>
      </c>
      <c r="AC2" s="137">
        <v>2005</v>
      </c>
      <c r="AD2" s="137">
        <v>2006</v>
      </c>
      <c r="AE2" s="137">
        <v>2007</v>
      </c>
      <c r="AF2" s="137">
        <v>2008</v>
      </c>
      <c r="AG2" s="137">
        <v>2009</v>
      </c>
      <c r="AH2" s="137">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38"/>
      <c r="B3" s="139" t="s">
        <v>3</v>
      </c>
      <c r="C3" s="139" t="s">
        <v>4</v>
      </c>
      <c r="D3" s="139" t="s">
        <v>5</v>
      </c>
      <c r="E3" s="139" t="s">
        <v>6</v>
      </c>
      <c r="F3" s="139" t="s">
        <v>7</v>
      </c>
      <c r="G3" s="139" t="s">
        <v>8</v>
      </c>
      <c r="H3" s="139" t="s">
        <v>9</v>
      </c>
      <c r="I3" s="139" t="s">
        <v>10</v>
      </c>
      <c r="J3" s="139" t="s">
        <v>11</v>
      </c>
      <c r="K3" s="139" t="s">
        <v>12</v>
      </c>
      <c r="L3" s="139" t="s">
        <v>13</v>
      </c>
      <c r="M3" s="139" t="s">
        <v>14</v>
      </c>
      <c r="N3" s="139" t="s">
        <v>15</v>
      </c>
      <c r="O3" s="139" t="s">
        <v>16</v>
      </c>
      <c r="P3" s="139" t="s">
        <v>17</v>
      </c>
      <c r="Q3" s="139" t="s">
        <v>18</v>
      </c>
      <c r="R3" s="139" t="s">
        <v>19</v>
      </c>
      <c r="S3" s="139" t="s">
        <v>20</v>
      </c>
      <c r="T3" s="139" t="s">
        <v>21</v>
      </c>
      <c r="U3" s="139" t="s">
        <v>22</v>
      </c>
      <c r="V3" s="139" t="s">
        <v>23</v>
      </c>
      <c r="W3" s="139" t="s">
        <v>24</v>
      </c>
      <c r="X3" s="139" t="s">
        <v>25</v>
      </c>
      <c r="Y3" s="139" t="s">
        <v>26</v>
      </c>
      <c r="Z3" s="139" t="s">
        <v>27</v>
      </c>
      <c r="AA3" s="139" t="s">
        <v>28</v>
      </c>
      <c r="AB3" s="139" t="s">
        <v>29</v>
      </c>
      <c r="AC3" s="139" t="s">
        <v>30</v>
      </c>
      <c r="AD3" s="139" t="s">
        <v>31</v>
      </c>
      <c r="AE3" s="139" t="s">
        <v>32</v>
      </c>
      <c r="AF3" s="139" t="s">
        <v>33</v>
      </c>
      <c r="AG3" s="139" t="s">
        <v>34</v>
      </c>
      <c r="AH3" s="139"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66</v>
      </c>
      <c r="BD3" s="5" t="s">
        <v>67</v>
      </c>
      <c r="BE3" s="5" t="s">
        <v>68</v>
      </c>
      <c r="BF3" s="5" t="s">
        <v>69</v>
      </c>
      <c r="BG3" s="5" t="s">
        <v>70</v>
      </c>
    </row>
    <row r="4" spans="1:59" ht="15" x14ac:dyDescent="0.25">
      <c r="A4" s="140">
        <f>PowellInflow.Unregulated!A4</f>
        <v>43466</v>
      </c>
      <c r="B4">
        <v>1</v>
      </c>
      <c r="C4">
        <v>1</v>
      </c>
      <c r="D4">
        <v>1</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row>
    <row r="5" spans="1:59" ht="15" x14ac:dyDescent="0.25">
      <c r="A5" s="140">
        <f>PowellInflow.Unregulated!A5</f>
        <v>43497</v>
      </c>
      <c r="B5">
        <v>1</v>
      </c>
      <c r="C5">
        <v>1</v>
      </c>
      <c r="D5">
        <v>1</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row>
    <row r="6" spans="1:59" ht="15" x14ac:dyDescent="0.25">
      <c r="A6" s="140">
        <f>PowellInflow.Unregulated!A6</f>
        <v>43525</v>
      </c>
      <c r="B6">
        <v>1</v>
      </c>
      <c r="C6">
        <v>1</v>
      </c>
      <c r="D6">
        <v>1</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row>
    <row r="7" spans="1:59" ht="15" x14ac:dyDescent="0.25">
      <c r="A7" s="140">
        <f>PowellInflow.Unregulated!A7</f>
        <v>43556</v>
      </c>
      <c r="B7">
        <v>1</v>
      </c>
      <c r="C7">
        <v>1</v>
      </c>
      <c r="D7">
        <v>1</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row>
    <row r="8" spans="1:59" ht="15" x14ac:dyDescent="0.25">
      <c r="A8" s="140">
        <f>PowellInflow.Unregulated!A8</f>
        <v>43586</v>
      </c>
      <c r="B8">
        <v>1</v>
      </c>
      <c r="C8">
        <v>1</v>
      </c>
      <c r="D8">
        <v>1</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row>
    <row r="9" spans="1:59" ht="15" x14ac:dyDescent="0.25">
      <c r="A9" s="140">
        <f>PowellInflow.Unregulated!A9</f>
        <v>43617</v>
      </c>
      <c r="B9">
        <v>1</v>
      </c>
      <c r="C9">
        <v>1</v>
      </c>
      <c r="D9">
        <v>1</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row>
    <row r="10" spans="1:59" ht="15" x14ac:dyDescent="0.25">
      <c r="A10" s="140">
        <f>PowellInflow.Unregulated!A10</f>
        <v>43647</v>
      </c>
      <c r="B10">
        <v>1</v>
      </c>
      <c r="C10">
        <v>1</v>
      </c>
      <c r="D10">
        <v>1</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row>
    <row r="11" spans="1:59" ht="15" x14ac:dyDescent="0.25">
      <c r="A11" s="140">
        <f>PowellInflow.Unregulated!A11</f>
        <v>43678</v>
      </c>
      <c r="B11">
        <v>1</v>
      </c>
      <c r="C11">
        <v>1</v>
      </c>
      <c r="D11">
        <v>1</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row>
    <row r="12" spans="1:59" ht="15" x14ac:dyDescent="0.25">
      <c r="A12" s="140">
        <f>PowellInflow.Unregulated!A12</f>
        <v>43709</v>
      </c>
      <c r="B12">
        <v>1</v>
      </c>
      <c r="C12">
        <v>1</v>
      </c>
      <c r="D12">
        <v>1</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row>
    <row r="13" spans="1:59" ht="15" x14ac:dyDescent="0.25">
      <c r="A13" s="140">
        <f>PowellInflow.Unregulated!A13</f>
        <v>43739</v>
      </c>
      <c r="B13">
        <v>1</v>
      </c>
      <c r="C13">
        <v>1</v>
      </c>
      <c r="D13">
        <v>1</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row>
    <row r="14" spans="1:59" ht="15" x14ac:dyDescent="0.25">
      <c r="A14" s="140">
        <f>PowellInflow.Unregulated!A14</f>
        <v>43770</v>
      </c>
      <c r="B14">
        <v>1</v>
      </c>
      <c r="C14">
        <v>1</v>
      </c>
      <c r="D14">
        <v>1</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row>
    <row r="15" spans="1:59" ht="15" x14ac:dyDescent="0.25">
      <c r="A15" s="140">
        <f>PowellInflow.Unregulated!A15</f>
        <v>43800</v>
      </c>
      <c r="B15">
        <v>1</v>
      </c>
      <c r="C15">
        <v>1</v>
      </c>
      <c r="D15">
        <v>1</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row>
    <row r="16" spans="1:59" ht="15" x14ac:dyDescent="0.25">
      <c r="A16" s="140">
        <f>PowellInflow.Unregulated!A16</f>
        <v>43831</v>
      </c>
      <c r="B16">
        <v>1</v>
      </c>
      <c r="C16">
        <v>1</v>
      </c>
      <c r="D16">
        <v>1</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row>
    <row r="17" spans="1:59" ht="15" x14ac:dyDescent="0.25">
      <c r="A17" s="140">
        <f>PowellInflow.Unregulated!A17</f>
        <v>43862</v>
      </c>
      <c r="B17">
        <v>1</v>
      </c>
      <c r="C17">
        <v>1</v>
      </c>
      <c r="D17">
        <v>1</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row>
    <row r="18" spans="1:59" ht="15" x14ac:dyDescent="0.25">
      <c r="A18" s="140">
        <f>PowellInflow.Unregulated!A18</f>
        <v>43891</v>
      </c>
      <c r="B18">
        <v>1</v>
      </c>
      <c r="C18">
        <v>1</v>
      </c>
      <c r="D18">
        <v>1</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row>
    <row r="19" spans="1:59" ht="15" x14ac:dyDescent="0.25">
      <c r="A19" s="140">
        <f>PowellInflow.Unregulated!A19</f>
        <v>43922</v>
      </c>
      <c r="B19">
        <v>1</v>
      </c>
      <c r="C19">
        <v>1</v>
      </c>
      <c r="D19">
        <v>1</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row>
    <row r="20" spans="1:59" ht="15" x14ac:dyDescent="0.25">
      <c r="A20" s="140">
        <f>PowellInflow.Unregulated!A20</f>
        <v>43952</v>
      </c>
      <c r="B20">
        <v>1</v>
      </c>
      <c r="C20">
        <v>1</v>
      </c>
      <c r="D20">
        <v>1</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row>
    <row r="21" spans="1:59" ht="15" x14ac:dyDescent="0.25">
      <c r="A21" s="140">
        <f>PowellInflow.Unregulated!A21</f>
        <v>43983</v>
      </c>
      <c r="B21">
        <v>1</v>
      </c>
      <c r="C21">
        <v>1</v>
      </c>
      <c r="D21">
        <v>1</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row>
    <row r="22" spans="1:59" ht="15" x14ac:dyDescent="0.25">
      <c r="A22" s="140">
        <f>PowellInflow.Unregulated!A22</f>
        <v>44013</v>
      </c>
      <c r="B22">
        <v>1</v>
      </c>
      <c r="C22">
        <v>1</v>
      </c>
      <c r="D22">
        <v>1</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row>
    <row r="23" spans="1:59" ht="15" x14ac:dyDescent="0.25">
      <c r="A23" s="140">
        <f>PowellInflow.Unregulated!A23</f>
        <v>44044</v>
      </c>
      <c r="B23">
        <v>1</v>
      </c>
      <c r="C23">
        <v>1</v>
      </c>
      <c r="D23">
        <v>1</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row>
    <row r="24" spans="1:59" ht="15" x14ac:dyDescent="0.25">
      <c r="A24" s="140">
        <f>PowellInflow.Unregulated!A24</f>
        <v>44075</v>
      </c>
      <c r="B24">
        <v>1</v>
      </c>
      <c r="C24">
        <v>1</v>
      </c>
      <c r="D24">
        <v>1</v>
      </c>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c r="AJ24" s="11">
        <v>0</v>
      </c>
      <c r="AK24" s="11">
        <v>0</v>
      </c>
      <c r="AL24" s="11">
        <v>0</v>
      </c>
      <c r="AM24" s="11">
        <v>0</v>
      </c>
      <c r="AN24" s="11">
        <v>0</v>
      </c>
      <c r="AO24" s="11">
        <v>0</v>
      </c>
      <c r="AP24" s="11">
        <v>0</v>
      </c>
      <c r="AQ24" s="11">
        <v>0</v>
      </c>
      <c r="AR24" s="11">
        <v>0</v>
      </c>
      <c r="AS24" s="11">
        <v>0</v>
      </c>
      <c r="AT24" s="11">
        <v>0</v>
      </c>
      <c r="AU24" s="11">
        <v>0</v>
      </c>
      <c r="AV24" s="11">
        <v>0</v>
      </c>
      <c r="AW24" s="11">
        <v>0</v>
      </c>
      <c r="AX24" s="11">
        <v>0</v>
      </c>
      <c r="AY24" s="11">
        <v>0</v>
      </c>
      <c r="AZ24" s="11">
        <v>0</v>
      </c>
      <c r="BA24" s="11">
        <v>0</v>
      </c>
      <c r="BB24" s="11">
        <v>0</v>
      </c>
      <c r="BC24" s="11">
        <v>0</v>
      </c>
      <c r="BD24" s="11">
        <v>0</v>
      </c>
      <c r="BE24" s="11">
        <v>0</v>
      </c>
      <c r="BF24" s="11">
        <v>0</v>
      </c>
      <c r="BG24" s="11">
        <v>0</v>
      </c>
    </row>
    <row r="25" spans="1:59" ht="15" x14ac:dyDescent="0.25">
      <c r="A25" s="140">
        <f>PowellInflow.Unregulated!A25</f>
        <v>44105</v>
      </c>
      <c r="B25">
        <v>1</v>
      </c>
      <c r="C25">
        <v>1</v>
      </c>
      <c r="D25">
        <v>1</v>
      </c>
      <c r="E25" s="11">
        <v>0</v>
      </c>
      <c r="F25" s="11">
        <v>0</v>
      </c>
      <c r="G25" s="11">
        <v>0</v>
      </c>
      <c r="H25" s="11">
        <v>0</v>
      </c>
      <c r="I25" s="11">
        <v>0</v>
      </c>
      <c r="J25" s="11">
        <v>0</v>
      </c>
      <c r="K25" s="11">
        <v>0</v>
      </c>
      <c r="L25" s="11">
        <v>0</v>
      </c>
      <c r="M25" s="11">
        <v>0</v>
      </c>
      <c r="N25" s="11">
        <v>0</v>
      </c>
      <c r="O25" s="11">
        <v>0</v>
      </c>
      <c r="P25" s="11">
        <v>0</v>
      </c>
      <c r="Q25" s="11">
        <v>0</v>
      </c>
      <c r="R25" s="11">
        <v>0</v>
      </c>
      <c r="S25" s="11">
        <v>0</v>
      </c>
      <c r="T25" s="11">
        <v>0</v>
      </c>
      <c r="U25" s="11">
        <v>0</v>
      </c>
      <c r="V25" s="11">
        <v>0</v>
      </c>
      <c r="W25" s="11">
        <v>0</v>
      </c>
      <c r="X25" s="11">
        <v>0</v>
      </c>
      <c r="Y25" s="11">
        <v>0</v>
      </c>
      <c r="Z25" s="11">
        <v>0</v>
      </c>
      <c r="AA25" s="11">
        <v>0</v>
      </c>
      <c r="AB25" s="11">
        <v>0</v>
      </c>
      <c r="AC25" s="11">
        <v>0</v>
      </c>
      <c r="AD25" s="11">
        <v>0</v>
      </c>
      <c r="AE25" s="11">
        <v>0</v>
      </c>
      <c r="AF25" s="11">
        <v>0</v>
      </c>
      <c r="AG25" s="11">
        <v>0</v>
      </c>
      <c r="AH25" s="11">
        <v>0</v>
      </c>
      <c r="AI25" s="11">
        <v>0</v>
      </c>
      <c r="AJ25" s="11">
        <v>0</v>
      </c>
      <c r="AK25" s="11">
        <v>0</v>
      </c>
      <c r="AL25" s="11">
        <v>0</v>
      </c>
      <c r="AM25" s="11">
        <v>0</v>
      </c>
      <c r="AN25" s="11">
        <v>0</v>
      </c>
      <c r="AO25" s="11">
        <v>0</v>
      </c>
      <c r="AP25" s="11">
        <v>0</v>
      </c>
      <c r="AQ25" s="11">
        <v>0</v>
      </c>
      <c r="AR25" s="11">
        <v>0</v>
      </c>
      <c r="AS25" s="11">
        <v>0</v>
      </c>
      <c r="AT25" s="11">
        <v>0</v>
      </c>
      <c r="AU25" s="11">
        <v>0</v>
      </c>
      <c r="AV25" s="11">
        <v>0</v>
      </c>
      <c r="AW25" s="11">
        <v>0</v>
      </c>
      <c r="AX25" s="11">
        <v>0</v>
      </c>
      <c r="AY25" s="11">
        <v>0</v>
      </c>
      <c r="AZ25" s="11">
        <v>0</v>
      </c>
      <c r="BA25" s="11">
        <v>0</v>
      </c>
      <c r="BB25" s="11">
        <v>0</v>
      </c>
      <c r="BC25" s="11">
        <v>0</v>
      </c>
      <c r="BD25" s="11">
        <v>0</v>
      </c>
      <c r="BE25" s="11">
        <v>0</v>
      </c>
      <c r="BF25" s="11">
        <v>0</v>
      </c>
      <c r="BG25" s="11">
        <v>0</v>
      </c>
    </row>
    <row r="26" spans="1:59" ht="15" x14ac:dyDescent="0.25">
      <c r="A26" s="140">
        <f>PowellInflow.Unregulated!A26</f>
        <v>44136</v>
      </c>
      <c r="B26">
        <v>1</v>
      </c>
      <c r="C26">
        <v>1</v>
      </c>
      <c r="D26">
        <v>1</v>
      </c>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c r="AJ26" s="11">
        <v>0</v>
      </c>
      <c r="AK26" s="11">
        <v>0</v>
      </c>
      <c r="AL26" s="11">
        <v>0</v>
      </c>
      <c r="AM26" s="11">
        <v>0</v>
      </c>
      <c r="AN26" s="11">
        <v>0</v>
      </c>
      <c r="AO26" s="11">
        <v>0</v>
      </c>
      <c r="AP26" s="11">
        <v>0</v>
      </c>
      <c r="AQ26" s="11">
        <v>0</v>
      </c>
      <c r="AR26" s="11">
        <v>0</v>
      </c>
      <c r="AS26" s="11">
        <v>0</v>
      </c>
      <c r="AT26" s="11">
        <v>0</v>
      </c>
      <c r="AU26" s="11">
        <v>0</v>
      </c>
      <c r="AV26" s="11">
        <v>0</v>
      </c>
      <c r="AW26" s="11">
        <v>0</v>
      </c>
      <c r="AX26" s="11">
        <v>0</v>
      </c>
      <c r="AY26" s="11">
        <v>0</v>
      </c>
      <c r="AZ26" s="11">
        <v>0</v>
      </c>
      <c r="BA26" s="11">
        <v>0</v>
      </c>
      <c r="BB26" s="11">
        <v>0</v>
      </c>
      <c r="BC26" s="11">
        <v>0</v>
      </c>
      <c r="BD26" s="11">
        <v>0</v>
      </c>
      <c r="BE26" s="11">
        <v>0</v>
      </c>
      <c r="BF26" s="11">
        <v>0</v>
      </c>
      <c r="BG26" s="11">
        <v>0</v>
      </c>
    </row>
    <row r="27" spans="1:59" ht="15" x14ac:dyDescent="0.25">
      <c r="A27" s="140">
        <f>PowellInflow.Unregulated!A27</f>
        <v>44166</v>
      </c>
      <c r="B27">
        <v>1</v>
      </c>
      <c r="C27">
        <v>1</v>
      </c>
      <c r="D27">
        <v>1</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11">
        <v>0</v>
      </c>
      <c r="AN27" s="11">
        <v>0</v>
      </c>
      <c r="AO27" s="11">
        <v>0</v>
      </c>
      <c r="AP27" s="11">
        <v>0</v>
      </c>
      <c r="AQ27" s="11">
        <v>0</v>
      </c>
      <c r="AR27" s="11">
        <v>0</v>
      </c>
      <c r="AS27" s="11">
        <v>0</v>
      </c>
      <c r="AT27" s="11">
        <v>0</v>
      </c>
      <c r="AU27" s="11">
        <v>0</v>
      </c>
      <c r="AV27" s="11">
        <v>0</v>
      </c>
      <c r="AW27" s="11">
        <v>0</v>
      </c>
      <c r="AX27" s="11">
        <v>0</v>
      </c>
      <c r="AY27" s="11">
        <v>0</v>
      </c>
      <c r="AZ27" s="11">
        <v>0</v>
      </c>
      <c r="BA27" s="11">
        <v>0</v>
      </c>
      <c r="BB27" s="11">
        <v>0</v>
      </c>
      <c r="BC27" s="11">
        <v>0</v>
      </c>
      <c r="BD27" s="11">
        <v>0</v>
      </c>
      <c r="BE27" s="11">
        <v>0</v>
      </c>
      <c r="BF27" s="11">
        <v>0</v>
      </c>
      <c r="BG27" s="11">
        <v>0</v>
      </c>
    </row>
    <row r="28" spans="1:59" ht="15" x14ac:dyDescent="0.25">
      <c r="A28" s="140">
        <f>PowellInflow.Unregulated!A28</f>
        <v>44197</v>
      </c>
      <c r="B28">
        <v>1</v>
      </c>
      <c r="C28">
        <v>1</v>
      </c>
      <c r="D28">
        <v>1</v>
      </c>
      <c r="E28" s="11">
        <v>0</v>
      </c>
      <c r="F28" s="11">
        <v>0</v>
      </c>
      <c r="G28" s="11">
        <v>0</v>
      </c>
      <c r="H28" s="11">
        <v>0</v>
      </c>
      <c r="I28" s="11">
        <v>0</v>
      </c>
      <c r="J28" s="11">
        <v>0</v>
      </c>
      <c r="K28" s="11">
        <v>0</v>
      </c>
      <c r="L28" s="11">
        <v>0</v>
      </c>
      <c r="M28" s="11">
        <v>0</v>
      </c>
      <c r="N28" s="11">
        <v>0</v>
      </c>
      <c r="O28" s="11">
        <v>0</v>
      </c>
      <c r="P28" s="11">
        <v>0</v>
      </c>
      <c r="Q28" s="11">
        <v>0</v>
      </c>
      <c r="R28" s="11">
        <v>0</v>
      </c>
      <c r="S28" s="11">
        <v>0</v>
      </c>
      <c r="T28" s="11">
        <v>0</v>
      </c>
      <c r="U28" s="11">
        <v>0</v>
      </c>
      <c r="V28" s="11">
        <v>0</v>
      </c>
      <c r="W28" s="11">
        <v>0</v>
      </c>
      <c r="X28" s="11">
        <v>0</v>
      </c>
      <c r="Y28" s="11">
        <v>0</v>
      </c>
      <c r="Z28" s="11">
        <v>0</v>
      </c>
      <c r="AA28" s="11">
        <v>0</v>
      </c>
      <c r="AB28" s="11">
        <v>0</v>
      </c>
      <c r="AC28" s="11">
        <v>0</v>
      </c>
      <c r="AD28" s="11">
        <v>0</v>
      </c>
      <c r="AE28" s="11">
        <v>0</v>
      </c>
      <c r="AF28" s="11">
        <v>0</v>
      </c>
      <c r="AG28" s="11">
        <v>0</v>
      </c>
      <c r="AH28" s="11">
        <v>0</v>
      </c>
      <c r="AI28" s="11">
        <v>0</v>
      </c>
      <c r="AJ28" s="11">
        <v>0</v>
      </c>
      <c r="AK28" s="11">
        <v>0</v>
      </c>
      <c r="AL28" s="11">
        <v>0</v>
      </c>
      <c r="AM28" s="11">
        <v>0</v>
      </c>
      <c r="AN28" s="11">
        <v>0</v>
      </c>
      <c r="AO28" s="11">
        <v>0</v>
      </c>
      <c r="AP28" s="11">
        <v>0</v>
      </c>
      <c r="AQ28" s="11">
        <v>0</v>
      </c>
      <c r="AR28" s="11">
        <v>0</v>
      </c>
      <c r="AS28" s="11">
        <v>0</v>
      </c>
      <c r="AT28" s="11">
        <v>0</v>
      </c>
      <c r="AU28" s="11">
        <v>0</v>
      </c>
      <c r="AV28" s="11">
        <v>0</v>
      </c>
      <c r="AW28" s="11">
        <v>0</v>
      </c>
      <c r="AX28" s="11">
        <v>0</v>
      </c>
      <c r="AY28" s="11">
        <v>0</v>
      </c>
      <c r="AZ28" s="11">
        <v>0</v>
      </c>
      <c r="BA28" s="11">
        <v>0</v>
      </c>
      <c r="BB28" s="11">
        <v>0</v>
      </c>
      <c r="BC28" s="11">
        <v>0</v>
      </c>
      <c r="BD28" s="11">
        <v>0</v>
      </c>
      <c r="BE28" s="11">
        <v>0</v>
      </c>
      <c r="BF28" s="11">
        <v>0</v>
      </c>
      <c r="BG28" s="11">
        <v>0</v>
      </c>
    </row>
    <row r="29" spans="1:59" ht="15" x14ac:dyDescent="0.25">
      <c r="A29" s="140">
        <f>PowellInflow.Unregulated!A29</f>
        <v>44228</v>
      </c>
      <c r="B29">
        <v>1</v>
      </c>
      <c r="C29">
        <v>1</v>
      </c>
      <c r="D29">
        <v>1</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0</v>
      </c>
      <c r="AA29" s="11">
        <v>0</v>
      </c>
      <c r="AB29" s="11">
        <v>0</v>
      </c>
      <c r="AC29" s="11">
        <v>0</v>
      </c>
      <c r="AD29" s="11">
        <v>0</v>
      </c>
      <c r="AE29" s="11">
        <v>0</v>
      </c>
      <c r="AF29" s="11">
        <v>0</v>
      </c>
      <c r="AG29" s="11">
        <v>0</v>
      </c>
      <c r="AH29" s="11">
        <v>0</v>
      </c>
      <c r="AI29" s="11">
        <v>0</v>
      </c>
      <c r="AJ29" s="11">
        <v>0</v>
      </c>
      <c r="AK29" s="11">
        <v>0</v>
      </c>
      <c r="AL29" s="11">
        <v>0</v>
      </c>
      <c r="AM29" s="11">
        <v>0</v>
      </c>
      <c r="AN29" s="11">
        <v>0</v>
      </c>
      <c r="AO29" s="11">
        <v>0</v>
      </c>
      <c r="AP29" s="11">
        <v>0</v>
      </c>
      <c r="AQ29" s="11">
        <v>0</v>
      </c>
      <c r="AR29" s="11">
        <v>0</v>
      </c>
      <c r="AS29" s="11">
        <v>0</v>
      </c>
      <c r="AT29" s="11">
        <v>0</v>
      </c>
      <c r="AU29" s="11">
        <v>0</v>
      </c>
      <c r="AV29" s="11">
        <v>0</v>
      </c>
      <c r="AW29" s="11">
        <v>0</v>
      </c>
      <c r="AX29" s="11">
        <v>0</v>
      </c>
      <c r="AY29" s="11">
        <v>0</v>
      </c>
      <c r="AZ29" s="11">
        <v>0</v>
      </c>
      <c r="BA29" s="11">
        <v>0</v>
      </c>
      <c r="BB29" s="11">
        <v>0</v>
      </c>
      <c r="BC29" s="11">
        <v>0</v>
      </c>
      <c r="BD29" s="11">
        <v>0</v>
      </c>
      <c r="BE29" s="11">
        <v>0</v>
      </c>
      <c r="BF29" s="11">
        <v>0</v>
      </c>
      <c r="BG29" s="11">
        <v>0</v>
      </c>
    </row>
    <row r="30" spans="1:59" ht="15" x14ac:dyDescent="0.25">
      <c r="A30" s="140">
        <f>PowellInflow.Unregulated!A30</f>
        <v>44256</v>
      </c>
      <c r="B30">
        <v>1</v>
      </c>
      <c r="C30">
        <v>1</v>
      </c>
      <c r="D30">
        <v>1</v>
      </c>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c r="AJ30" s="11">
        <v>0</v>
      </c>
      <c r="AK30" s="11">
        <v>0</v>
      </c>
      <c r="AL30" s="11">
        <v>0</v>
      </c>
      <c r="AM30" s="11">
        <v>0</v>
      </c>
      <c r="AN30" s="11">
        <v>0</v>
      </c>
      <c r="AO30" s="11">
        <v>0</v>
      </c>
      <c r="AP30" s="11">
        <v>0</v>
      </c>
      <c r="AQ30" s="11">
        <v>0</v>
      </c>
      <c r="AR30" s="11">
        <v>0</v>
      </c>
      <c r="AS30" s="11">
        <v>0</v>
      </c>
      <c r="AT30" s="11">
        <v>0</v>
      </c>
      <c r="AU30" s="11">
        <v>0</v>
      </c>
      <c r="AV30" s="11">
        <v>0</v>
      </c>
      <c r="AW30" s="11">
        <v>0</v>
      </c>
      <c r="AX30" s="11">
        <v>0</v>
      </c>
      <c r="AY30" s="11">
        <v>0</v>
      </c>
      <c r="AZ30" s="11">
        <v>0</v>
      </c>
      <c r="BA30" s="11">
        <v>0</v>
      </c>
      <c r="BB30" s="11">
        <v>0</v>
      </c>
      <c r="BC30" s="11">
        <v>0</v>
      </c>
      <c r="BD30" s="11">
        <v>0</v>
      </c>
      <c r="BE30" s="11">
        <v>0</v>
      </c>
      <c r="BF30" s="11">
        <v>0</v>
      </c>
      <c r="BG30" s="11">
        <v>0</v>
      </c>
    </row>
    <row r="31" spans="1:59" ht="15" x14ac:dyDescent="0.25">
      <c r="A31" s="140">
        <f>PowellInflow.Unregulated!A31</f>
        <v>44287</v>
      </c>
      <c r="B31">
        <v>1</v>
      </c>
      <c r="C31">
        <v>1</v>
      </c>
      <c r="D31">
        <v>1</v>
      </c>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c r="AJ31" s="11">
        <v>0</v>
      </c>
      <c r="AK31" s="11">
        <v>0</v>
      </c>
      <c r="AL31" s="11">
        <v>0</v>
      </c>
      <c r="AM31" s="11">
        <v>0</v>
      </c>
      <c r="AN31" s="11">
        <v>0</v>
      </c>
      <c r="AO31" s="11">
        <v>0</v>
      </c>
      <c r="AP31" s="11">
        <v>0</v>
      </c>
      <c r="AQ31" s="11">
        <v>0</v>
      </c>
      <c r="AR31" s="11">
        <v>0</v>
      </c>
      <c r="AS31" s="11">
        <v>0</v>
      </c>
      <c r="AT31" s="11">
        <v>0</v>
      </c>
      <c r="AU31" s="11">
        <v>0</v>
      </c>
      <c r="AV31" s="11">
        <v>0</v>
      </c>
      <c r="AW31" s="11">
        <v>0</v>
      </c>
      <c r="AX31" s="11">
        <v>0</v>
      </c>
      <c r="AY31" s="11">
        <v>0</v>
      </c>
      <c r="AZ31" s="11">
        <v>0</v>
      </c>
      <c r="BA31" s="11">
        <v>0</v>
      </c>
      <c r="BB31" s="11">
        <v>0</v>
      </c>
      <c r="BC31" s="11">
        <v>0</v>
      </c>
      <c r="BD31" s="11">
        <v>0</v>
      </c>
      <c r="BE31" s="11">
        <v>0</v>
      </c>
      <c r="BF31" s="11">
        <v>0</v>
      </c>
      <c r="BG31" s="11">
        <v>0</v>
      </c>
    </row>
    <row r="32" spans="1:59" ht="15" x14ac:dyDescent="0.25">
      <c r="A32" s="140">
        <f>PowellInflow.Unregulated!A32</f>
        <v>44317</v>
      </c>
      <c r="B32">
        <v>1</v>
      </c>
      <c r="C32">
        <v>1</v>
      </c>
      <c r="D32">
        <v>1</v>
      </c>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c r="AJ32" s="11">
        <v>0</v>
      </c>
      <c r="AK32" s="11">
        <v>0</v>
      </c>
      <c r="AL32" s="11">
        <v>0</v>
      </c>
      <c r="AM32" s="11">
        <v>0</v>
      </c>
      <c r="AN32" s="11">
        <v>0</v>
      </c>
      <c r="AO32" s="11">
        <v>0</v>
      </c>
      <c r="AP32" s="11">
        <v>0</v>
      </c>
      <c r="AQ32" s="11">
        <v>0</v>
      </c>
      <c r="AR32" s="11">
        <v>0</v>
      </c>
      <c r="AS32" s="11">
        <v>0</v>
      </c>
      <c r="AT32" s="11">
        <v>0</v>
      </c>
      <c r="AU32" s="11">
        <v>0</v>
      </c>
      <c r="AV32" s="11">
        <v>0</v>
      </c>
      <c r="AW32" s="11">
        <v>0</v>
      </c>
      <c r="AX32" s="11">
        <v>0</v>
      </c>
      <c r="AY32" s="11">
        <v>0</v>
      </c>
      <c r="AZ32" s="11">
        <v>0</v>
      </c>
      <c r="BA32" s="11">
        <v>0</v>
      </c>
      <c r="BB32" s="11">
        <v>0</v>
      </c>
      <c r="BC32" s="11">
        <v>0</v>
      </c>
      <c r="BD32" s="11">
        <v>0</v>
      </c>
      <c r="BE32" s="11">
        <v>0</v>
      </c>
      <c r="BF32" s="11">
        <v>0</v>
      </c>
      <c r="BG32" s="11">
        <v>0</v>
      </c>
    </row>
    <row r="33" spans="1:59" ht="15" x14ac:dyDescent="0.25">
      <c r="A33" s="140">
        <f>PowellInflow.Unregulated!A33</f>
        <v>44348</v>
      </c>
      <c r="B33">
        <v>1</v>
      </c>
      <c r="C33">
        <v>1</v>
      </c>
      <c r="D33">
        <v>1</v>
      </c>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c r="AJ33" s="11">
        <v>0</v>
      </c>
      <c r="AK33" s="11">
        <v>0</v>
      </c>
      <c r="AL33" s="11">
        <v>0</v>
      </c>
      <c r="AM33" s="11">
        <v>0</v>
      </c>
      <c r="AN33" s="11">
        <v>0</v>
      </c>
      <c r="AO33" s="11">
        <v>0</v>
      </c>
      <c r="AP33" s="11">
        <v>0</v>
      </c>
      <c r="AQ33" s="11">
        <v>0</v>
      </c>
      <c r="AR33" s="11">
        <v>0</v>
      </c>
      <c r="AS33" s="11">
        <v>0</v>
      </c>
      <c r="AT33" s="11">
        <v>0</v>
      </c>
      <c r="AU33" s="11">
        <v>0</v>
      </c>
      <c r="AV33" s="11">
        <v>0</v>
      </c>
      <c r="AW33" s="11">
        <v>0</v>
      </c>
      <c r="AX33" s="11">
        <v>0</v>
      </c>
      <c r="AY33" s="11">
        <v>0</v>
      </c>
      <c r="AZ33" s="11">
        <v>0</v>
      </c>
      <c r="BA33" s="11">
        <v>0</v>
      </c>
      <c r="BB33" s="11">
        <v>0</v>
      </c>
      <c r="BC33" s="11">
        <v>0</v>
      </c>
      <c r="BD33" s="11">
        <v>0</v>
      </c>
      <c r="BE33" s="11">
        <v>0</v>
      </c>
      <c r="BF33" s="11">
        <v>0</v>
      </c>
      <c r="BG33" s="11">
        <v>0</v>
      </c>
    </row>
    <row r="34" spans="1:59" ht="15" x14ac:dyDescent="0.25">
      <c r="A34" s="140">
        <f>PowellInflow.Unregulated!A34</f>
        <v>44378</v>
      </c>
      <c r="B34">
        <v>1</v>
      </c>
      <c r="C34">
        <v>1</v>
      </c>
      <c r="D34">
        <v>1</v>
      </c>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c r="AJ34" s="11">
        <v>0</v>
      </c>
      <c r="AK34" s="11">
        <v>0</v>
      </c>
      <c r="AL34" s="11">
        <v>0</v>
      </c>
      <c r="AM34" s="11">
        <v>0</v>
      </c>
      <c r="AN34" s="11">
        <v>0</v>
      </c>
      <c r="AO34" s="11">
        <v>0</v>
      </c>
      <c r="AP34" s="11">
        <v>0</v>
      </c>
      <c r="AQ34" s="11">
        <v>0</v>
      </c>
      <c r="AR34" s="11">
        <v>0</v>
      </c>
      <c r="AS34" s="11">
        <v>0</v>
      </c>
      <c r="AT34" s="11">
        <v>0</v>
      </c>
      <c r="AU34" s="11">
        <v>0</v>
      </c>
      <c r="AV34" s="11">
        <v>0</v>
      </c>
      <c r="AW34" s="11">
        <v>0</v>
      </c>
      <c r="AX34" s="11">
        <v>0</v>
      </c>
      <c r="AY34" s="11">
        <v>0</v>
      </c>
      <c r="AZ34" s="11">
        <v>0</v>
      </c>
      <c r="BA34" s="11">
        <v>0</v>
      </c>
      <c r="BB34" s="11">
        <v>0</v>
      </c>
      <c r="BC34" s="11">
        <v>0</v>
      </c>
      <c r="BD34" s="11">
        <v>0</v>
      </c>
      <c r="BE34" s="11">
        <v>0</v>
      </c>
      <c r="BF34" s="11">
        <v>0</v>
      </c>
      <c r="BG34" s="11">
        <v>0</v>
      </c>
    </row>
    <row r="35" spans="1:59" ht="15" x14ac:dyDescent="0.25">
      <c r="A35" s="140">
        <f>PowellInflow.Unregulated!A35</f>
        <v>44409</v>
      </c>
      <c r="B35">
        <v>1</v>
      </c>
      <c r="C35">
        <v>1</v>
      </c>
      <c r="D35">
        <v>1</v>
      </c>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c r="AJ35" s="11">
        <v>0</v>
      </c>
      <c r="AK35" s="11">
        <v>0</v>
      </c>
      <c r="AL35" s="11">
        <v>0</v>
      </c>
      <c r="AM35" s="11">
        <v>0</v>
      </c>
      <c r="AN35" s="11">
        <v>0</v>
      </c>
      <c r="AO35" s="11">
        <v>0</v>
      </c>
      <c r="AP35" s="11">
        <v>0</v>
      </c>
      <c r="AQ35" s="11">
        <v>0</v>
      </c>
      <c r="AR35" s="11">
        <v>0</v>
      </c>
      <c r="AS35" s="11">
        <v>0</v>
      </c>
      <c r="AT35" s="11">
        <v>0</v>
      </c>
      <c r="AU35" s="11">
        <v>0</v>
      </c>
      <c r="AV35" s="11">
        <v>0</v>
      </c>
      <c r="AW35" s="11">
        <v>0</v>
      </c>
      <c r="AX35" s="11">
        <v>0</v>
      </c>
      <c r="AY35" s="11">
        <v>0</v>
      </c>
      <c r="AZ35" s="11">
        <v>0</v>
      </c>
      <c r="BA35" s="11">
        <v>0</v>
      </c>
      <c r="BB35" s="11">
        <v>0</v>
      </c>
      <c r="BC35" s="11">
        <v>0</v>
      </c>
      <c r="BD35" s="11">
        <v>0</v>
      </c>
      <c r="BE35" s="11">
        <v>0</v>
      </c>
      <c r="BF35" s="11">
        <v>0</v>
      </c>
      <c r="BG35" s="11">
        <v>0</v>
      </c>
    </row>
    <row r="36" spans="1:59" ht="15" x14ac:dyDescent="0.25">
      <c r="A36" s="140">
        <f>PowellInflow.Unregulated!A36</f>
        <v>44440</v>
      </c>
      <c r="B36">
        <v>1</v>
      </c>
      <c r="C36">
        <v>1</v>
      </c>
      <c r="D36">
        <v>1</v>
      </c>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c r="AJ36" s="11">
        <v>0</v>
      </c>
      <c r="AK36" s="11">
        <v>0</v>
      </c>
      <c r="AL36" s="11">
        <v>0</v>
      </c>
      <c r="AM36" s="11">
        <v>0</v>
      </c>
      <c r="AN36" s="11">
        <v>0</v>
      </c>
      <c r="AO36" s="11">
        <v>0</v>
      </c>
      <c r="AP36" s="11">
        <v>0</v>
      </c>
      <c r="AQ36" s="11">
        <v>0</v>
      </c>
      <c r="AR36" s="11">
        <v>0</v>
      </c>
      <c r="AS36" s="11">
        <v>0</v>
      </c>
      <c r="AT36" s="11">
        <v>0</v>
      </c>
      <c r="AU36" s="11">
        <v>0</v>
      </c>
      <c r="AV36" s="11">
        <v>0</v>
      </c>
      <c r="AW36" s="11">
        <v>0</v>
      </c>
      <c r="AX36" s="11">
        <v>0</v>
      </c>
      <c r="AY36" s="11">
        <v>0</v>
      </c>
      <c r="AZ36" s="11">
        <v>0</v>
      </c>
      <c r="BA36" s="11">
        <v>0</v>
      </c>
      <c r="BB36" s="11">
        <v>0</v>
      </c>
      <c r="BC36" s="11">
        <v>0</v>
      </c>
      <c r="BD36" s="11">
        <v>0</v>
      </c>
      <c r="BE36" s="11">
        <v>0</v>
      </c>
      <c r="BF36" s="11">
        <v>0</v>
      </c>
      <c r="BG36" s="11">
        <v>0</v>
      </c>
    </row>
    <row r="37" spans="1:59" ht="15" x14ac:dyDescent="0.25">
      <c r="A37" s="140">
        <f>PowellInflow.Unregulated!A37</f>
        <v>44470</v>
      </c>
      <c r="B37">
        <v>1</v>
      </c>
      <c r="C37">
        <v>1</v>
      </c>
      <c r="D37">
        <v>1</v>
      </c>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c r="AJ37" s="11">
        <v>0</v>
      </c>
      <c r="AK37" s="11">
        <v>0</v>
      </c>
      <c r="AL37" s="11">
        <v>0</v>
      </c>
      <c r="AM37" s="11">
        <v>0</v>
      </c>
      <c r="AN37" s="11">
        <v>0</v>
      </c>
      <c r="AO37" s="11">
        <v>0</v>
      </c>
      <c r="AP37" s="11">
        <v>0</v>
      </c>
      <c r="AQ37" s="11">
        <v>0</v>
      </c>
      <c r="AR37" s="11">
        <v>0</v>
      </c>
      <c r="AS37" s="11">
        <v>0</v>
      </c>
      <c r="AT37" s="11">
        <v>0</v>
      </c>
      <c r="AU37" s="11">
        <v>0</v>
      </c>
      <c r="AV37" s="11">
        <v>0</v>
      </c>
      <c r="AW37" s="11">
        <v>0</v>
      </c>
      <c r="AX37" s="11">
        <v>0</v>
      </c>
      <c r="AY37" s="11">
        <v>0</v>
      </c>
      <c r="AZ37" s="11">
        <v>0</v>
      </c>
      <c r="BA37" s="11">
        <v>0</v>
      </c>
      <c r="BB37" s="11">
        <v>0</v>
      </c>
      <c r="BC37" s="11">
        <v>0</v>
      </c>
      <c r="BD37" s="11">
        <v>0</v>
      </c>
      <c r="BE37" s="11">
        <v>0</v>
      </c>
      <c r="BF37" s="11">
        <v>0</v>
      </c>
      <c r="BG37" s="11">
        <v>0</v>
      </c>
    </row>
    <row r="38" spans="1:59" ht="15" x14ac:dyDescent="0.25">
      <c r="A38" s="140">
        <f>PowellInflow.Unregulated!A38</f>
        <v>44501</v>
      </c>
      <c r="B38">
        <v>1</v>
      </c>
      <c r="C38">
        <v>1</v>
      </c>
      <c r="D38">
        <v>1</v>
      </c>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c r="AJ38" s="11">
        <v>0</v>
      </c>
      <c r="AK38" s="11">
        <v>0</v>
      </c>
      <c r="AL38" s="11">
        <v>0</v>
      </c>
      <c r="AM38" s="11">
        <v>0</v>
      </c>
      <c r="AN38" s="11">
        <v>0</v>
      </c>
      <c r="AO38" s="11">
        <v>0</v>
      </c>
      <c r="AP38" s="11">
        <v>0</v>
      </c>
      <c r="AQ38" s="11">
        <v>0</v>
      </c>
      <c r="AR38" s="11">
        <v>0</v>
      </c>
      <c r="AS38" s="11">
        <v>0</v>
      </c>
      <c r="AT38" s="11">
        <v>0</v>
      </c>
      <c r="AU38" s="11">
        <v>0</v>
      </c>
      <c r="AV38" s="11">
        <v>0</v>
      </c>
      <c r="AW38" s="11">
        <v>0</v>
      </c>
      <c r="AX38" s="11">
        <v>0</v>
      </c>
      <c r="AY38" s="11">
        <v>0</v>
      </c>
      <c r="AZ38" s="11">
        <v>0</v>
      </c>
      <c r="BA38" s="11">
        <v>0</v>
      </c>
      <c r="BB38" s="11">
        <v>0</v>
      </c>
      <c r="BC38" s="11">
        <v>0</v>
      </c>
      <c r="BD38" s="11">
        <v>0</v>
      </c>
      <c r="BE38" s="11">
        <v>0</v>
      </c>
      <c r="BF38" s="11">
        <v>0</v>
      </c>
      <c r="BG38" s="11">
        <v>0</v>
      </c>
    </row>
    <row r="39" spans="1:59" ht="15" x14ac:dyDescent="0.25">
      <c r="A39" s="140">
        <f>PowellInflow.Unregulated!A39</f>
        <v>44531</v>
      </c>
      <c r="B39">
        <v>1</v>
      </c>
      <c r="C39">
        <v>1</v>
      </c>
      <c r="D39">
        <v>1</v>
      </c>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c r="AJ39" s="11">
        <v>0</v>
      </c>
      <c r="AK39" s="11">
        <v>0</v>
      </c>
      <c r="AL39" s="11">
        <v>0</v>
      </c>
      <c r="AM39" s="11">
        <v>0</v>
      </c>
      <c r="AN39" s="11">
        <v>0</v>
      </c>
      <c r="AO39" s="11">
        <v>0</v>
      </c>
      <c r="AP39" s="11">
        <v>0</v>
      </c>
      <c r="AQ39" s="11">
        <v>0</v>
      </c>
      <c r="AR39" s="11">
        <v>0</v>
      </c>
      <c r="AS39" s="11">
        <v>0</v>
      </c>
      <c r="AT39" s="11">
        <v>0</v>
      </c>
      <c r="AU39" s="11">
        <v>0</v>
      </c>
      <c r="AV39" s="11">
        <v>0</v>
      </c>
      <c r="AW39" s="11">
        <v>0</v>
      </c>
      <c r="AX39" s="11">
        <v>0</v>
      </c>
      <c r="AY39" s="11">
        <v>0</v>
      </c>
      <c r="AZ39" s="11">
        <v>0</v>
      </c>
      <c r="BA39" s="11">
        <v>0</v>
      </c>
      <c r="BB39" s="11">
        <v>0</v>
      </c>
      <c r="BC39" s="11">
        <v>0</v>
      </c>
      <c r="BD39" s="11">
        <v>0</v>
      </c>
      <c r="BE39" s="11">
        <v>0</v>
      </c>
      <c r="BF39" s="11">
        <v>0</v>
      </c>
      <c r="BG39" s="11">
        <v>0</v>
      </c>
    </row>
    <row r="40" spans="1:59" ht="15" x14ac:dyDescent="0.25">
      <c r="A40" s="140">
        <f>PowellInflow.Unregulated!A40</f>
        <v>44562</v>
      </c>
      <c r="B40">
        <v>1</v>
      </c>
      <c r="C40">
        <v>1</v>
      </c>
      <c r="D40">
        <v>1</v>
      </c>
      <c r="E40" s="11">
        <v>0</v>
      </c>
      <c r="F40" s="11">
        <v>0</v>
      </c>
      <c r="G40" s="11">
        <v>0</v>
      </c>
      <c r="H40" s="11">
        <v>0</v>
      </c>
      <c r="I40" s="11">
        <v>0</v>
      </c>
      <c r="J40" s="11">
        <v>0</v>
      </c>
      <c r="K40" s="11">
        <v>0</v>
      </c>
      <c r="L40" s="11">
        <v>0</v>
      </c>
      <c r="M40" s="11">
        <v>0</v>
      </c>
      <c r="N40" s="11">
        <v>0</v>
      </c>
      <c r="O40" s="11">
        <v>0</v>
      </c>
      <c r="P40" s="11">
        <v>0</v>
      </c>
      <c r="Q40" s="11">
        <v>0</v>
      </c>
      <c r="R40" s="11">
        <v>0</v>
      </c>
      <c r="S40" s="11">
        <v>0</v>
      </c>
      <c r="T40" s="11">
        <v>0</v>
      </c>
      <c r="U40" s="11">
        <v>0</v>
      </c>
      <c r="V40" s="11">
        <v>0</v>
      </c>
      <c r="W40" s="11">
        <v>0</v>
      </c>
      <c r="X40" s="11">
        <v>0</v>
      </c>
      <c r="Y40" s="11">
        <v>0</v>
      </c>
      <c r="Z40" s="11">
        <v>0</v>
      </c>
      <c r="AA40" s="11">
        <v>0</v>
      </c>
      <c r="AB40" s="11">
        <v>0</v>
      </c>
      <c r="AC40" s="11">
        <v>0</v>
      </c>
      <c r="AD40" s="11">
        <v>0</v>
      </c>
      <c r="AE40" s="11">
        <v>0</v>
      </c>
      <c r="AF40" s="11">
        <v>0</v>
      </c>
      <c r="AG40" s="11">
        <v>0</v>
      </c>
      <c r="AH40" s="11">
        <v>0</v>
      </c>
      <c r="AI40" s="11">
        <v>0</v>
      </c>
      <c r="AJ40" s="11">
        <v>0</v>
      </c>
      <c r="AK40" s="11">
        <v>0</v>
      </c>
      <c r="AL40" s="11">
        <v>0</v>
      </c>
      <c r="AM40" s="11">
        <v>0</v>
      </c>
      <c r="AN40" s="11">
        <v>0</v>
      </c>
      <c r="AO40" s="11">
        <v>0</v>
      </c>
      <c r="AP40" s="11">
        <v>0</v>
      </c>
      <c r="AQ40" s="11">
        <v>0</v>
      </c>
      <c r="AR40" s="11">
        <v>0</v>
      </c>
      <c r="AS40" s="11">
        <v>0</v>
      </c>
      <c r="AT40" s="11">
        <v>0</v>
      </c>
      <c r="AU40" s="11">
        <v>0</v>
      </c>
      <c r="AV40" s="11">
        <v>0</v>
      </c>
      <c r="AW40" s="11">
        <v>0</v>
      </c>
      <c r="AX40" s="11">
        <v>0</v>
      </c>
      <c r="AY40" s="11">
        <v>0</v>
      </c>
      <c r="AZ40" s="11">
        <v>0</v>
      </c>
      <c r="BA40" s="11">
        <v>0</v>
      </c>
      <c r="BB40" s="11">
        <v>0</v>
      </c>
      <c r="BC40" s="11">
        <v>0</v>
      </c>
      <c r="BD40" s="11">
        <v>0</v>
      </c>
      <c r="BE40" s="11">
        <v>0</v>
      </c>
      <c r="BF40" s="11">
        <v>0</v>
      </c>
      <c r="BG40" s="11">
        <v>0</v>
      </c>
    </row>
    <row r="41" spans="1:59" ht="15" x14ac:dyDescent="0.25">
      <c r="A41" s="140">
        <f>PowellInflow.Unregulated!A41</f>
        <v>44593</v>
      </c>
      <c r="B41">
        <v>1</v>
      </c>
      <c r="C41">
        <v>1</v>
      </c>
      <c r="D41">
        <v>1</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v>
      </c>
      <c r="V41" s="11">
        <v>0</v>
      </c>
      <c r="W41" s="11">
        <v>0</v>
      </c>
      <c r="X41" s="11">
        <v>0</v>
      </c>
      <c r="Y41" s="11">
        <v>0</v>
      </c>
      <c r="Z41" s="11">
        <v>0</v>
      </c>
      <c r="AA41" s="11">
        <v>0</v>
      </c>
      <c r="AB41" s="11">
        <v>0</v>
      </c>
      <c r="AC41" s="11">
        <v>0</v>
      </c>
      <c r="AD41" s="11">
        <v>0</v>
      </c>
      <c r="AE41" s="11">
        <v>0</v>
      </c>
      <c r="AF41" s="11">
        <v>0</v>
      </c>
      <c r="AG41" s="11">
        <v>0</v>
      </c>
      <c r="AH41" s="11">
        <v>0</v>
      </c>
      <c r="AI41" s="11">
        <v>0</v>
      </c>
      <c r="AJ41" s="11">
        <v>0</v>
      </c>
      <c r="AK41" s="11">
        <v>0</v>
      </c>
      <c r="AL41" s="11">
        <v>0</v>
      </c>
      <c r="AM41" s="11">
        <v>0</v>
      </c>
      <c r="AN41" s="11">
        <v>0</v>
      </c>
      <c r="AO41" s="11">
        <v>0</v>
      </c>
      <c r="AP41" s="11">
        <v>0</v>
      </c>
      <c r="AQ41" s="11">
        <v>0</v>
      </c>
      <c r="AR41" s="11">
        <v>0</v>
      </c>
      <c r="AS41" s="11">
        <v>0</v>
      </c>
      <c r="AT41" s="11">
        <v>0</v>
      </c>
      <c r="AU41" s="11">
        <v>0</v>
      </c>
      <c r="AV41" s="11">
        <v>0</v>
      </c>
      <c r="AW41" s="11">
        <v>0</v>
      </c>
      <c r="AX41" s="11">
        <v>0</v>
      </c>
      <c r="AY41" s="11">
        <v>0</v>
      </c>
      <c r="AZ41" s="11">
        <v>0</v>
      </c>
      <c r="BA41" s="11">
        <v>0</v>
      </c>
      <c r="BB41" s="11">
        <v>0</v>
      </c>
      <c r="BC41" s="11">
        <v>0</v>
      </c>
      <c r="BD41" s="11">
        <v>0</v>
      </c>
      <c r="BE41" s="11">
        <v>0</v>
      </c>
      <c r="BF41" s="11">
        <v>0</v>
      </c>
      <c r="BG41" s="11">
        <v>0</v>
      </c>
    </row>
    <row r="42" spans="1:59" ht="15" x14ac:dyDescent="0.25">
      <c r="A42" s="140">
        <f>PowellInflow.Unregulated!A42</f>
        <v>44621</v>
      </c>
      <c r="B42">
        <v>1</v>
      </c>
      <c r="C42">
        <v>1</v>
      </c>
      <c r="D42">
        <v>1</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0</v>
      </c>
      <c r="AL42" s="11">
        <v>0</v>
      </c>
      <c r="AM42" s="11">
        <v>0</v>
      </c>
      <c r="AN42" s="11">
        <v>0</v>
      </c>
      <c r="AO42" s="11">
        <v>0</v>
      </c>
      <c r="AP42" s="11">
        <v>0</v>
      </c>
      <c r="AQ42" s="11">
        <v>0</v>
      </c>
      <c r="AR42" s="11">
        <v>0</v>
      </c>
      <c r="AS42" s="11">
        <v>0</v>
      </c>
      <c r="AT42" s="11">
        <v>0</v>
      </c>
      <c r="AU42" s="11">
        <v>0</v>
      </c>
      <c r="AV42" s="11">
        <v>0</v>
      </c>
      <c r="AW42" s="11">
        <v>0</v>
      </c>
      <c r="AX42" s="11">
        <v>0</v>
      </c>
      <c r="AY42" s="11">
        <v>0</v>
      </c>
      <c r="AZ42" s="11">
        <v>0</v>
      </c>
      <c r="BA42" s="11">
        <v>0</v>
      </c>
      <c r="BB42" s="11">
        <v>0</v>
      </c>
      <c r="BC42" s="11">
        <v>0</v>
      </c>
      <c r="BD42" s="11">
        <v>0</v>
      </c>
      <c r="BE42" s="11">
        <v>0</v>
      </c>
      <c r="BF42" s="11">
        <v>0</v>
      </c>
      <c r="BG42" s="11">
        <v>0</v>
      </c>
    </row>
    <row r="43" spans="1:59" ht="15" x14ac:dyDescent="0.25">
      <c r="A43" s="140">
        <f>PowellInflow.Unregulated!A43</f>
        <v>44652</v>
      </c>
      <c r="B43">
        <v>1</v>
      </c>
      <c r="C43">
        <v>1</v>
      </c>
      <c r="D43">
        <v>1</v>
      </c>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c r="AJ43" s="11">
        <v>0</v>
      </c>
      <c r="AK43" s="11">
        <v>0</v>
      </c>
      <c r="AL43" s="11">
        <v>0</v>
      </c>
      <c r="AM43" s="11">
        <v>0</v>
      </c>
      <c r="AN43" s="11">
        <v>0</v>
      </c>
      <c r="AO43" s="11">
        <v>0</v>
      </c>
      <c r="AP43" s="11">
        <v>0</v>
      </c>
      <c r="AQ43" s="11">
        <v>0</v>
      </c>
      <c r="AR43" s="11">
        <v>0</v>
      </c>
      <c r="AS43" s="11">
        <v>0</v>
      </c>
      <c r="AT43" s="11">
        <v>0</v>
      </c>
      <c r="AU43" s="11">
        <v>0</v>
      </c>
      <c r="AV43" s="11">
        <v>0</v>
      </c>
      <c r="AW43" s="11">
        <v>0</v>
      </c>
      <c r="AX43" s="11">
        <v>0</v>
      </c>
      <c r="AY43" s="11">
        <v>0</v>
      </c>
      <c r="AZ43" s="11">
        <v>0</v>
      </c>
      <c r="BA43" s="11">
        <v>0</v>
      </c>
      <c r="BB43" s="11">
        <v>0</v>
      </c>
      <c r="BC43" s="11">
        <v>0</v>
      </c>
      <c r="BD43" s="11">
        <v>0</v>
      </c>
      <c r="BE43" s="11">
        <v>0</v>
      </c>
      <c r="BF43" s="11">
        <v>0</v>
      </c>
      <c r="BG43" s="11">
        <v>0</v>
      </c>
    </row>
    <row r="44" spans="1:59" ht="15" x14ac:dyDescent="0.25">
      <c r="A44" s="140">
        <f>PowellInflow.Unregulated!A44</f>
        <v>44682</v>
      </c>
      <c r="B44">
        <v>1</v>
      </c>
      <c r="C44">
        <v>1</v>
      </c>
      <c r="D44">
        <v>1</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v>0</v>
      </c>
      <c r="AK44" s="11">
        <v>0</v>
      </c>
      <c r="AL44" s="11">
        <v>0</v>
      </c>
      <c r="AM44" s="11">
        <v>0</v>
      </c>
      <c r="AN44" s="11">
        <v>0</v>
      </c>
      <c r="AO44" s="11">
        <v>0</v>
      </c>
      <c r="AP44" s="11">
        <v>0</v>
      </c>
      <c r="AQ44" s="11">
        <v>0</v>
      </c>
      <c r="AR44" s="11">
        <v>0</v>
      </c>
      <c r="AS44" s="11">
        <v>0</v>
      </c>
      <c r="AT44" s="11">
        <v>0</v>
      </c>
      <c r="AU44" s="11">
        <v>0</v>
      </c>
      <c r="AV44" s="11">
        <v>0</v>
      </c>
      <c r="AW44" s="11">
        <v>0</v>
      </c>
      <c r="AX44" s="11">
        <v>0</v>
      </c>
      <c r="AY44" s="11">
        <v>0</v>
      </c>
      <c r="AZ44" s="11">
        <v>0</v>
      </c>
      <c r="BA44" s="11">
        <v>0</v>
      </c>
      <c r="BB44" s="11">
        <v>0</v>
      </c>
      <c r="BC44" s="11">
        <v>0</v>
      </c>
      <c r="BD44" s="11">
        <v>0</v>
      </c>
      <c r="BE44" s="11">
        <v>0</v>
      </c>
      <c r="BF44" s="11">
        <v>0</v>
      </c>
      <c r="BG44" s="11">
        <v>0</v>
      </c>
    </row>
    <row r="45" spans="1:59" ht="15" x14ac:dyDescent="0.25">
      <c r="A45" s="140">
        <f>PowellInflow.Unregulated!A45</f>
        <v>44713</v>
      </c>
      <c r="B45">
        <v>1</v>
      </c>
      <c r="C45">
        <v>1</v>
      </c>
      <c r="D45">
        <v>1</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11">
        <v>0</v>
      </c>
      <c r="AN45" s="11">
        <v>0</v>
      </c>
      <c r="AO45" s="11">
        <v>0</v>
      </c>
      <c r="AP45" s="11">
        <v>0</v>
      </c>
      <c r="AQ45" s="11">
        <v>0</v>
      </c>
      <c r="AR45" s="11">
        <v>0</v>
      </c>
      <c r="AS45" s="11">
        <v>0</v>
      </c>
      <c r="AT45" s="11">
        <v>0</v>
      </c>
      <c r="AU45" s="11">
        <v>0</v>
      </c>
      <c r="AV45" s="11">
        <v>0</v>
      </c>
      <c r="AW45" s="11">
        <v>0</v>
      </c>
      <c r="AX45" s="11">
        <v>0</v>
      </c>
      <c r="AY45" s="11">
        <v>0</v>
      </c>
      <c r="AZ45" s="11">
        <v>0</v>
      </c>
      <c r="BA45" s="11">
        <v>0</v>
      </c>
      <c r="BB45" s="11">
        <v>0</v>
      </c>
      <c r="BC45" s="11">
        <v>0</v>
      </c>
      <c r="BD45" s="11">
        <v>0</v>
      </c>
      <c r="BE45" s="11">
        <v>0</v>
      </c>
      <c r="BF45" s="11">
        <v>0</v>
      </c>
      <c r="BG45" s="11">
        <v>0</v>
      </c>
    </row>
    <row r="46" spans="1:59" ht="15" x14ac:dyDescent="0.25">
      <c r="A46" s="140">
        <f>PowellInflow.Unregulated!A46</f>
        <v>44743</v>
      </c>
      <c r="B46">
        <v>1</v>
      </c>
      <c r="C46">
        <v>1</v>
      </c>
      <c r="D46">
        <v>1</v>
      </c>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c r="AJ46" s="11">
        <v>0</v>
      </c>
      <c r="AK46" s="11">
        <v>0</v>
      </c>
      <c r="AL46" s="11">
        <v>0</v>
      </c>
      <c r="AM46" s="11">
        <v>0</v>
      </c>
      <c r="AN46" s="11">
        <v>0</v>
      </c>
      <c r="AO46" s="11">
        <v>0</v>
      </c>
      <c r="AP46" s="11">
        <v>0</v>
      </c>
      <c r="AQ46" s="11">
        <v>0</v>
      </c>
      <c r="AR46" s="11">
        <v>0</v>
      </c>
      <c r="AS46" s="11">
        <v>0</v>
      </c>
      <c r="AT46" s="11">
        <v>0</v>
      </c>
      <c r="AU46" s="11">
        <v>0</v>
      </c>
      <c r="AV46" s="11">
        <v>0</v>
      </c>
      <c r="AW46" s="11">
        <v>0</v>
      </c>
      <c r="AX46" s="11">
        <v>0</v>
      </c>
      <c r="AY46" s="11">
        <v>0</v>
      </c>
      <c r="AZ46" s="11">
        <v>0</v>
      </c>
      <c r="BA46" s="11">
        <v>0</v>
      </c>
      <c r="BB46" s="11">
        <v>0</v>
      </c>
      <c r="BC46" s="11">
        <v>0</v>
      </c>
      <c r="BD46" s="11">
        <v>0</v>
      </c>
      <c r="BE46" s="11">
        <v>0</v>
      </c>
      <c r="BF46" s="11">
        <v>0</v>
      </c>
      <c r="BG46" s="11">
        <v>0</v>
      </c>
    </row>
    <row r="47" spans="1:59" ht="15" x14ac:dyDescent="0.25">
      <c r="A47" s="140">
        <f>PowellInflow.Unregulated!A47</f>
        <v>44774</v>
      </c>
      <c r="B47">
        <v>1</v>
      </c>
      <c r="C47">
        <v>1</v>
      </c>
      <c r="D47">
        <v>1</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v>0</v>
      </c>
      <c r="AK47" s="11">
        <v>0</v>
      </c>
      <c r="AL47" s="11">
        <v>0</v>
      </c>
      <c r="AM47" s="11">
        <v>0</v>
      </c>
      <c r="AN47" s="11">
        <v>0</v>
      </c>
      <c r="AO47" s="11">
        <v>0</v>
      </c>
      <c r="AP47" s="11">
        <v>0</v>
      </c>
      <c r="AQ47" s="11">
        <v>0</v>
      </c>
      <c r="AR47" s="11">
        <v>0</v>
      </c>
      <c r="AS47" s="11">
        <v>0</v>
      </c>
      <c r="AT47" s="11">
        <v>0</v>
      </c>
      <c r="AU47" s="11">
        <v>0</v>
      </c>
      <c r="AV47" s="11">
        <v>0</v>
      </c>
      <c r="AW47" s="11">
        <v>0</v>
      </c>
      <c r="AX47" s="11">
        <v>0</v>
      </c>
      <c r="AY47" s="11">
        <v>0</v>
      </c>
      <c r="AZ47" s="11">
        <v>0</v>
      </c>
      <c r="BA47" s="11">
        <v>0</v>
      </c>
      <c r="BB47" s="11">
        <v>0</v>
      </c>
      <c r="BC47" s="11">
        <v>0</v>
      </c>
      <c r="BD47" s="11">
        <v>0</v>
      </c>
      <c r="BE47" s="11">
        <v>0</v>
      </c>
      <c r="BF47" s="11">
        <v>0</v>
      </c>
      <c r="BG47" s="11">
        <v>0</v>
      </c>
    </row>
    <row r="48" spans="1:59" ht="15" x14ac:dyDescent="0.25">
      <c r="A48" s="140">
        <f>PowellInflow.Unregulated!A48</f>
        <v>44805</v>
      </c>
      <c r="B48">
        <v>1</v>
      </c>
      <c r="C48">
        <v>1</v>
      </c>
      <c r="D48">
        <v>1</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v>0</v>
      </c>
      <c r="AK48" s="11">
        <v>0</v>
      </c>
      <c r="AL48" s="11">
        <v>0</v>
      </c>
      <c r="AM48" s="11">
        <v>0</v>
      </c>
      <c r="AN48" s="11">
        <v>0</v>
      </c>
      <c r="AO48" s="11">
        <v>0</v>
      </c>
      <c r="AP48" s="11">
        <v>0</v>
      </c>
      <c r="AQ48" s="11">
        <v>0</v>
      </c>
      <c r="AR48" s="11">
        <v>0</v>
      </c>
      <c r="AS48" s="11">
        <v>0</v>
      </c>
      <c r="AT48" s="11">
        <v>0</v>
      </c>
      <c r="AU48" s="11">
        <v>0</v>
      </c>
      <c r="AV48" s="11">
        <v>0</v>
      </c>
      <c r="AW48" s="11">
        <v>0</v>
      </c>
      <c r="AX48" s="11">
        <v>0</v>
      </c>
      <c r="AY48" s="11">
        <v>0</v>
      </c>
      <c r="AZ48" s="11">
        <v>0</v>
      </c>
      <c r="BA48" s="11">
        <v>0</v>
      </c>
      <c r="BB48" s="11">
        <v>0</v>
      </c>
      <c r="BC48" s="11">
        <v>0</v>
      </c>
      <c r="BD48" s="11">
        <v>0</v>
      </c>
      <c r="BE48" s="11">
        <v>0</v>
      </c>
      <c r="BF48" s="11">
        <v>0</v>
      </c>
      <c r="BG48" s="11">
        <v>0</v>
      </c>
    </row>
    <row r="49" spans="1:59" ht="15" x14ac:dyDescent="0.25">
      <c r="A49" s="140">
        <f>PowellInflow.Unregulated!A49</f>
        <v>44835</v>
      </c>
      <c r="B49">
        <v>1</v>
      </c>
      <c r="C49">
        <v>1</v>
      </c>
      <c r="D49">
        <v>1</v>
      </c>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c r="AJ49" s="11">
        <v>0</v>
      </c>
      <c r="AK49" s="11">
        <v>0</v>
      </c>
      <c r="AL49" s="11">
        <v>0</v>
      </c>
      <c r="AM49" s="11">
        <v>0</v>
      </c>
      <c r="AN49" s="11">
        <v>0</v>
      </c>
      <c r="AO49" s="11">
        <v>0</v>
      </c>
      <c r="AP49" s="11">
        <v>0</v>
      </c>
      <c r="AQ49" s="11">
        <v>0</v>
      </c>
      <c r="AR49" s="11">
        <v>0</v>
      </c>
      <c r="AS49" s="11">
        <v>0</v>
      </c>
      <c r="AT49" s="11">
        <v>0</v>
      </c>
      <c r="AU49" s="11">
        <v>0</v>
      </c>
      <c r="AV49" s="11">
        <v>0</v>
      </c>
      <c r="AW49" s="11">
        <v>0</v>
      </c>
      <c r="AX49" s="11">
        <v>0</v>
      </c>
      <c r="AY49" s="11">
        <v>0</v>
      </c>
      <c r="AZ49" s="11">
        <v>0</v>
      </c>
      <c r="BA49" s="11">
        <v>0</v>
      </c>
      <c r="BB49" s="11">
        <v>0</v>
      </c>
      <c r="BC49" s="11">
        <v>0</v>
      </c>
      <c r="BD49" s="11">
        <v>0</v>
      </c>
      <c r="BE49" s="11">
        <v>0</v>
      </c>
      <c r="BF49" s="11">
        <v>0</v>
      </c>
      <c r="BG49" s="11">
        <v>0</v>
      </c>
    </row>
    <row r="50" spans="1:59" ht="15" x14ac:dyDescent="0.25">
      <c r="A50" s="140">
        <f>PowellInflow.Unregulated!A50</f>
        <v>44866</v>
      </c>
      <c r="B50">
        <v>1</v>
      </c>
      <c r="C50">
        <v>1</v>
      </c>
      <c r="D50">
        <v>1</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v>0</v>
      </c>
      <c r="AK50" s="11">
        <v>0</v>
      </c>
      <c r="AL50" s="11">
        <v>0</v>
      </c>
      <c r="AM50" s="11">
        <v>0</v>
      </c>
      <c r="AN50" s="11">
        <v>0</v>
      </c>
      <c r="AO50" s="11">
        <v>0</v>
      </c>
      <c r="AP50" s="11">
        <v>0</v>
      </c>
      <c r="AQ50" s="11">
        <v>0</v>
      </c>
      <c r="AR50" s="11">
        <v>0</v>
      </c>
      <c r="AS50" s="11">
        <v>0</v>
      </c>
      <c r="AT50" s="11">
        <v>0</v>
      </c>
      <c r="AU50" s="11">
        <v>0</v>
      </c>
      <c r="AV50" s="11">
        <v>0</v>
      </c>
      <c r="AW50" s="11">
        <v>0</v>
      </c>
      <c r="AX50" s="11">
        <v>0</v>
      </c>
      <c r="AY50" s="11">
        <v>0</v>
      </c>
      <c r="AZ50" s="11">
        <v>0</v>
      </c>
      <c r="BA50" s="11">
        <v>0</v>
      </c>
      <c r="BB50" s="11">
        <v>0</v>
      </c>
      <c r="BC50" s="11">
        <v>0</v>
      </c>
      <c r="BD50" s="11">
        <v>0</v>
      </c>
      <c r="BE50" s="11">
        <v>0</v>
      </c>
      <c r="BF50" s="11">
        <v>0</v>
      </c>
      <c r="BG50" s="11">
        <v>0</v>
      </c>
    </row>
    <row r="51" spans="1:59" ht="15" x14ac:dyDescent="0.25">
      <c r="A51" s="140">
        <f>PowellInflow.Unregulated!A51</f>
        <v>44896</v>
      </c>
      <c r="B51">
        <v>1</v>
      </c>
      <c r="C51">
        <v>1</v>
      </c>
      <c r="D51">
        <v>1</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v>0</v>
      </c>
      <c r="AK51" s="11">
        <v>0</v>
      </c>
      <c r="AL51" s="11">
        <v>0</v>
      </c>
      <c r="AM51" s="11">
        <v>0</v>
      </c>
      <c r="AN51" s="11">
        <v>0</v>
      </c>
      <c r="AO51" s="11">
        <v>0</v>
      </c>
      <c r="AP51" s="11">
        <v>0</v>
      </c>
      <c r="AQ51" s="11">
        <v>0</v>
      </c>
      <c r="AR51" s="11">
        <v>0</v>
      </c>
      <c r="AS51" s="11">
        <v>0</v>
      </c>
      <c r="AT51" s="11">
        <v>0</v>
      </c>
      <c r="AU51" s="11">
        <v>0</v>
      </c>
      <c r="AV51" s="11">
        <v>0</v>
      </c>
      <c r="AW51" s="11">
        <v>0</v>
      </c>
      <c r="AX51" s="11">
        <v>0</v>
      </c>
      <c r="AY51" s="11">
        <v>0</v>
      </c>
      <c r="AZ51" s="11">
        <v>0</v>
      </c>
      <c r="BA51" s="11">
        <v>0</v>
      </c>
      <c r="BB51" s="11">
        <v>0</v>
      </c>
      <c r="BC51" s="11">
        <v>0</v>
      </c>
      <c r="BD51" s="11">
        <v>0</v>
      </c>
      <c r="BE51" s="11">
        <v>0</v>
      </c>
      <c r="BF51" s="11">
        <v>0</v>
      </c>
      <c r="BG51" s="11">
        <v>0</v>
      </c>
    </row>
    <row r="52" spans="1:59" ht="15" x14ac:dyDescent="0.25">
      <c r="A52" s="140">
        <f>PowellInflow.Unregulated!A52</f>
        <v>44927</v>
      </c>
      <c r="B52">
        <v>1</v>
      </c>
      <c r="C52">
        <v>1</v>
      </c>
      <c r="D52">
        <v>1</v>
      </c>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c r="AJ52" s="11">
        <v>0</v>
      </c>
      <c r="AK52" s="11">
        <v>0</v>
      </c>
      <c r="AL52" s="11">
        <v>0</v>
      </c>
      <c r="AM52" s="11">
        <v>0</v>
      </c>
      <c r="AN52" s="11">
        <v>0</v>
      </c>
      <c r="AO52" s="11">
        <v>0</v>
      </c>
      <c r="AP52" s="11">
        <v>0</v>
      </c>
      <c r="AQ52" s="11">
        <v>0</v>
      </c>
      <c r="AR52" s="11">
        <v>0</v>
      </c>
      <c r="AS52" s="11">
        <v>0</v>
      </c>
      <c r="AT52" s="11">
        <v>0</v>
      </c>
      <c r="AU52" s="11">
        <v>0</v>
      </c>
      <c r="AV52" s="11">
        <v>0</v>
      </c>
      <c r="AW52" s="11">
        <v>0</v>
      </c>
      <c r="AX52" s="11">
        <v>0</v>
      </c>
      <c r="AY52" s="11">
        <v>0</v>
      </c>
      <c r="AZ52" s="11">
        <v>0</v>
      </c>
      <c r="BA52" s="11">
        <v>0</v>
      </c>
      <c r="BB52" s="11">
        <v>0</v>
      </c>
      <c r="BC52" s="11">
        <v>0</v>
      </c>
      <c r="BD52" s="11">
        <v>0</v>
      </c>
      <c r="BE52" s="11">
        <v>0</v>
      </c>
      <c r="BF52" s="11">
        <v>0</v>
      </c>
      <c r="BG52" s="11">
        <v>0</v>
      </c>
    </row>
    <row r="53" spans="1:59" ht="15" x14ac:dyDescent="0.25">
      <c r="A53" s="140">
        <f>PowellInflow.Unregulated!A53</f>
        <v>44958</v>
      </c>
      <c r="B53">
        <v>1</v>
      </c>
      <c r="C53">
        <v>1</v>
      </c>
      <c r="D53">
        <v>1</v>
      </c>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c r="AJ53" s="11">
        <v>0</v>
      </c>
      <c r="AK53" s="11">
        <v>0</v>
      </c>
      <c r="AL53" s="11">
        <v>0</v>
      </c>
      <c r="AM53" s="11">
        <v>0</v>
      </c>
      <c r="AN53" s="11">
        <v>0</v>
      </c>
      <c r="AO53" s="11">
        <v>0</v>
      </c>
      <c r="AP53" s="11">
        <v>0</v>
      </c>
      <c r="AQ53" s="11">
        <v>0</v>
      </c>
      <c r="AR53" s="11">
        <v>0</v>
      </c>
      <c r="AS53" s="11">
        <v>0</v>
      </c>
      <c r="AT53" s="11">
        <v>0</v>
      </c>
      <c r="AU53" s="11">
        <v>0</v>
      </c>
      <c r="AV53" s="11">
        <v>0</v>
      </c>
      <c r="AW53" s="11">
        <v>0</v>
      </c>
      <c r="AX53" s="11">
        <v>0</v>
      </c>
      <c r="AY53" s="11">
        <v>0</v>
      </c>
      <c r="AZ53" s="11">
        <v>0</v>
      </c>
      <c r="BA53" s="11">
        <v>0</v>
      </c>
      <c r="BB53" s="11">
        <v>0</v>
      </c>
      <c r="BC53" s="11">
        <v>0</v>
      </c>
      <c r="BD53" s="11">
        <v>0</v>
      </c>
      <c r="BE53" s="11">
        <v>0</v>
      </c>
      <c r="BF53" s="11">
        <v>0</v>
      </c>
      <c r="BG53" s="11">
        <v>0</v>
      </c>
    </row>
    <row r="54" spans="1:59" ht="15" x14ac:dyDescent="0.25">
      <c r="A54" s="140">
        <f>PowellInflow.Unregulated!A54</f>
        <v>44986</v>
      </c>
      <c r="B54">
        <v>1</v>
      </c>
      <c r="C54">
        <v>1</v>
      </c>
      <c r="D54">
        <v>1</v>
      </c>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c r="AJ54" s="11">
        <v>0</v>
      </c>
      <c r="AK54" s="11">
        <v>0</v>
      </c>
      <c r="AL54" s="11">
        <v>0</v>
      </c>
      <c r="AM54" s="11">
        <v>0</v>
      </c>
      <c r="AN54" s="11">
        <v>0</v>
      </c>
      <c r="AO54" s="11">
        <v>0</v>
      </c>
      <c r="AP54" s="11">
        <v>0</v>
      </c>
      <c r="AQ54" s="11">
        <v>0</v>
      </c>
      <c r="AR54" s="11">
        <v>0</v>
      </c>
      <c r="AS54" s="11">
        <v>0</v>
      </c>
      <c r="AT54" s="11">
        <v>0</v>
      </c>
      <c r="AU54" s="11">
        <v>0</v>
      </c>
      <c r="AV54" s="11">
        <v>0</v>
      </c>
      <c r="AW54" s="11">
        <v>0</v>
      </c>
      <c r="AX54" s="11">
        <v>0</v>
      </c>
      <c r="AY54" s="11">
        <v>0</v>
      </c>
      <c r="AZ54" s="11">
        <v>0</v>
      </c>
      <c r="BA54" s="11">
        <v>0</v>
      </c>
      <c r="BB54" s="11">
        <v>0</v>
      </c>
      <c r="BC54" s="11">
        <v>0</v>
      </c>
      <c r="BD54" s="11">
        <v>0</v>
      </c>
      <c r="BE54" s="11">
        <v>0</v>
      </c>
      <c r="BF54" s="11">
        <v>0</v>
      </c>
      <c r="BG54" s="11">
        <v>0</v>
      </c>
    </row>
    <row r="55" spans="1:59" ht="15" x14ac:dyDescent="0.25">
      <c r="A55" s="140">
        <f>PowellInflow.Unregulated!A55</f>
        <v>45017</v>
      </c>
      <c r="B55">
        <v>1</v>
      </c>
      <c r="C55">
        <v>1</v>
      </c>
      <c r="D55">
        <v>1</v>
      </c>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c r="AJ55" s="11">
        <v>0</v>
      </c>
      <c r="AK55" s="11">
        <v>0</v>
      </c>
      <c r="AL55" s="11">
        <v>0</v>
      </c>
      <c r="AM55" s="11">
        <v>0</v>
      </c>
      <c r="AN55" s="11">
        <v>0</v>
      </c>
      <c r="AO55" s="11">
        <v>0</v>
      </c>
      <c r="AP55" s="11">
        <v>0</v>
      </c>
      <c r="AQ55" s="11">
        <v>0</v>
      </c>
      <c r="AR55" s="11">
        <v>0</v>
      </c>
      <c r="AS55" s="11">
        <v>0</v>
      </c>
      <c r="AT55" s="11">
        <v>0</v>
      </c>
      <c r="AU55" s="11">
        <v>0</v>
      </c>
      <c r="AV55" s="11">
        <v>0</v>
      </c>
      <c r="AW55" s="11">
        <v>0</v>
      </c>
      <c r="AX55" s="11">
        <v>0</v>
      </c>
      <c r="AY55" s="11">
        <v>0</v>
      </c>
      <c r="AZ55" s="11">
        <v>0</v>
      </c>
      <c r="BA55" s="11">
        <v>0</v>
      </c>
      <c r="BB55" s="11">
        <v>0</v>
      </c>
      <c r="BC55" s="11">
        <v>0</v>
      </c>
      <c r="BD55" s="11">
        <v>0</v>
      </c>
      <c r="BE55" s="11">
        <v>0</v>
      </c>
      <c r="BF55" s="11">
        <v>0</v>
      </c>
      <c r="BG55" s="11">
        <v>0</v>
      </c>
    </row>
    <row r="56" spans="1:59" ht="15" x14ac:dyDescent="0.25">
      <c r="A56" s="140">
        <f>PowellInflow.Unregulated!A56</f>
        <v>45047</v>
      </c>
      <c r="B56">
        <v>1</v>
      </c>
      <c r="C56">
        <v>1</v>
      </c>
      <c r="D56">
        <v>1</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c r="AJ56" s="11">
        <v>0</v>
      </c>
      <c r="AK56" s="11">
        <v>0</v>
      </c>
      <c r="AL56" s="11">
        <v>0</v>
      </c>
      <c r="AM56" s="11">
        <v>0</v>
      </c>
      <c r="AN56" s="11">
        <v>0</v>
      </c>
      <c r="AO56" s="11">
        <v>0</v>
      </c>
      <c r="AP56" s="11">
        <v>0</v>
      </c>
      <c r="AQ56" s="11">
        <v>0</v>
      </c>
      <c r="AR56" s="11">
        <v>0</v>
      </c>
      <c r="AS56" s="11">
        <v>0</v>
      </c>
      <c r="AT56" s="11">
        <v>0</v>
      </c>
      <c r="AU56" s="11">
        <v>0</v>
      </c>
      <c r="AV56" s="11">
        <v>0</v>
      </c>
      <c r="AW56" s="11">
        <v>0</v>
      </c>
      <c r="AX56" s="11">
        <v>0</v>
      </c>
      <c r="AY56" s="11">
        <v>0</v>
      </c>
      <c r="AZ56" s="11">
        <v>0</v>
      </c>
      <c r="BA56" s="11">
        <v>0</v>
      </c>
      <c r="BB56" s="11">
        <v>0</v>
      </c>
      <c r="BC56" s="11">
        <v>0</v>
      </c>
      <c r="BD56" s="11">
        <v>0</v>
      </c>
      <c r="BE56" s="11">
        <v>0</v>
      </c>
      <c r="BF56" s="11">
        <v>0</v>
      </c>
      <c r="BG56" s="11">
        <v>0</v>
      </c>
    </row>
    <row r="57" spans="1:59" ht="15" x14ac:dyDescent="0.25">
      <c r="A57" s="140">
        <f>PowellInflow.Unregulated!A57</f>
        <v>45078</v>
      </c>
      <c r="B57">
        <v>1</v>
      </c>
      <c r="C57">
        <v>1</v>
      </c>
      <c r="D57">
        <v>1</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v>0</v>
      </c>
      <c r="AK57" s="11">
        <v>0</v>
      </c>
      <c r="AL57" s="11">
        <v>0</v>
      </c>
      <c r="AM57" s="11">
        <v>0</v>
      </c>
      <c r="AN57" s="11">
        <v>0</v>
      </c>
      <c r="AO57" s="11">
        <v>0</v>
      </c>
      <c r="AP57" s="11">
        <v>0</v>
      </c>
      <c r="AQ57" s="11">
        <v>0</v>
      </c>
      <c r="AR57" s="11">
        <v>0</v>
      </c>
      <c r="AS57" s="11">
        <v>0</v>
      </c>
      <c r="AT57" s="11">
        <v>0</v>
      </c>
      <c r="AU57" s="11">
        <v>0</v>
      </c>
      <c r="AV57" s="11">
        <v>0</v>
      </c>
      <c r="AW57" s="11">
        <v>0</v>
      </c>
      <c r="AX57" s="11">
        <v>0</v>
      </c>
      <c r="AY57" s="11">
        <v>0</v>
      </c>
      <c r="AZ57" s="11">
        <v>0</v>
      </c>
      <c r="BA57" s="11">
        <v>0</v>
      </c>
      <c r="BB57" s="11">
        <v>0</v>
      </c>
      <c r="BC57" s="11">
        <v>0</v>
      </c>
      <c r="BD57" s="11">
        <v>0</v>
      </c>
      <c r="BE57" s="11">
        <v>0</v>
      </c>
      <c r="BF57" s="11">
        <v>0</v>
      </c>
      <c r="BG57" s="11">
        <v>0</v>
      </c>
    </row>
    <row r="58" spans="1:59" ht="15" x14ac:dyDescent="0.25">
      <c r="A58" s="140">
        <f>PowellInflow.Unregulated!A58</f>
        <v>45108</v>
      </c>
      <c r="B58">
        <v>1</v>
      </c>
      <c r="C58">
        <v>1</v>
      </c>
      <c r="D58">
        <v>1</v>
      </c>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c r="AJ58" s="11">
        <v>0</v>
      </c>
      <c r="AK58" s="11">
        <v>0</v>
      </c>
      <c r="AL58" s="11">
        <v>0</v>
      </c>
      <c r="AM58" s="11">
        <v>0</v>
      </c>
      <c r="AN58" s="11">
        <v>0</v>
      </c>
      <c r="AO58" s="11">
        <v>0</v>
      </c>
      <c r="AP58" s="11">
        <v>0</v>
      </c>
      <c r="AQ58" s="11">
        <v>0</v>
      </c>
      <c r="AR58" s="11">
        <v>0</v>
      </c>
      <c r="AS58" s="11">
        <v>0</v>
      </c>
      <c r="AT58" s="11">
        <v>0</v>
      </c>
      <c r="AU58" s="11">
        <v>0</v>
      </c>
      <c r="AV58" s="11">
        <v>0</v>
      </c>
      <c r="AW58" s="11">
        <v>0</v>
      </c>
      <c r="AX58" s="11">
        <v>0</v>
      </c>
      <c r="AY58" s="11">
        <v>0</v>
      </c>
      <c r="AZ58" s="11">
        <v>0</v>
      </c>
      <c r="BA58" s="11">
        <v>0</v>
      </c>
      <c r="BB58" s="11">
        <v>0</v>
      </c>
      <c r="BC58" s="11">
        <v>0</v>
      </c>
      <c r="BD58" s="11">
        <v>0</v>
      </c>
      <c r="BE58" s="11">
        <v>0</v>
      </c>
      <c r="BF58" s="11">
        <v>0</v>
      </c>
      <c r="BG58" s="11">
        <v>0</v>
      </c>
    </row>
    <row r="59" spans="1:59" ht="15" x14ac:dyDescent="0.25">
      <c r="A59" s="140">
        <f>PowellInflow.Unregulated!A59</f>
        <v>45139</v>
      </c>
      <c r="B59">
        <v>1</v>
      </c>
      <c r="C59">
        <v>1</v>
      </c>
      <c r="D59">
        <v>1</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0</v>
      </c>
      <c r="X59" s="11">
        <v>0</v>
      </c>
      <c r="Y59" s="11">
        <v>0</v>
      </c>
      <c r="Z59" s="11">
        <v>0</v>
      </c>
      <c r="AA59" s="11">
        <v>0</v>
      </c>
      <c r="AB59" s="11">
        <v>0</v>
      </c>
      <c r="AC59" s="11">
        <v>0</v>
      </c>
      <c r="AD59" s="11">
        <v>0</v>
      </c>
      <c r="AE59" s="11">
        <v>0</v>
      </c>
      <c r="AF59" s="11">
        <v>0</v>
      </c>
      <c r="AG59" s="11">
        <v>0</v>
      </c>
      <c r="AH59" s="11">
        <v>0</v>
      </c>
      <c r="AI59" s="11">
        <v>0</v>
      </c>
      <c r="AJ59" s="11">
        <v>0</v>
      </c>
      <c r="AK59" s="11">
        <v>0</v>
      </c>
      <c r="AL59" s="11">
        <v>0</v>
      </c>
      <c r="AM59" s="11">
        <v>0</v>
      </c>
      <c r="AN59" s="11">
        <v>0</v>
      </c>
      <c r="AO59" s="11">
        <v>0</v>
      </c>
      <c r="AP59" s="11">
        <v>0</v>
      </c>
      <c r="AQ59" s="11">
        <v>0</v>
      </c>
      <c r="AR59" s="11">
        <v>0</v>
      </c>
      <c r="AS59" s="11">
        <v>0</v>
      </c>
      <c r="AT59" s="11">
        <v>0</v>
      </c>
      <c r="AU59" s="11">
        <v>0</v>
      </c>
      <c r="AV59" s="11">
        <v>0</v>
      </c>
      <c r="AW59" s="11">
        <v>0</v>
      </c>
      <c r="AX59" s="11">
        <v>0</v>
      </c>
      <c r="AY59" s="11">
        <v>0</v>
      </c>
      <c r="AZ59" s="11">
        <v>0</v>
      </c>
      <c r="BA59" s="11">
        <v>0</v>
      </c>
      <c r="BB59" s="11">
        <v>0</v>
      </c>
      <c r="BC59" s="11">
        <v>0</v>
      </c>
      <c r="BD59" s="11">
        <v>0</v>
      </c>
      <c r="BE59" s="11">
        <v>0</v>
      </c>
      <c r="BF59" s="11">
        <v>0</v>
      </c>
      <c r="BG59" s="11">
        <v>0</v>
      </c>
    </row>
    <row r="60" spans="1:59" ht="15" x14ac:dyDescent="0.25">
      <c r="A60" s="140">
        <f>PowellInflow.Unregulated!A60</f>
        <v>45170</v>
      </c>
      <c r="B60">
        <v>1</v>
      </c>
      <c r="C60">
        <v>1</v>
      </c>
      <c r="D60">
        <v>1</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11">
        <v>0</v>
      </c>
      <c r="AK60" s="11">
        <v>0</v>
      </c>
      <c r="AL60" s="11">
        <v>0</v>
      </c>
      <c r="AM60" s="11">
        <v>0</v>
      </c>
      <c r="AN60" s="11">
        <v>0</v>
      </c>
      <c r="AO60" s="11">
        <v>0</v>
      </c>
      <c r="AP60" s="11">
        <v>0</v>
      </c>
      <c r="AQ60" s="11">
        <v>0</v>
      </c>
      <c r="AR60" s="11">
        <v>0</v>
      </c>
      <c r="AS60" s="11">
        <v>0</v>
      </c>
      <c r="AT60" s="11">
        <v>0</v>
      </c>
      <c r="AU60" s="11">
        <v>0</v>
      </c>
      <c r="AV60" s="11">
        <v>0</v>
      </c>
      <c r="AW60" s="11">
        <v>0</v>
      </c>
      <c r="AX60" s="11">
        <v>0</v>
      </c>
      <c r="AY60" s="11">
        <v>0</v>
      </c>
      <c r="AZ60" s="11">
        <v>0</v>
      </c>
      <c r="BA60" s="11">
        <v>0</v>
      </c>
      <c r="BB60" s="11">
        <v>0</v>
      </c>
      <c r="BC60" s="11">
        <v>0</v>
      </c>
      <c r="BD60" s="11">
        <v>0</v>
      </c>
      <c r="BE60" s="11">
        <v>0</v>
      </c>
      <c r="BF60" s="11">
        <v>0</v>
      </c>
      <c r="BG60" s="11">
        <v>0</v>
      </c>
    </row>
    <row r="61" spans="1:59" ht="15" x14ac:dyDescent="0.25">
      <c r="A61" s="140">
        <f>PowellInflow.Unregulated!A61</f>
        <v>45200</v>
      </c>
      <c r="B61">
        <v>1</v>
      </c>
      <c r="C61">
        <v>1</v>
      </c>
      <c r="D61">
        <v>1</v>
      </c>
      <c r="E61" s="11">
        <v>0</v>
      </c>
      <c r="F61" s="11">
        <v>0</v>
      </c>
      <c r="G61" s="11">
        <v>0</v>
      </c>
      <c r="H61" s="11">
        <v>0</v>
      </c>
      <c r="I61" s="11">
        <v>0</v>
      </c>
      <c r="J61" s="11">
        <v>0</v>
      </c>
      <c r="K61" s="11">
        <v>0</v>
      </c>
      <c r="L61" s="11">
        <v>0</v>
      </c>
      <c r="M61" s="11">
        <v>0</v>
      </c>
      <c r="N61" s="11">
        <v>0</v>
      </c>
      <c r="O61" s="11">
        <v>0</v>
      </c>
      <c r="P61" s="11">
        <v>0</v>
      </c>
      <c r="Q61" s="11">
        <v>0</v>
      </c>
      <c r="R61" s="11">
        <v>0</v>
      </c>
      <c r="S61" s="11">
        <v>0</v>
      </c>
      <c r="T61" s="11">
        <v>0</v>
      </c>
      <c r="U61" s="11">
        <v>0</v>
      </c>
      <c r="V61" s="11">
        <v>0</v>
      </c>
      <c r="W61" s="11">
        <v>0</v>
      </c>
      <c r="X61" s="11">
        <v>0</v>
      </c>
      <c r="Y61" s="11">
        <v>0</v>
      </c>
      <c r="Z61" s="11">
        <v>0</v>
      </c>
      <c r="AA61" s="11">
        <v>0</v>
      </c>
      <c r="AB61" s="11">
        <v>0</v>
      </c>
      <c r="AC61" s="11">
        <v>0</v>
      </c>
      <c r="AD61" s="11">
        <v>0</v>
      </c>
      <c r="AE61" s="11">
        <v>0</v>
      </c>
      <c r="AF61" s="11">
        <v>0</v>
      </c>
      <c r="AG61" s="11">
        <v>0</v>
      </c>
      <c r="AH61" s="11">
        <v>0</v>
      </c>
      <c r="AI61" s="11">
        <v>0</v>
      </c>
      <c r="AJ61" s="11">
        <v>0</v>
      </c>
      <c r="AK61" s="11">
        <v>0</v>
      </c>
      <c r="AL61" s="11">
        <v>0</v>
      </c>
      <c r="AM61" s="11">
        <v>0</v>
      </c>
      <c r="AN61" s="11">
        <v>0</v>
      </c>
      <c r="AO61" s="11">
        <v>0</v>
      </c>
      <c r="AP61" s="11">
        <v>0</v>
      </c>
      <c r="AQ61" s="11">
        <v>0</v>
      </c>
      <c r="AR61" s="11">
        <v>0</v>
      </c>
      <c r="AS61" s="11">
        <v>0</v>
      </c>
      <c r="AT61" s="11">
        <v>0</v>
      </c>
      <c r="AU61" s="11">
        <v>0</v>
      </c>
      <c r="AV61" s="11">
        <v>0</v>
      </c>
      <c r="AW61" s="11">
        <v>0</v>
      </c>
      <c r="AX61" s="11">
        <v>0</v>
      </c>
      <c r="AY61" s="11">
        <v>0</v>
      </c>
      <c r="AZ61" s="11">
        <v>0</v>
      </c>
      <c r="BA61" s="11">
        <v>0</v>
      </c>
      <c r="BB61" s="11">
        <v>0</v>
      </c>
      <c r="BC61" s="11">
        <v>0</v>
      </c>
      <c r="BD61" s="11">
        <v>0</v>
      </c>
      <c r="BE61" s="11">
        <v>0</v>
      </c>
      <c r="BF61" s="11">
        <v>0</v>
      </c>
      <c r="BG61" s="11">
        <v>0</v>
      </c>
    </row>
    <row r="62" spans="1:59" ht="15" x14ac:dyDescent="0.25">
      <c r="A62" s="140">
        <f>PowellInflow.Unregulated!A62</f>
        <v>45231</v>
      </c>
      <c r="B62">
        <v>1</v>
      </c>
      <c r="C62">
        <v>1</v>
      </c>
      <c r="D62">
        <v>1</v>
      </c>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c r="AJ62" s="11">
        <v>0</v>
      </c>
      <c r="AK62" s="11">
        <v>0</v>
      </c>
      <c r="AL62" s="11">
        <v>0</v>
      </c>
      <c r="AM62" s="11">
        <v>0</v>
      </c>
      <c r="AN62" s="11">
        <v>0</v>
      </c>
      <c r="AO62" s="11">
        <v>0</v>
      </c>
      <c r="AP62" s="11">
        <v>0</v>
      </c>
      <c r="AQ62" s="11">
        <v>0</v>
      </c>
      <c r="AR62" s="11">
        <v>0</v>
      </c>
      <c r="AS62" s="11">
        <v>0</v>
      </c>
      <c r="AT62" s="11">
        <v>0</v>
      </c>
      <c r="AU62" s="11">
        <v>0</v>
      </c>
      <c r="AV62" s="11">
        <v>0</v>
      </c>
      <c r="AW62" s="11">
        <v>0</v>
      </c>
      <c r="AX62" s="11">
        <v>0</v>
      </c>
      <c r="AY62" s="11">
        <v>0</v>
      </c>
      <c r="AZ62" s="11">
        <v>0</v>
      </c>
      <c r="BA62" s="11">
        <v>0</v>
      </c>
      <c r="BB62" s="11">
        <v>0</v>
      </c>
      <c r="BC62" s="11">
        <v>0</v>
      </c>
      <c r="BD62" s="11">
        <v>0</v>
      </c>
      <c r="BE62" s="11">
        <v>0</v>
      </c>
      <c r="BF62" s="11">
        <v>0</v>
      </c>
      <c r="BG62" s="11">
        <v>0</v>
      </c>
    </row>
    <row r="63" spans="1:59" ht="15" x14ac:dyDescent="0.25">
      <c r="A63" s="140">
        <f>PowellInflow.Unregulated!A63</f>
        <v>45261</v>
      </c>
      <c r="B63">
        <v>1</v>
      </c>
      <c r="C63">
        <v>1</v>
      </c>
      <c r="D63">
        <v>1</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11">
        <v>0</v>
      </c>
      <c r="AN63" s="11">
        <v>0</v>
      </c>
      <c r="AO63" s="11">
        <v>0</v>
      </c>
      <c r="AP63" s="11">
        <v>0</v>
      </c>
      <c r="AQ63" s="11">
        <v>0</v>
      </c>
      <c r="AR63" s="11">
        <v>0</v>
      </c>
      <c r="AS63" s="11">
        <v>0</v>
      </c>
      <c r="AT63" s="11">
        <v>0</v>
      </c>
      <c r="AU63" s="11">
        <v>0</v>
      </c>
      <c r="AV63" s="11">
        <v>0</v>
      </c>
      <c r="AW63" s="11">
        <v>0</v>
      </c>
      <c r="AX63" s="11">
        <v>0</v>
      </c>
      <c r="AY63" s="11">
        <v>0</v>
      </c>
      <c r="AZ63" s="11">
        <v>0</v>
      </c>
      <c r="BA63" s="11">
        <v>0</v>
      </c>
      <c r="BB63" s="11">
        <v>0</v>
      </c>
      <c r="BC63" s="11">
        <v>0</v>
      </c>
      <c r="BD63" s="11">
        <v>0</v>
      </c>
      <c r="BE63" s="11">
        <v>0</v>
      </c>
      <c r="BF63" s="11">
        <v>0</v>
      </c>
      <c r="BG63" s="11">
        <v>0</v>
      </c>
    </row>
    <row r="64" spans="1:59" ht="15" x14ac:dyDescent="0.25">
      <c r="A64" s="140">
        <f>PowellInflow.Unregulated!A64</f>
        <v>45292</v>
      </c>
      <c r="B64">
        <v>1</v>
      </c>
      <c r="C64">
        <v>1</v>
      </c>
      <c r="D64">
        <v>1</v>
      </c>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c r="AJ64" s="11">
        <v>0</v>
      </c>
      <c r="AK64" s="11">
        <v>0</v>
      </c>
      <c r="AL64" s="11">
        <v>0</v>
      </c>
      <c r="AM64" s="11">
        <v>0</v>
      </c>
      <c r="AN64" s="11">
        <v>0</v>
      </c>
      <c r="AO64" s="11">
        <v>0</v>
      </c>
      <c r="AP64" s="11">
        <v>0</v>
      </c>
      <c r="AQ64" s="11">
        <v>0</v>
      </c>
      <c r="AR64" s="11">
        <v>0</v>
      </c>
      <c r="AS64" s="11">
        <v>0</v>
      </c>
      <c r="AT64" s="11">
        <v>0</v>
      </c>
      <c r="AU64" s="11">
        <v>0</v>
      </c>
      <c r="AV64" s="11">
        <v>0</v>
      </c>
      <c r="AW64" s="11">
        <v>0</v>
      </c>
      <c r="AX64" s="11">
        <v>0</v>
      </c>
      <c r="AY64" s="11">
        <v>0</v>
      </c>
      <c r="AZ64" s="11">
        <v>0</v>
      </c>
      <c r="BA64" s="11">
        <v>0</v>
      </c>
      <c r="BB64" s="11">
        <v>0</v>
      </c>
      <c r="BC64" s="11">
        <v>0</v>
      </c>
      <c r="BD64" s="11">
        <v>0</v>
      </c>
      <c r="BE64" s="11">
        <v>0</v>
      </c>
      <c r="BF64" s="11">
        <v>0</v>
      </c>
      <c r="BG64" s="11">
        <v>0</v>
      </c>
    </row>
    <row r="65" spans="1:59" ht="15" x14ac:dyDescent="0.25">
      <c r="A65" s="140">
        <f>PowellInflow.Unregulated!A65</f>
        <v>45323</v>
      </c>
      <c r="B65">
        <v>1</v>
      </c>
      <c r="C65">
        <v>1</v>
      </c>
      <c r="D65">
        <v>1</v>
      </c>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c r="AJ65" s="11">
        <v>0</v>
      </c>
      <c r="AK65" s="11">
        <v>0</v>
      </c>
      <c r="AL65" s="11">
        <v>0</v>
      </c>
      <c r="AM65" s="11">
        <v>0</v>
      </c>
      <c r="AN65" s="11">
        <v>0</v>
      </c>
      <c r="AO65" s="11">
        <v>0</v>
      </c>
      <c r="AP65" s="11">
        <v>0</v>
      </c>
      <c r="AQ65" s="11">
        <v>0</v>
      </c>
      <c r="AR65" s="11">
        <v>0</v>
      </c>
      <c r="AS65" s="11">
        <v>0</v>
      </c>
      <c r="AT65" s="11">
        <v>0</v>
      </c>
      <c r="AU65" s="11">
        <v>0</v>
      </c>
      <c r="AV65" s="11">
        <v>0</v>
      </c>
      <c r="AW65" s="11">
        <v>0</v>
      </c>
      <c r="AX65" s="11">
        <v>0</v>
      </c>
      <c r="AY65" s="11">
        <v>0</v>
      </c>
      <c r="AZ65" s="11">
        <v>0</v>
      </c>
      <c r="BA65" s="11">
        <v>0</v>
      </c>
      <c r="BB65" s="11">
        <v>0</v>
      </c>
      <c r="BC65" s="11">
        <v>0</v>
      </c>
      <c r="BD65" s="11">
        <v>0</v>
      </c>
      <c r="BE65" s="11">
        <v>0</v>
      </c>
      <c r="BF65" s="11">
        <v>0</v>
      </c>
      <c r="BG65" s="11">
        <v>0</v>
      </c>
    </row>
    <row r="66" spans="1:59" ht="15" x14ac:dyDescent="0.25">
      <c r="A66" s="140">
        <f>PowellInflow.Unregulated!A66</f>
        <v>45352</v>
      </c>
      <c r="B66">
        <v>1</v>
      </c>
      <c r="C66">
        <v>1</v>
      </c>
      <c r="D66">
        <v>1</v>
      </c>
      <c r="E66" s="11">
        <v>0</v>
      </c>
      <c r="F66" s="11">
        <v>0</v>
      </c>
      <c r="G66" s="11">
        <v>0</v>
      </c>
      <c r="H66" s="11">
        <v>0</v>
      </c>
      <c r="I66" s="11">
        <v>0</v>
      </c>
      <c r="J66" s="11">
        <v>0</v>
      </c>
      <c r="K66" s="11">
        <v>0</v>
      </c>
      <c r="L66" s="11">
        <v>0</v>
      </c>
      <c r="M66" s="11">
        <v>0</v>
      </c>
      <c r="N66" s="11">
        <v>0</v>
      </c>
      <c r="O66" s="11">
        <v>0</v>
      </c>
      <c r="P66" s="11">
        <v>0</v>
      </c>
      <c r="Q66" s="11">
        <v>0</v>
      </c>
      <c r="R66" s="11">
        <v>0</v>
      </c>
      <c r="S66" s="11">
        <v>0</v>
      </c>
      <c r="T66" s="11">
        <v>0</v>
      </c>
      <c r="U66" s="11">
        <v>0</v>
      </c>
      <c r="V66" s="11">
        <v>0</v>
      </c>
      <c r="W66" s="11">
        <v>0</v>
      </c>
      <c r="X66" s="11">
        <v>0</v>
      </c>
      <c r="Y66" s="11">
        <v>0</v>
      </c>
      <c r="Z66" s="11">
        <v>0</v>
      </c>
      <c r="AA66" s="11">
        <v>0</v>
      </c>
      <c r="AB66" s="11">
        <v>0</v>
      </c>
      <c r="AC66" s="11">
        <v>0</v>
      </c>
      <c r="AD66" s="11">
        <v>0</v>
      </c>
      <c r="AE66" s="11">
        <v>0</v>
      </c>
      <c r="AF66" s="11">
        <v>0</v>
      </c>
      <c r="AG66" s="11">
        <v>0</v>
      </c>
      <c r="AH66" s="11">
        <v>0</v>
      </c>
      <c r="AI66" s="11">
        <v>0</v>
      </c>
      <c r="AJ66" s="11">
        <v>0</v>
      </c>
      <c r="AK66" s="11">
        <v>0</v>
      </c>
      <c r="AL66" s="11">
        <v>0</v>
      </c>
      <c r="AM66" s="11">
        <v>0</v>
      </c>
      <c r="AN66" s="11">
        <v>0</v>
      </c>
      <c r="AO66" s="11">
        <v>0</v>
      </c>
      <c r="AP66" s="11">
        <v>0</v>
      </c>
      <c r="AQ66" s="11">
        <v>0</v>
      </c>
      <c r="AR66" s="11">
        <v>0</v>
      </c>
      <c r="AS66" s="11">
        <v>0</v>
      </c>
      <c r="AT66" s="11">
        <v>0</v>
      </c>
      <c r="AU66" s="11">
        <v>0</v>
      </c>
      <c r="AV66" s="11">
        <v>0</v>
      </c>
      <c r="AW66" s="11">
        <v>0</v>
      </c>
      <c r="AX66" s="11">
        <v>0</v>
      </c>
      <c r="AY66" s="11">
        <v>0</v>
      </c>
      <c r="AZ66" s="11">
        <v>0</v>
      </c>
      <c r="BA66" s="11">
        <v>0</v>
      </c>
      <c r="BB66" s="11">
        <v>0</v>
      </c>
      <c r="BC66" s="11">
        <v>0</v>
      </c>
      <c r="BD66" s="11">
        <v>0</v>
      </c>
      <c r="BE66" s="11">
        <v>0</v>
      </c>
      <c r="BF66" s="11">
        <v>0</v>
      </c>
      <c r="BG66" s="11">
        <v>0</v>
      </c>
    </row>
    <row r="67" spans="1:59" ht="15" x14ac:dyDescent="0.25">
      <c r="A67" s="140">
        <f>PowellInflow.Unregulated!A67</f>
        <v>45383</v>
      </c>
      <c r="B67">
        <v>1</v>
      </c>
      <c r="C67">
        <v>1</v>
      </c>
      <c r="D67">
        <v>1</v>
      </c>
      <c r="E67" s="11">
        <v>0</v>
      </c>
      <c r="F67" s="11">
        <v>0</v>
      </c>
      <c r="G67" s="11">
        <v>0</v>
      </c>
      <c r="H67" s="11">
        <v>0</v>
      </c>
      <c r="I67" s="11">
        <v>0</v>
      </c>
      <c r="J67" s="11">
        <v>0</v>
      </c>
      <c r="K67" s="11">
        <v>0</v>
      </c>
      <c r="L67" s="11">
        <v>0</v>
      </c>
      <c r="M67" s="11">
        <v>0</v>
      </c>
      <c r="N67" s="11">
        <v>0</v>
      </c>
      <c r="O67" s="11">
        <v>0</v>
      </c>
      <c r="P67" s="11">
        <v>0</v>
      </c>
      <c r="Q67" s="11">
        <v>0</v>
      </c>
      <c r="R67" s="11">
        <v>0</v>
      </c>
      <c r="S67" s="11">
        <v>0</v>
      </c>
      <c r="T67" s="11">
        <v>0</v>
      </c>
      <c r="U67" s="11">
        <v>0</v>
      </c>
      <c r="V67" s="11">
        <v>0</v>
      </c>
      <c r="W67" s="11">
        <v>0</v>
      </c>
      <c r="X67" s="11">
        <v>0</v>
      </c>
      <c r="Y67" s="11">
        <v>0</v>
      </c>
      <c r="Z67" s="11">
        <v>0</v>
      </c>
      <c r="AA67" s="11">
        <v>0</v>
      </c>
      <c r="AB67" s="11">
        <v>0</v>
      </c>
      <c r="AC67" s="11">
        <v>0</v>
      </c>
      <c r="AD67" s="11">
        <v>0</v>
      </c>
      <c r="AE67" s="11">
        <v>0</v>
      </c>
      <c r="AF67" s="11">
        <v>0</v>
      </c>
      <c r="AG67" s="11">
        <v>0</v>
      </c>
      <c r="AH67" s="11">
        <v>0</v>
      </c>
      <c r="AI67" s="11">
        <v>0</v>
      </c>
      <c r="AJ67" s="11">
        <v>0</v>
      </c>
      <c r="AK67" s="11">
        <v>0</v>
      </c>
      <c r="AL67" s="11">
        <v>0</v>
      </c>
      <c r="AM67" s="11">
        <v>0</v>
      </c>
      <c r="AN67" s="11">
        <v>0</v>
      </c>
      <c r="AO67" s="11">
        <v>0</v>
      </c>
      <c r="AP67" s="11">
        <v>0</v>
      </c>
      <c r="AQ67" s="11">
        <v>0</v>
      </c>
      <c r="AR67" s="11">
        <v>0</v>
      </c>
      <c r="AS67" s="11">
        <v>0</v>
      </c>
      <c r="AT67" s="11">
        <v>0</v>
      </c>
      <c r="AU67" s="11">
        <v>0</v>
      </c>
      <c r="AV67" s="11">
        <v>0</v>
      </c>
      <c r="AW67" s="11">
        <v>0</v>
      </c>
      <c r="AX67" s="11">
        <v>0</v>
      </c>
      <c r="AY67" s="11">
        <v>0</v>
      </c>
      <c r="AZ67" s="11">
        <v>0</v>
      </c>
      <c r="BA67" s="11">
        <v>0</v>
      </c>
      <c r="BB67" s="11">
        <v>0</v>
      </c>
      <c r="BC67" s="11">
        <v>0</v>
      </c>
      <c r="BD67" s="11">
        <v>0</v>
      </c>
      <c r="BE67" s="11">
        <v>0</v>
      </c>
      <c r="BF67" s="11">
        <v>0</v>
      </c>
      <c r="BG67" s="11">
        <v>0</v>
      </c>
    </row>
    <row r="68" spans="1:59" ht="15" x14ac:dyDescent="0.25">
      <c r="A68" s="140">
        <f>PowellInflow.Unregulated!A68</f>
        <v>45413</v>
      </c>
      <c r="B68">
        <v>1</v>
      </c>
      <c r="C68">
        <v>1</v>
      </c>
      <c r="D68">
        <v>1</v>
      </c>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c r="AJ68" s="11">
        <v>0</v>
      </c>
      <c r="AK68" s="11">
        <v>0</v>
      </c>
      <c r="AL68" s="11">
        <v>0</v>
      </c>
      <c r="AM68" s="11">
        <v>0</v>
      </c>
      <c r="AN68" s="11">
        <v>0</v>
      </c>
      <c r="AO68" s="11">
        <v>0</v>
      </c>
      <c r="AP68" s="11">
        <v>0</v>
      </c>
      <c r="AQ68" s="11">
        <v>0</v>
      </c>
      <c r="AR68" s="11">
        <v>0</v>
      </c>
      <c r="AS68" s="11">
        <v>0</v>
      </c>
      <c r="AT68" s="11">
        <v>0</v>
      </c>
      <c r="AU68" s="11">
        <v>0</v>
      </c>
      <c r="AV68" s="11">
        <v>0</v>
      </c>
      <c r="AW68" s="11">
        <v>0</v>
      </c>
      <c r="AX68" s="11">
        <v>0</v>
      </c>
      <c r="AY68" s="11">
        <v>0</v>
      </c>
      <c r="AZ68" s="11">
        <v>0</v>
      </c>
      <c r="BA68" s="11">
        <v>0</v>
      </c>
      <c r="BB68" s="11">
        <v>0</v>
      </c>
      <c r="BC68" s="11">
        <v>0</v>
      </c>
      <c r="BD68" s="11">
        <v>0</v>
      </c>
      <c r="BE68" s="11">
        <v>0</v>
      </c>
      <c r="BF68" s="11">
        <v>0</v>
      </c>
      <c r="BG68" s="11">
        <v>0</v>
      </c>
    </row>
    <row r="69" spans="1:59" ht="15" x14ac:dyDescent="0.25">
      <c r="A69" s="140">
        <f>PowellInflow.Unregulated!A69</f>
        <v>45444</v>
      </c>
      <c r="B69">
        <v>1</v>
      </c>
      <c r="C69">
        <v>1</v>
      </c>
      <c r="D69">
        <v>1</v>
      </c>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c r="AJ69" s="11">
        <v>0</v>
      </c>
      <c r="AK69" s="11">
        <v>0</v>
      </c>
      <c r="AL69" s="11">
        <v>0</v>
      </c>
      <c r="AM69" s="11">
        <v>0</v>
      </c>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row>
    <row r="70" spans="1:59" ht="15" x14ac:dyDescent="0.25">
      <c r="A70" s="140">
        <f>PowellInflow.Unregulated!A70</f>
        <v>45474</v>
      </c>
      <c r="B70">
        <v>1</v>
      </c>
      <c r="C70">
        <v>1</v>
      </c>
      <c r="D70">
        <v>1</v>
      </c>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c r="AJ70" s="11">
        <v>0</v>
      </c>
      <c r="AK70" s="11">
        <v>0</v>
      </c>
      <c r="AL70" s="11">
        <v>0</v>
      </c>
      <c r="AM70" s="11">
        <v>0</v>
      </c>
      <c r="AN70" s="11">
        <v>0</v>
      </c>
      <c r="AO70" s="11">
        <v>0</v>
      </c>
      <c r="AP70" s="11">
        <v>0</v>
      </c>
      <c r="AQ70" s="11">
        <v>0</v>
      </c>
      <c r="AR70" s="11">
        <v>0</v>
      </c>
      <c r="AS70" s="11">
        <v>0</v>
      </c>
      <c r="AT70" s="11">
        <v>0</v>
      </c>
      <c r="AU70" s="11">
        <v>0</v>
      </c>
      <c r="AV70" s="11">
        <v>0</v>
      </c>
      <c r="AW70" s="11">
        <v>0</v>
      </c>
      <c r="AX70" s="11">
        <v>0</v>
      </c>
      <c r="AY70" s="11">
        <v>0</v>
      </c>
      <c r="AZ70" s="11">
        <v>0</v>
      </c>
      <c r="BA70" s="11">
        <v>0</v>
      </c>
      <c r="BB70" s="11">
        <v>0</v>
      </c>
      <c r="BC70" s="11">
        <v>0</v>
      </c>
      <c r="BD70" s="11">
        <v>0</v>
      </c>
      <c r="BE70" s="11">
        <v>0</v>
      </c>
      <c r="BF70" s="11">
        <v>0</v>
      </c>
      <c r="BG70" s="11">
        <v>0</v>
      </c>
    </row>
    <row r="71" spans="1:59" ht="15" x14ac:dyDescent="0.25">
      <c r="A71" s="140">
        <f>PowellInflow.Unregulated!A71</f>
        <v>45505</v>
      </c>
      <c r="B71">
        <v>1</v>
      </c>
      <c r="C71">
        <v>1</v>
      </c>
      <c r="D71">
        <v>1</v>
      </c>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c r="AJ71" s="11">
        <v>0</v>
      </c>
      <c r="AK71" s="11">
        <v>0</v>
      </c>
      <c r="AL71" s="11">
        <v>0</v>
      </c>
      <c r="AM71" s="11">
        <v>0</v>
      </c>
      <c r="AN71" s="11">
        <v>0</v>
      </c>
      <c r="AO71" s="11">
        <v>0</v>
      </c>
      <c r="AP71" s="11">
        <v>0</v>
      </c>
      <c r="AQ71" s="11">
        <v>0</v>
      </c>
      <c r="AR71" s="11">
        <v>0</v>
      </c>
      <c r="AS71" s="11">
        <v>0</v>
      </c>
      <c r="AT71" s="11">
        <v>0</v>
      </c>
      <c r="AU71" s="11">
        <v>0</v>
      </c>
      <c r="AV71" s="11">
        <v>0</v>
      </c>
      <c r="AW71" s="11">
        <v>0</v>
      </c>
      <c r="AX71" s="11">
        <v>0</v>
      </c>
      <c r="AY71" s="11">
        <v>0</v>
      </c>
      <c r="AZ71" s="11">
        <v>0</v>
      </c>
      <c r="BA71" s="11">
        <v>0</v>
      </c>
      <c r="BB71" s="11">
        <v>0</v>
      </c>
      <c r="BC71" s="11">
        <v>0</v>
      </c>
      <c r="BD71" s="11">
        <v>0</v>
      </c>
      <c r="BE71" s="11">
        <v>0</v>
      </c>
      <c r="BF71" s="11">
        <v>0</v>
      </c>
      <c r="BG71" s="11">
        <v>0</v>
      </c>
    </row>
    <row r="72" spans="1:59" ht="15" x14ac:dyDescent="0.25">
      <c r="A72" s="140">
        <f>PowellInflow.Unregulated!A72</f>
        <v>0</v>
      </c>
      <c r="B72">
        <v>1</v>
      </c>
      <c r="C72">
        <v>1</v>
      </c>
      <c r="D72">
        <v>1</v>
      </c>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c r="AJ72" s="11">
        <v>0</v>
      </c>
      <c r="AK72" s="11">
        <v>0</v>
      </c>
      <c r="AL72" s="11">
        <v>0</v>
      </c>
      <c r="AM72" s="11">
        <v>0</v>
      </c>
      <c r="AN72" s="11">
        <v>0</v>
      </c>
      <c r="AO72" s="11">
        <v>0</v>
      </c>
      <c r="AP72" s="11">
        <v>0</v>
      </c>
      <c r="AQ72" s="11">
        <v>0</v>
      </c>
      <c r="AR72" s="11">
        <v>0</v>
      </c>
      <c r="AS72" s="11">
        <v>0</v>
      </c>
      <c r="AT72" s="11">
        <v>0</v>
      </c>
      <c r="AU72" s="11">
        <v>0</v>
      </c>
      <c r="AV72" s="11">
        <v>0</v>
      </c>
      <c r="AW72" s="11">
        <v>0</v>
      </c>
      <c r="AX72" s="11">
        <v>0</v>
      </c>
      <c r="AY72" s="11">
        <v>0</v>
      </c>
      <c r="AZ72" s="11">
        <v>0</v>
      </c>
      <c r="BA72" s="11">
        <v>0</v>
      </c>
      <c r="BB72" s="11">
        <v>0</v>
      </c>
      <c r="BC72" s="11">
        <v>0</v>
      </c>
      <c r="BD72" s="11">
        <v>0</v>
      </c>
      <c r="BE72" s="11">
        <v>0</v>
      </c>
      <c r="BF72" s="11">
        <v>0</v>
      </c>
      <c r="BG72" s="11">
        <v>0</v>
      </c>
    </row>
    <row r="73" spans="1:59" ht="15" x14ac:dyDescent="0.25">
      <c r="A73" s="140">
        <f>PowellInflow.Unregulated!A73</f>
        <v>0</v>
      </c>
      <c r="B73">
        <v>1</v>
      </c>
      <c r="C73">
        <v>1</v>
      </c>
      <c r="D73">
        <v>1</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1">
        <v>0</v>
      </c>
      <c r="AL73" s="11">
        <v>0</v>
      </c>
      <c r="AM73" s="11">
        <v>0</v>
      </c>
      <c r="AN73" s="11">
        <v>0</v>
      </c>
      <c r="AO73" s="11">
        <v>0</v>
      </c>
      <c r="AP73" s="11">
        <v>0</v>
      </c>
      <c r="AQ73" s="11">
        <v>0</v>
      </c>
      <c r="AR73" s="11">
        <v>0</v>
      </c>
      <c r="AS73" s="11">
        <v>0</v>
      </c>
      <c r="AT73" s="11">
        <v>0</v>
      </c>
      <c r="AU73" s="11">
        <v>0</v>
      </c>
      <c r="AV73" s="11">
        <v>0</v>
      </c>
      <c r="AW73" s="11">
        <v>0</v>
      </c>
      <c r="AX73" s="11">
        <v>0</v>
      </c>
      <c r="AY73" s="11">
        <v>0</v>
      </c>
      <c r="AZ73" s="11">
        <v>0</v>
      </c>
      <c r="BA73" s="11">
        <v>0</v>
      </c>
      <c r="BB73" s="11">
        <v>0</v>
      </c>
      <c r="BC73" s="11">
        <v>0</v>
      </c>
      <c r="BD73" s="11">
        <v>0</v>
      </c>
      <c r="BE73" s="11">
        <v>0</v>
      </c>
      <c r="BF73" s="11">
        <v>0</v>
      </c>
      <c r="BG73" s="11">
        <v>0</v>
      </c>
    </row>
    <row r="74" spans="1:59" ht="15" x14ac:dyDescent="0.25">
      <c r="A74" s="140">
        <f>PowellInflow.Unregulated!A74</f>
        <v>0</v>
      </c>
      <c r="B74">
        <v>1</v>
      </c>
      <c r="C74">
        <v>1</v>
      </c>
      <c r="D74">
        <v>1</v>
      </c>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c r="AJ74" s="11">
        <v>0</v>
      </c>
      <c r="AK74" s="11">
        <v>0</v>
      </c>
      <c r="AL74" s="11">
        <v>0</v>
      </c>
      <c r="AM74" s="11">
        <v>0</v>
      </c>
      <c r="AN74" s="11">
        <v>0</v>
      </c>
      <c r="AO74" s="11">
        <v>0</v>
      </c>
      <c r="AP74" s="11">
        <v>0</v>
      </c>
      <c r="AQ74" s="11">
        <v>0</v>
      </c>
      <c r="AR74" s="11">
        <v>0</v>
      </c>
      <c r="AS74" s="11">
        <v>0</v>
      </c>
      <c r="AT74" s="11">
        <v>0</v>
      </c>
      <c r="AU74" s="11">
        <v>0</v>
      </c>
      <c r="AV74" s="11">
        <v>0</v>
      </c>
      <c r="AW74" s="11">
        <v>0</v>
      </c>
      <c r="AX74" s="11">
        <v>0</v>
      </c>
      <c r="AY74" s="11">
        <v>0</v>
      </c>
      <c r="AZ74" s="11">
        <v>0</v>
      </c>
      <c r="BA74" s="11">
        <v>0</v>
      </c>
      <c r="BB74" s="11">
        <v>0</v>
      </c>
      <c r="BC74" s="11">
        <v>0</v>
      </c>
      <c r="BD74" s="11">
        <v>0</v>
      </c>
      <c r="BE74" s="11">
        <v>0</v>
      </c>
      <c r="BF74" s="11">
        <v>0</v>
      </c>
      <c r="BG74" s="11">
        <v>0</v>
      </c>
    </row>
    <row r="75" spans="1:59" ht="15" x14ac:dyDescent="0.25">
      <c r="A75" s="140">
        <f>PowellInflow.Unregulated!A75</f>
        <v>0</v>
      </c>
      <c r="B75">
        <v>1</v>
      </c>
      <c r="C75">
        <v>1</v>
      </c>
      <c r="D75">
        <v>1</v>
      </c>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c r="AJ75" s="11">
        <v>0</v>
      </c>
      <c r="AK75" s="11">
        <v>0</v>
      </c>
      <c r="AL75" s="11">
        <v>0</v>
      </c>
      <c r="AM75" s="11">
        <v>0</v>
      </c>
      <c r="AN75" s="11">
        <v>0</v>
      </c>
      <c r="AO75" s="11">
        <v>0</v>
      </c>
      <c r="AP75" s="11">
        <v>0</v>
      </c>
      <c r="AQ75" s="11">
        <v>0</v>
      </c>
      <c r="AR75" s="11">
        <v>0</v>
      </c>
      <c r="AS75" s="11">
        <v>0</v>
      </c>
      <c r="AT75" s="11">
        <v>0</v>
      </c>
      <c r="AU75" s="11">
        <v>0</v>
      </c>
      <c r="AV75" s="11">
        <v>0</v>
      </c>
      <c r="AW75" s="11">
        <v>0</v>
      </c>
      <c r="AX75" s="11">
        <v>0</v>
      </c>
      <c r="AY75" s="11">
        <v>0</v>
      </c>
      <c r="AZ75" s="11">
        <v>0</v>
      </c>
      <c r="BA75" s="11">
        <v>0</v>
      </c>
      <c r="BB75" s="11">
        <v>0</v>
      </c>
      <c r="BC75" s="11">
        <v>0</v>
      </c>
      <c r="BD75" s="11">
        <v>0</v>
      </c>
      <c r="BE75" s="11">
        <v>0</v>
      </c>
      <c r="BF75" s="11">
        <v>0</v>
      </c>
      <c r="BG75" s="11">
        <v>0</v>
      </c>
    </row>
    <row r="76" spans="1:59" ht="15" x14ac:dyDescent="0.25">
      <c r="A76" s="140">
        <f>PowellInflow.Unregulated!A76</f>
        <v>0</v>
      </c>
      <c r="B76">
        <v>1</v>
      </c>
      <c r="C76">
        <v>1</v>
      </c>
      <c r="D76">
        <v>1</v>
      </c>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c r="AJ76" s="11">
        <v>0</v>
      </c>
      <c r="AK76" s="11">
        <v>0</v>
      </c>
      <c r="AL76" s="11">
        <v>0</v>
      </c>
      <c r="AM76" s="11">
        <v>0</v>
      </c>
      <c r="AN76" s="11">
        <v>0</v>
      </c>
      <c r="AO76" s="11">
        <v>0</v>
      </c>
      <c r="AP76" s="11">
        <v>0</v>
      </c>
      <c r="AQ76" s="11">
        <v>0</v>
      </c>
      <c r="AR76" s="11">
        <v>0</v>
      </c>
      <c r="AS76" s="11">
        <v>0</v>
      </c>
      <c r="AT76" s="11">
        <v>0</v>
      </c>
      <c r="AU76" s="11">
        <v>0</v>
      </c>
      <c r="AV76" s="11">
        <v>0</v>
      </c>
      <c r="AW76" s="11">
        <v>0</v>
      </c>
      <c r="AX76" s="11">
        <v>0</v>
      </c>
      <c r="AY76" s="11">
        <v>0</v>
      </c>
      <c r="AZ76" s="11">
        <v>0</v>
      </c>
      <c r="BA76" s="11">
        <v>0</v>
      </c>
      <c r="BB76" s="11">
        <v>0</v>
      </c>
      <c r="BC76" s="11">
        <v>0</v>
      </c>
      <c r="BD76" s="11">
        <v>0</v>
      </c>
      <c r="BE76" s="11">
        <v>0</v>
      </c>
      <c r="BF76" s="11">
        <v>0</v>
      </c>
      <c r="BG76" s="11">
        <v>0</v>
      </c>
    </row>
    <row r="77" spans="1:59" ht="15" x14ac:dyDescent="0.25">
      <c r="A77" s="140">
        <f>PowellInflow.Unregulated!A77</f>
        <v>0</v>
      </c>
      <c r="B77">
        <v>1</v>
      </c>
      <c r="C77">
        <v>1</v>
      </c>
      <c r="D77">
        <v>1</v>
      </c>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c r="AJ77" s="11">
        <v>0</v>
      </c>
      <c r="AK77" s="11">
        <v>0</v>
      </c>
      <c r="AL77" s="11">
        <v>0</v>
      </c>
      <c r="AM77" s="11">
        <v>0</v>
      </c>
      <c r="AN77" s="11">
        <v>0</v>
      </c>
      <c r="AO77" s="11">
        <v>0</v>
      </c>
      <c r="AP77" s="11">
        <v>0</v>
      </c>
      <c r="AQ77" s="11">
        <v>0</v>
      </c>
      <c r="AR77" s="11">
        <v>0</v>
      </c>
      <c r="AS77" s="11">
        <v>0</v>
      </c>
      <c r="AT77" s="11">
        <v>0</v>
      </c>
      <c r="AU77" s="11">
        <v>0</v>
      </c>
      <c r="AV77" s="11">
        <v>0</v>
      </c>
      <c r="AW77" s="11">
        <v>0</v>
      </c>
      <c r="AX77" s="11">
        <v>0</v>
      </c>
      <c r="AY77" s="11">
        <v>0</v>
      </c>
      <c r="AZ77" s="11">
        <v>0</v>
      </c>
      <c r="BA77" s="11">
        <v>0</v>
      </c>
      <c r="BB77" s="11">
        <v>0</v>
      </c>
      <c r="BC77" s="11">
        <v>0</v>
      </c>
      <c r="BD77" s="11">
        <v>0</v>
      </c>
      <c r="BE77" s="11">
        <v>0</v>
      </c>
      <c r="BF77" s="11">
        <v>0</v>
      </c>
      <c r="BG77" s="11">
        <v>0</v>
      </c>
    </row>
    <row r="78" spans="1:59" ht="15" x14ac:dyDescent="0.25">
      <c r="A78" s="140">
        <f>PowellInflow.Unregulated!A78</f>
        <v>0</v>
      </c>
      <c r="B78">
        <v>1</v>
      </c>
      <c r="C78">
        <v>1</v>
      </c>
      <c r="D78">
        <v>1</v>
      </c>
      <c r="E78" s="11">
        <v>0</v>
      </c>
      <c r="F78" s="11">
        <v>0</v>
      </c>
      <c r="G78" s="11">
        <v>0</v>
      </c>
      <c r="H78" s="11">
        <v>0</v>
      </c>
      <c r="I78" s="11">
        <v>0</v>
      </c>
      <c r="J78" s="11">
        <v>0</v>
      </c>
      <c r="K78" s="11">
        <v>0</v>
      </c>
      <c r="L78" s="11">
        <v>0</v>
      </c>
      <c r="M78" s="11">
        <v>0</v>
      </c>
      <c r="N78" s="11">
        <v>0</v>
      </c>
      <c r="O78" s="11">
        <v>0</v>
      </c>
      <c r="P78" s="11">
        <v>0</v>
      </c>
      <c r="Q78" s="11">
        <v>0</v>
      </c>
      <c r="R78" s="11">
        <v>0</v>
      </c>
      <c r="S78" s="11">
        <v>0</v>
      </c>
      <c r="T78" s="11">
        <v>0</v>
      </c>
      <c r="U78" s="11">
        <v>0</v>
      </c>
      <c r="V78" s="11">
        <v>0</v>
      </c>
      <c r="W78" s="11">
        <v>0</v>
      </c>
      <c r="X78" s="11">
        <v>0</v>
      </c>
      <c r="Y78" s="11">
        <v>0</v>
      </c>
      <c r="Z78" s="11">
        <v>0</v>
      </c>
      <c r="AA78" s="11">
        <v>0</v>
      </c>
      <c r="AB78" s="11">
        <v>0</v>
      </c>
      <c r="AC78" s="11">
        <v>0</v>
      </c>
      <c r="AD78" s="11">
        <v>0</v>
      </c>
      <c r="AE78" s="11">
        <v>0</v>
      </c>
      <c r="AF78" s="11">
        <v>0</v>
      </c>
      <c r="AG78" s="11">
        <v>0</v>
      </c>
      <c r="AH78" s="11">
        <v>0</v>
      </c>
      <c r="AI78" s="11">
        <v>0</v>
      </c>
      <c r="AJ78" s="11">
        <v>0</v>
      </c>
      <c r="AK78" s="11">
        <v>0</v>
      </c>
      <c r="AL78" s="11">
        <v>0</v>
      </c>
      <c r="AM78" s="11">
        <v>0</v>
      </c>
      <c r="AN78" s="11">
        <v>0</v>
      </c>
      <c r="AO78" s="11">
        <v>0</v>
      </c>
      <c r="AP78" s="11">
        <v>0</v>
      </c>
      <c r="AQ78" s="11">
        <v>0</v>
      </c>
      <c r="AR78" s="11">
        <v>0</v>
      </c>
      <c r="AS78" s="11">
        <v>0</v>
      </c>
      <c r="AT78" s="11">
        <v>0</v>
      </c>
      <c r="AU78" s="11">
        <v>0</v>
      </c>
      <c r="AV78" s="11">
        <v>0</v>
      </c>
      <c r="AW78" s="11">
        <v>0</v>
      </c>
      <c r="AX78" s="11">
        <v>0</v>
      </c>
      <c r="AY78" s="11">
        <v>0</v>
      </c>
      <c r="AZ78" s="11">
        <v>0</v>
      </c>
      <c r="BA78" s="11">
        <v>0</v>
      </c>
      <c r="BB78" s="11">
        <v>0</v>
      </c>
      <c r="BC78" s="11">
        <v>0</v>
      </c>
      <c r="BD78" s="11">
        <v>0</v>
      </c>
      <c r="BE78" s="11">
        <v>0</v>
      </c>
      <c r="BF78" s="11">
        <v>0</v>
      </c>
      <c r="BG78" s="11">
        <v>0</v>
      </c>
    </row>
    <row r="79" spans="1:59" ht="15" x14ac:dyDescent="0.25">
      <c r="A79" s="140">
        <f>PowellInflow.Unregulated!A79</f>
        <v>0</v>
      </c>
      <c r="B79">
        <v>1</v>
      </c>
      <c r="C79">
        <v>1</v>
      </c>
      <c r="D79">
        <v>1</v>
      </c>
      <c r="E79" s="11">
        <v>0</v>
      </c>
      <c r="F79" s="11">
        <v>0</v>
      </c>
      <c r="G79" s="11">
        <v>0</v>
      </c>
      <c r="H79" s="11">
        <v>0</v>
      </c>
      <c r="I79" s="11">
        <v>0</v>
      </c>
      <c r="J79" s="11">
        <v>0</v>
      </c>
      <c r="K79" s="11">
        <v>0</v>
      </c>
      <c r="L79" s="11">
        <v>0</v>
      </c>
      <c r="M79" s="11">
        <v>0</v>
      </c>
      <c r="N79" s="11">
        <v>0</v>
      </c>
      <c r="O79" s="11">
        <v>0</v>
      </c>
      <c r="P79" s="11">
        <v>0</v>
      </c>
      <c r="Q79" s="11">
        <v>0</v>
      </c>
      <c r="R79" s="11">
        <v>0</v>
      </c>
      <c r="S79" s="11">
        <v>0</v>
      </c>
      <c r="T79" s="11">
        <v>0</v>
      </c>
      <c r="U79" s="11">
        <v>0</v>
      </c>
      <c r="V79" s="11">
        <v>0</v>
      </c>
      <c r="W79" s="11">
        <v>0</v>
      </c>
      <c r="X79" s="11">
        <v>0</v>
      </c>
      <c r="Y79" s="11">
        <v>0</v>
      </c>
      <c r="Z79" s="11">
        <v>0</v>
      </c>
      <c r="AA79" s="11">
        <v>0</v>
      </c>
      <c r="AB79" s="11">
        <v>0</v>
      </c>
      <c r="AC79" s="11">
        <v>0</v>
      </c>
      <c r="AD79" s="11">
        <v>0</v>
      </c>
      <c r="AE79" s="11">
        <v>0</v>
      </c>
      <c r="AF79" s="11">
        <v>0</v>
      </c>
      <c r="AG79" s="11">
        <v>0</v>
      </c>
      <c r="AH79" s="11">
        <v>0</v>
      </c>
      <c r="AI79" s="11">
        <v>0</v>
      </c>
      <c r="AJ79" s="11">
        <v>0</v>
      </c>
      <c r="AK79" s="11">
        <v>0</v>
      </c>
      <c r="AL79" s="11">
        <v>0</v>
      </c>
      <c r="AM79" s="11">
        <v>0</v>
      </c>
      <c r="AN79" s="11">
        <v>0</v>
      </c>
      <c r="AO79" s="11">
        <v>0</v>
      </c>
      <c r="AP79" s="11">
        <v>0</v>
      </c>
      <c r="AQ79" s="11">
        <v>0</v>
      </c>
      <c r="AR79" s="11">
        <v>0</v>
      </c>
      <c r="AS79" s="11">
        <v>0</v>
      </c>
      <c r="AT79" s="11">
        <v>0</v>
      </c>
      <c r="AU79" s="11">
        <v>0</v>
      </c>
      <c r="AV79" s="11">
        <v>0</v>
      </c>
      <c r="AW79" s="11">
        <v>0</v>
      </c>
      <c r="AX79" s="11">
        <v>0</v>
      </c>
      <c r="AY79" s="11">
        <v>0</v>
      </c>
      <c r="AZ79" s="11">
        <v>0</v>
      </c>
      <c r="BA79" s="11">
        <v>0</v>
      </c>
      <c r="BB79" s="11">
        <v>0</v>
      </c>
      <c r="BC79" s="11">
        <v>0</v>
      </c>
      <c r="BD79" s="11">
        <v>0</v>
      </c>
      <c r="BE79" s="11">
        <v>0</v>
      </c>
      <c r="BF79" s="11">
        <v>0</v>
      </c>
      <c r="BG79" s="11">
        <v>0</v>
      </c>
    </row>
    <row r="80" spans="1:59" ht="15" x14ac:dyDescent="0.25">
      <c r="A80" s="140">
        <f>PowellInflow.Unregulated!A80</f>
        <v>0</v>
      </c>
      <c r="B80">
        <v>1</v>
      </c>
      <c r="C80">
        <v>1</v>
      </c>
      <c r="D80">
        <v>1</v>
      </c>
      <c r="E80" s="11">
        <v>0</v>
      </c>
      <c r="F80" s="11">
        <v>0</v>
      </c>
      <c r="G80" s="11">
        <v>0</v>
      </c>
      <c r="H80" s="11">
        <v>0</v>
      </c>
      <c r="I80" s="11">
        <v>0</v>
      </c>
      <c r="J80" s="11">
        <v>0</v>
      </c>
      <c r="K80" s="11">
        <v>0</v>
      </c>
      <c r="L80" s="11">
        <v>0</v>
      </c>
      <c r="M80" s="11">
        <v>0</v>
      </c>
      <c r="N80" s="11">
        <v>0</v>
      </c>
      <c r="O80" s="11">
        <v>0</v>
      </c>
      <c r="P80" s="11">
        <v>0</v>
      </c>
      <c r="Q80" s="11">
        <v>0</v>
      </c>
      <c r="R80" s="11">
        <v>0</v>
      </c>
      <c r="S80" s="11">
        <v>0</v>
      </c>
      <c r="T80" s="11">
        <v>0</v>
      </c>
      <c r="U80" s="11">
        <v>0</v>
      </c>
      <c r="V80" s="11">
        <v>0</v>
      </c>
      <c r="W80" s="11">
        <v>0</v>
      </c>
      <c r="X80" s="11">
        <v>0</v>
      </c>
      <c r="Y80" s="11">
        <v>0</v>
      </c>
      <c r="Z80" s="11">
        <v>0</v>
      </c>
      <c r="AA80" s="11">
        <v>0</v>
      </c>
      <c r="AB80" s="11">
        <v>0</v>
      </c>
      <c r="AC80" s="11">
        <v>0</v>
      </c>
      <c r="AD80" s="11">
        <v>0</v>
      </c>
      <c r="AE80" s="11">
        <v>0</v>
      </c>
      <c r="AF80" s="11">
        <v>0</v>
      </c>
      <c r="AG80" s="11">
        <v>0</v>
      </c>
      <c r="AH80" s="11">
        <v>0</v>
      </c>
      <c r="AI80" s="11">
        <v>0</v>
      </c>
      <c r="AJ80" s="11">
        <v>0</v>
      </c>
      <c r="AK80" s="11">
        <v>0</v>
      </c>
      <c r="AL80" s="11">
        <v>0</v>
      </c>
      <c r="AM80" s="11">
        <v>0</v>
      </c>
      <c r="AN80" s="11">
        <v>0</v>
      </c>
      <c r="AO80" s="11">
        <v>0</v>
      </c>
      <c r="AP80" s="11">
        <v>0</v>
      </c>
      <c r="AQ80" s="11">
        <v>0</v>
      </c>
      <c r="AR80" s="11">
        <v>0</v>
      </c>
      <c r="AS80" s="11">
        <v>0</v>
      </c>
      <c r="AT80" s="11">
        <v>0</v>
      </c>
      <c r="AU80" s="11">
        <v>0</v>
      </c>
      <c r="AV80" s="11">
        <v>0</v>
      </c>
      <c r="AW80" s="11">
        <v>0</v>
      </c>
      <c r="AX80" s="11">
        <v>0</v>
      </c>
      <c r="AY80" s="11">
        <v>0</v>
      </c>
      <c r="AZ80" s="11">
        <v>0</v>
      </c>
      <c r="BA80" s="11">
        <v>0</v>
      </c>
      <c r="BB80" s="11">
        <v>0</v>
      </c>
      <c r="BC80" s="11">
        <v>0</v>
      </c>
      <c r="BD80" s="11">
        <v>0</v>
      </c>
      <c r="BE80" s="11">
        <v>0</v>
      </c>
      <c r="BF80" s="11">
        <v>0</v>
      </c>
      <c r="BG80" s="11">
        <v>0</v>
      </c>
    </row>
    <row r="81" spans="1:59" ht="15" x14ac:dyDescent="0.25">
      <c r="A81" s="141"/>
      <c r="B81">
        <v>1</v>
      </c>
      <c r="C81">
        <v>1</v>
      </c>
      <c r="D81">
        <v>1</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11">
        <v>0</v>
      </c>
      <c r="AN81" s="11">
        <v>0</v>
      </c>
      <c r="AO81" s="11">
        <v>0</v>
      </c>
      <c r="AP81" s="11">
        <v>0</v>
      </c>
      <c r="AQ81" s="11">
        <v>0</v>
      </c>
      <c r="AR81" s="11">
        <v>0</v>
      </c>
      <c r="AS81" s="11">
        <v>0</v>
      </c>
      <c r="AT81" s="11">
        <v>0</v>
      </c>
      <c r="AU81" s="11">
        <v>0</v>
      </c>
      <c r="AV81" s="11">
        <v>0</v>
      </c>
      <c r="AW81" s="11">
        <v>0</v>
      </c>
      <c r="AX81" s="11">
        <v>0</v>
      </c>
      <c r="AY81" s="11">
        <v>0</v>
      </c>
      <c r="AZ81" s="11">
        <v>0</v>
      </c>
      <c r="BA81" s="11">
        <v>0</v>
      </c>
      <c r="BB81" s="11">
        <v>0</v>
      </c>
      <c r="BC81" s="11">
        <v>0</v>
      </c>
      <c r="BD81" s="11">
        <v>0</v>
      </c>
      <c r="BE81" s="11">
        <v>0</v>
      </c>
      <c r="BF81" s="11">
        <v>0</v>
      </c>
      <c r="BG81" s="11">
        <v>0</v>
      </c>
    </row>
    <row r="82" spans="1:59" ht="15" x14ac:dyDescent="0.25">
      <c r="A82" s="141"/>
      <c r="B82">
        <v>1</v>
      </c>
      <c r="C82">
        <v>1</v>
      </c>
      <c r="D82">
        <v>1</v>
      </c>
      <c r="E82" s="11">
        <v>0</v>
      </c>
      <c r="F82" s="11">
        <v>0</v>
      </c>
      <c r="G82" s="11">
        <v>0</v>
      </c>
      <c r="H82" s="11">
        <v>0</v>
      </c>
      <c r="I82" s="11">
        <v>0</v>
      </c>
      <c r="J82" s="11">
        <v>0</v>
      </c>
      <c r="K82" s="11">
        <v>0</v>
      </c>
      <c r="L82" s="11">
        <v>0</v>
      </c>
      <c r="M82" s="11">
        <v>0</v>
      </c>
      <c r="N82" s="11">
        <v>0</v>
      </c>
      <c r="O82" s="11">
        <v>0</v>
      </c>
      <c r="P82" s="11">
        <v>0</v>
      </c>
      <c r="Q82" s="11">
        <v>0</v>
      </c>
      <c r="R82" s="11">
        <v>0</v>
      </c>
      <c r="S82" s="11">
        <v>0</v>
      </c>
      <c r="T82" s="11">
        <v>0</v>
      </c>
      <c r="U82" s="11">
        <v>0</v>
      </c>
      <c r="V82" s="11">
        <v>0</v>
      </c>
      <c r="W82" s="11">
        <v>0</v>
      </c>
      <c r="X82" s="11">
        <v>0</v>
      </c>
      <c r="Y82" s="11">
        <v>0</v>
      </c>
      <c r="Z82" s="11">
        <v>0</v>
      </c>
      <c r="AA82" s="11">
        <v>0</v>
      </c>
      <c r="AB82" s="11">
        <v>0</v>
      </c>
      <c r="AC82" s="11">
        <v>0</v>
      </c>
      <c r="AD82" s="11">
        <v>0</v>
      </c>
      <c r="AE82" s="11">
        <v>0</v>
      </c>
      <c r="AF82" s="11">
        <v>0</v>
      </c>
      <c r="AG82" s="11">
        <v>0</v>
      </c>
      <c r="AH82" s="11">
        <v>0</v>
      </c>
      <c r="AI82" s="11">
        <v>0</v>
      </c>
      <c r="AJ82" s="11">
        <v>0</v>
      </c>
      <c r="AK82" s="11">
        <v>0</v>
      </c>
      <c r="AL82" s="11">
        <v>0</v>
      </c>
      <c r="AM82" s="11">
        <v>0</v>
      </c>
      <c r="AN82" s="11">
        <v>0</v>
      </c>
      <c r="AO82" s="11">
        <v>0</v>
      </c>
      <c r="AP82" s="11">
        <v>0</v>
      </c>
      <c r="AQ82" s="11">
        <v>0</v>
      </c>
      <c r="AR82" s="11">
        <v>0</v>
      </c>
      <c r="AS82" s="11">
        <v>0</v>
      </c>
      <c r="AT82" s="11">
        <v>0</v>
      </c>
      <c r="AU82" s="11">
        <v>0</v>
      </c>
      <c r="AV82" s="11">
        <v>0</v>
      </c>
      <c r="AW82" s="11">
        <v>0</v>
      </c>
      <c r="AX82" s="11">
        <v>0</v>
      </c>
      <c r="AY82" s="11">
        <v>0</v>
      </c>
      <c r="AZ82" s="11">
        <v>0</v>
      </c>
      <c r="BA82" s="11">
        <v>0</v>
      </c>
      <c r="BB82" s="11">
        <v>0</v>
      </c>
      <c r="BC82" s="11">
        <v>0</v>
      </c>
      <c r="BD82" s="11">
        <v>0</v>
      </c>
      <c r="BE82" s="11">
        <v>0</v>
      </c>
      <c r="BF82" s="11">
        <v>0</v>
      </c>
      <c r="BG82" s="11">
        <v>0</v>
      </c>
    </row>
    <row r="83" spans="1:59" ht="15" x14ac:dyDescent="0.25">
      <c r="A83" s="141"/>
      <c r="B83">
        <v>1</v>
      </c>
      <c r="C83">
        <v>1</v>
      </c>
      <c r="D83">
        <v>1</v>
      </c>
      <c r="E83" s="11">
        <v>0</v>
      </c>
      <c r="F83" s="11">
        <v>0</v>
      </c>
      <c r="G83" s="11">
        <v>0</v>
      </c>
      <c r="H83" s="11">
        <v>0</v>
      </c>
      <c r="I83" s="11">
        <v>0</v>
      </c>
      <c r="J83" s="11">
        <v>0</v>
      </c>
      <c r="K83" s="11">
        <v>0</v>
      </c>
      <c r="L83" s="11">
        <v>0</v>
      </c>
      <c r="M83" s="11">
        <v>0</v>
      </c>
      <c r="N83" s="11">
        <v>0</v>
      </c>
      <c r="O83" s="11">
        <v>0</v>
      </c>
      <c r="P83" s="11">
        <v>0</v>
      </c>
      <c r="Q83" s="11">
        <v>0</v>
      </c>
      <c r="R83" s="11">
        <v>0</v>
      </c>
      <c r="S83" s="11">
        <v>0</v>
      </c>
      <c r="T83" s="11">
        <v>0</v>
      </c>
      <c r="U83" s="11">
        <v>0</v>
      </c>
      <c r="V83" s="11">
        <v>0</v>
      </c>
      <c r="W83" s="11">
        <v>0</v>
      </c>
      <c r="X83" s="11">
        <v>0</v>
      </c>
      <c r="Y83" s="11">
        <v>0</v>
      </c>
      <c r="Z83" s="11">
        <v>0</v>
      </c>
      <c r="AA83" s="11">
        <v>0</v>
      </c>
      <c r="AB83" s="11">
        <v>0</v>
      </c>
      <c r="AC83" s="11">
        <v>0</v>
      </c>
      <c r="AD83" s="11">
        <v>0</v>
      </c>
      <c r="AE83" s="11">
        <v>0</v>
      </c>
      <c r="AF83" s="11">
        <v>0</v>
      </c>
      <c r="AG83" s="11">
        <v>0</v>
      </c>
      <c r="AH83" s="11">
        <v>0</v>
      </c>
      <c r="AI83" s="11">
        <v>0</v>
      </c>
      <c r="AJ83" s="11">
        <v>0</v>
      </c>
      <c r="AK83" s="11">
        <v>0</v>
      </c>
      <c r="AL83" s="11">
        <v>0</v>
      </c>
      <c r="AM83" s="11">
        <v>0</v>
      </c>
      <c r="AN83" s="11">
        <v>0</v>
      </c>
      <c r="AO83" s="11">
        <v>0</v>
      </c>
      <c r="AP83" s="11">
        <v>0</v>
      </c>
      <c r="AQ83" s="11">
        <v>0</v>
      </c>
      <c r="AR83" s="11">
        <v>0</v>
      </c>
      <c r="AS83" s="11">
        <v>0</v>
      </c>
      <c r="AT83" s="11">
        <v>0</v>
      </c>
      <c r="AU83" s="11">
        <v>0</v>
      </c>
      <c r="AV83" s="11">
        <v>0</v>
      </c>
      <c r="AW83" s="11">
        <v>0</v>
      </c>
      <c r="AX83" s="11">
        <v>0</v>
      </c>
      <c r="AY83" s="11">
        <v>0</v>
      </c>
      <c r="AZ83" s="11">
        <v>0</v>
      </c>
      <c r="BA83" s="11">
        <v>0</v>
      </c>
      <c r="BB83" s="11">
        <v>0</v>
      </c>
      <c r="BC83" s="11">
        <v>0</v>
      </c>
      <c r="BD83" s="11">
        <v>0</v>
      </c>
      <c r="BE83" s="11">
        <v>0</v>
      </c>
      <c r="BF83" s="11">
        <v>0</v>
      </c>
      <c r="BG83" s="11">
        <v>0</v>
      </c>
    </row>
    <row r="84" spans="1:59" ht="15" x14ac:dyDescent="0.25">
      <c r="A84" s="141"/>
      <c r="B84">
        <v>1</v>
      </c>
      <c r="C84">
        <v>1</v>
      </c>
      <c r="D84">
        <v>1</v>
      </c>
      <c r="E84" s="11">
        <v>0</v>
      </c>
      <c r="F84" s="11">
        <v>0</v>
      </c>
      <c r="G84" s="11">
        <v>0</v>
      </c>
      <c r="H84" s="11">
        <v>0</v>
      </c>
      <c r="I84" s="11">
        <v>0</v>
      </c>
      <c r="J84" s="11">
        <v>0</v>
      </c>
      <c r="K84" s="11">
        <v>0</v>
      </c>
      <c r="L84" s="11">
        <v>0</v>
      </c>
      <c r="M84" s="11">
        <v>0</v>
      </c>
      <c r="N84" s="11">
        <v>0</v>
      </c>
      <c r="O84" s="11">
        <v>0</v>
      </c>
      <c r="P84" s="11">
        <v>0</v>
      </c>
      <c r="Q84" s="11">
        <v>0</v>
      </c>
      <c r="R84" s="11">
        <v>0</v>
      </c>
      <c r="S84" s="11">
        <v>0</v>
      </c>
      <c r="T84" s="11">
        <v>0</v>
      </c>
      <c r="U84" s="11">
        <v>0</v>
      </c>
      <c r="V84" s="11">
        <v>0</v>
      </c>
      <c r="W84" s="11">
        <v>0</v>
      </c>
      <c r="X84" s="11">
        <v>0</v>
      </c>
      <c r="Y84" s="11">
        <v>0</v>
      </c>
      <c r="Z84" s="11">
        <v>0</v>
      </c>
      <c r="AA84" s="11">
        <v>0</v>
      </c>
      <c r="AB84" s="11">
        <v>0</v>
      </c>
      <c r="AC84" s="11">
        <v>0</v>
      </c>
      <c r="AD84" s="11">
        <v>0</v>
      </c>
      <c r="AE84" s="11">
        <v>0</v>
      </c>
      <c r="AF84" s="11">
        <v>0</v>
      </c>
      <c r="AG84" s="11">
        <v>0</v>
      </c>
      <c r="AH84" s="11">
        <v>0</v>
      </c>
      <c r="AI84" s="11">
        <v>0</v>
      </c>
      <c r="AJ84" s="11">
        <v>0</v>
      </c>
      <c r="AK84" s="11">
        <v>0</v>
      </c>
      <c r="AL84" s="11">
        <v>0</v>
      </c>
      <c r="AM84" s="11">
        <v>0</v>
      </c>
      <c r="AN84" s="11">
        <v>0</v>
      </c>
      <c r="AO84" s="11">
        <v>0</v>
      </c>
      <c r="AP84" s="11">
        <v>0</v>
      </c>
      <c r="AQ84" s="11">
        <v>0</v>
      </c>
      <c r="AR84" s="11">
        <v>0</v>
      </c>
      <c r="AS84" s="11">
        <v>0</v>
      </c>
      <c r="AT84" s="11">
        <v>0</v>
      </c>
      <c r="AU84" s="11">
        <v>0</v>
      </c>
      <c r="AV84" s="11">
        <v>0</v>
      </c>
      <c r="AW84" s="11">
        <v>0</v>
      </c>
      <c r="AX84" s="11">
        <v>0</v>
      </c>
      <c r="AY84" s="11">
        <v>0</v>
      </c>
      <c r="AZ84" s="11">
        <v>0</v>
      </c>
      <c r="BA84" s="11">
        <v>0</v>
      </c>
      <c r="BB84" s="11">
        <v>0</v>
      </c>
      <c r="BC84" s="11">
        <v>0</v>
      </c>
      <c r="BD84" s="11">
        <v>0</v>
      </c>
      <c r="BE84" s="11">
        <v>0</v>
      </c>
      <c r="BF84" s="11">
        <v>0</v>
      </c>
      <c r="BG84" s="11">
        <v>0</v>
      </c>
    </row>
    <row r="85" spans="1:59" ht="15" x14ac:dyDescent="0.25">
      <c r="A85" s="141"/>
      <c r="B85">
        <v>1</v>
      </c>
      <c r="C85">
        <v>1</v>
      </c>
      <c r="D85">
        <v>1</v>
      </c>
      <c r="E85" s="11">
        <v>0</v>
      </c>
      <c r="F85" s="11">
        <v>0</v>
      </c>
      <c r="G85" s="11">
        <v>0</v>
      </c>
      <c r="H85" s="11">
        <v>0</v>
      </c>
      <c r="I85" s="11">
        <v>0</v>
      </c>
      <c r="J85" s="11">
        <v>0</v>
      </c>
      <c r="K85" s="11">
        <v>0</v>
      </c>
      <c r="L85" s="11">
        <v>0</v>
      </c>
      <c r="M85" s="11">
        <v>0</v>
      </c>
      <c r="N85" s="11">
        <v>0</v>
      </c>
      <c r="O85" s="11">
        <v>0</v>
      </c>
      <c r="P85" s="11">
        <v>0</v>
      </c>
      <c r="Q85" s="11">
        <v>0</v>
      </c>
      <c r="R85" s="11">
        <v>0</v>
      </c>
      <c r="S85" s="11">
        <v>0</v>
      </c>
      <c r="T85" s="11">
        <v>0</v>
      </c>
      <c r="U85" s="11">
        <v>0</v>
      </c>
      <c r="V85" s="11">
        <v>0</v>
      </c>
      <c r="W85" s="11">
        <v>0</v>
      </c>
      <c r="X85" s="11">
        <v>0</v>
      </c>
      <c r="Y85" s="11">
        <v>0</v>
      </c>
      <c r="Z85" s="11">
        <v>0</v>
      </c>
      <c r="AA85" s="11">
        <v>0</v>
      </c>
      <c r="AB85" s="11">
        <v>0</v>
      </c>
      <c r="AC85" s="11">
        <v>0</v>
      </c>
      <c r="AD85" s="11">
        <v>0</v>
      </c>
      <c r="AE85" s="11">
        <v>0</v>
      </c>
      <c r="AF85" s="11">
        <v>0</v>
      </c>
      <c r="AG85" s="11">
        <v>0</v>
      </c>
      <c r="AH85" s="11">
        <v>0</v>
      </c>
      <c r="AI85" s="11">
        <v>0</v>
      </c>
      <c r="AJ85" s="11">
        <v>0</v>
      </c>
      <c r="AK85" s="11">
        <v>0</v>
      </c>
      <c r="AL85" s="11">
        <v>0</v>
      </c>
      <c r="AM85" s="11">
        <v>0</v>
      </c>
      <c r="AN85" s="11">
        <v>0</v>
      </c>
      <c r="AO85" s="11">
        <v>0</v>
      </c>
      <c r="AP85" s="11">
        <v>0</v>
      </c>
      <c r="AQ85" s="11">
        <v>0</v>
      </c>
      <c r="AR85" s="11">
        <v>0</v>
      </c>
      <c r="AS85" s="11">
        <v>0</v>
      </c>
      <c r="AT85" s="11">
        <v>0</v>
      </c>
      <c r="AU85" s="11">
        <v>0</v>
      </c>
      <c r="AV85" s="11">
        <v>0</v>
      </c>
      <c r="AW85" s="11">
        <v>0</v>
      </c>
      <c r="AX85" s="11">
        <v>0</v>
      </c>
      <c r="AY85" s="11">
        <v>0</v>
      </c>
      <c r="AZ85" s="11">
        <v>0</v>
      </c>
      <c r="BA85" s="11">
        <v>0</v>
      </c>
      <c r="BB85" s="11">
        <v>0</v>
      </c>
      <c r="BC85" s="11">
        <v>0</v>
      </c>
      <c r="BD85" s="11">
        <v>0</v>
      </c>
      <c r="BE85" s="11">
        <v>0</v>
      </c>
      <c r="BF85" s="11">
        <v>0</v>
      </c>
      <c r="BG85" s="11">
        <v>0</v>
      </c>
    </row>
    <row r="86" spans="1:59" ht="15" x14ac:dyDescent="0.25">
      <c r="A86" s="141"/>
      <c r="B86">
        <v>1</v>
      </c>
      <c r="C86">
        <v>1</v>
      </c>
      <c r="D86">
        <v>1</v>
      </c>
      <c r="E86" s="11">
        <v>0</v>
      </c>
      <c r="F86" s="11">
        <v>0</v>
      </c>
      <c r="G86" s="11">
        <v>0</v>
      </c>
      <c r="H86" s="11">
        <v>0</v>
      </c>
      <c r="I86" s="11">
        <v>0</v>
      </c>
      <c r="J86" s="11">
        <v>0</v>
      </c>
      <c r="K86" s="11">
        <v>0</v>
      </c>
      <c r="L86" s="11">
        <v>0</v>
      </c>
      <c r="M86" s="11">
        <v>0</v>
      </c>
      <c r="N86" s="11">
        <v>0</v>
      </c>
      <c r="O86" s="11">
        <v>0</v>
      </c>
      <c r="P86" s="11">
        <v>0</v>
      </c>
      <c r="Q86" s="11">
        <v>0</v>
      </c>
      <c r="R86" s="11">
        <v>0</v>
      </c>
      <c r="S86" s="11">
        <v>0</v>
      </c>
      <c r="T86" s="11">
        <v>0</v>
      </c>
      <c r="U86" s="11">
        <v>0</v>
      </c>
      <c r="V86" s="11">
        <v>0</v>
      </c>
      <c r="W86" s="11">
        <v>0</v>
      </c>
      <c r="X86" s="11">
        <v>0</v>
      </c>
      <c r="Y86" s="11">
        <v>0</v>
      </c>
      <c r="Z86" s="11">
        <v>0</v>
      </c>
      <c r="AA86" s="11">
        <v>0</v>
      </c>
      <c r="AB86" s="11">
        <v>0</v>
      </c>
      <c r="AC86" s="11">
        <v>0</v>
      </c>
      <c r="AD86" s="11">
        <v>0</v>
      </c>
      <c r="AE86" s="11">
        <v>0</v>
      </c>
      <c r="AF86" s="11">
        <v>0</v>
      </c>
      <c r="AG86" s="11">
        <v>0</v>
      </c>
      <c r="AH86" s="11">
        <v>0</v>
      </c>
      <c r="AI86" s="11">
        <v>0</v>
      </c>
      <c r="AJ86" s="11">
        <v>0</v>
      </c>
      <c r="AK86" s="11">
        <v>0</v>
      </c>
      <c r="AL86" s="11">
        <v>0</v>
      </c>
      <c r="AM86" s="11">
        <v>0</v>
      </c>
      <c r="AN86" s="11">
        <v>0</v>
      </c>
      <c r="AO86" s="11">
        <v>0</v>
      </c>
      <c r="AP86" s="11">
        <v>0</v>
      </c>
      <c r="AQ86" s="11">
        <v>0</v>
      </c>
      <c r="AR86" s="11">
        <v>0</v>
      </c>
      <c r="AS86" s="11">
        <v>0</v>
      </c>
      <c r="AT86" s="11">
        <v>0</v>
      </c>
      <c r="AU86" s="11">
        <v>0</v>
      </c>
      <c r="AV86" s="11">
        <v>0</v>
      </c>
      <c r="AW86" s="11">
        <v>0</v>
      </c>
      <c r="AX86" s="11">
        <v>0</v>
      </c>
      <c r="AY86" s="11">
        <v>0</v>
      </c>
      <c r="AZ86" s="11">
        <v>0</v>
      </c>
      <c r="BA86" s="11">
        <v>0</v>
      </c>
      <c r="BB86" s="11">
        <v>0</v>
      </c>
      <c r="BC86" s="11">
        <v>0</v>
      </c>
      <c r="BD86" s="11">
        <v>0</v>
      </c>
      <c r="BE86" s="11">
        <v>0</v>
      </c>
      <c r="BF86" s="11">
        <v>0</v>
      </c>
      <c r="BG86" s="11">
        <v>0</v>
      </c>
    </row>
    <row r="87" spans="1:59" ht="15" x14ac:dyDescent="0.25">
      <c r="A87" s="141"/>
      <c r="B87">
        <v>1</v>
      </c>
      <c r="C87">
        <v>1</v>
      </c>
      <c r="D87">
        <v>1</v>
      </c>
      <c r="E87" s="11">
        <v>0</v>
      </c>
      <c r="F87" s="11">
        <v>0</v>
      </c>
      <c r="G87" s="11">
        <v>0</v>
      </c>
      <c r="H87" s="11">
        <v>0</v>
      </c>
      <c r="I87" s="11">
        <v>0</v>
      </c>
      <c r="J87" s="11">
        <v>0</v>
      </c>
      <c r="K87" s="11">
        <v>0</v>
      </c>
      <c r="L87" s="11">
        <v>0</v>
      </c>
      <c r="M87" s="11">
        <v>0</v>
      </c>
      <c r="N87" s="11">
        <v>0</v>
      </c>
      <c r="O87" s="11">
        <v>0</v>
      </c>
      <c r="P87" s="11">
        <v>0</v>
      </c>
      <c r="Q87" s="11">
        <v>0</v>
      </c>
      <c r="R87" s="11">
        <v>0</v>
      </c>
      <c r="S87" s="11">
        <v>0</v>
      </c>
      <c r="T87" s="11">
        <v>0</v>
      </c>
      <c r="U87" s="11">
        <v>0</v>
      </c>
      <c r="V87" s="11">
        <v>0</v>
      </c>
      <c r="W87" s="11">
        <v>0</v>
      </c>
      <c r="X87" s="11">
        <v>0</v>
      </c>
      <c r="Y87" s="11">
        <v>0</v>
      </c>
      <c r="Z87" s="11">
        <v>0</v>
      </c>
      <c r="AA87" s="11">
        <v>0</v>
      </c>
      <c r="AB87" s="11">
        <v>0</v>
      </c>
      <c r="AC87" s="11">
        <v>0</v>
      </c>
      <c r="AD87" s="11">
        <v>0</v>
      </c>
      <c r="AE87" s="11">
        <v>0</v>
      </c>
      <c r="AF87" s="11">
        <v>0</v>
      </c>
      <c r="AG87" s="11">
        <v>0</v>
      </c>
      <c r="AH87" s="11">
        <v>0</v>
      </c>
      <c r="AI87" s="11">
        <v>0</v>
      </c>
      <c r="AJ87" s="11">
        <v>0</v>
      </c>
      <c r="AK87" s="11">
        <v>0</v>
      </c>
      <c r="AL87" s="11">
        <v>0</v>
      </c>
      <c r="AM87" s="11">
        <v>0</v>
      </c>
      <c r="AN87" s="11">
        <v>0</v>
      </c>
      <c r="AO87" s="11">
        <v>0</v>
      </c>
      <c r="AP87" s="11">
        <v>0</v>
      </c>
      <c r="AQ87" s="11">
        <v>0</v>
      </c>
      <c r="AR87" s="11">
        <v>0</v>
      </c>
      <c r="AS87" s="11">
        <v>0</v>
      </c>
      <c r="AT87" s="11">
        <v>0</v>
      </c>
      <c r="AU87" s="11">
        <v>0</v>
      </c>
      <c r="AV87" s="11">
        <v>0</v>
      </c>
      <c r="AW87" s="11">
        <v>0</v>
      </c>
      <c r="AX87" s="11">
        <v>0</v>
      </c>
      <c r="AY87" s="11">
        <v>0</v>
      </c>
      <c r="AZ87" s="11">
        <v>0</v>
      </c>
      <c r="BA87" s="11">
        <v>0</v>
      </c>
      <c r="BB87" s="11">
        <v>0</v>
      </c>
      <c r="BC87" s="11">
        <v>0</v>
      </c>
      <c r="BD87" s="11">
        <v>0</v>
      </c>
      <c r="BE87" s="11">
        <v>0</v>
      </c>
      <c r="BF87" s="11">
        <v>0</v>
      </c>
      <c r="BG87" s="11">
        <v>0</v>
      </c>
    </row>
    <row r="88" spans="1:59" ht="15" x14ac:dyDescent="0.25">
      <c r="A88" s="141"/>
      <c r="B88">
        <v>1</v>
      </c>
      <c r="C88">
        <v>1</v>
      </c>
      <c r="D88">
        <v>1</v>
      </c>
      <c r="E88" s="11">
        <v>0</v>
      </c>
      <c r="F88" s="11">
        <v>0</v>
      </c>
      <c r="G88" s="11">
        <v>0</v>
      </c>
      <c r="H88" s="11">
        <v>0</v>
      </c>
      <c r="I88" s="11">
        <v>0</v>
      </c>
      <c r="J88" s="11">
        <v>0</v>
      </c>
      <c r="K88" s="11">
        <v>0</v>
      </c>
      <c r="L88" s="11">
        <v>0</v>
      </c>
      <c r="M88" s="11">
        <v>0</v>
      </c>
      <c r="N88" s="11">
        <v>0</v>
      </c>
      <c r="O88" s="11">
        <v>0</v>
      </c>
      <c r="P88" s="11">
        <v>0</v>
      </c>
      <c r="Q88" s="11">
        <v>0</v>
      </c>
      <c r="R88" s="11">
        <v>0</v>
      </c>
      <c r="S88" s="11">
        <v>0</v>
      </c>
      <c r="T88" s="11">
        <v>0</v>
      </c>
      <c r="U88" s="11">
        <v>0</v>
      </c>
      <c r="V88" s="11">
        <v>0</v>
      </c>
      <c r="W88" s="11">
        <v>0</v>
      </c>
      <c r="X88" s="11">
        <v>0</v>
      </c>
      <c r="Y88" s="11">
        <v>0</v>
      </c>
      <c r="Z88" s="11">
        <v>0</v>
      </c>
      <c r="AA88" s="11">
        <v>0</v>
      </c>
      <c r="AB88" s="11">
        <v>0</v>
      </c>
      <c r="AC88" s="11">
        <v>0</v>
      </c>
      <c r="AD88" s="11">
        <v>0</v>
      </c>
      <c r="AE88" s="11">
        <v>0</v>
      </c>
      <c r="AF88" s="11">
        <v>0</v>
      </c>
      <c r="AG88" s="11">
        <v>0</v>
      </c>
      <c r="AH88" s="11">
        <v>0</v>
      </c>
      <c r="AI88" s="11">
        <v>0</v>
      </c>
      <c r="AJ88" s="11">
        <v>0</v>
      </c>
      <c r="AK88" s="11">
        <v>0</v>
      </c>
      <c r="AL88" s="11">
        <v>0</v>
      </c>
      <c r="AM88" s="11">
        <v>0</v>
      </c>
      <c r="AN88" s="11">
        <v>0</v>
      </c>
      <c r="AO88" s="11">
        <v>0</v>
      </c>
      <c r="AP88" s="11">
        <v>0</v>
      </c>
      <c r="AQ88" s="11">
        <v>0</v>
      </c>
      <c r="AR88" s="11">
        <v>0</v>
      </c>
      <c r="AS88" s="11">
        <v>0</v>
      </c>
      <c r="AT88" s="11">
        <v>0</v>
      </c>
      <c r="AU88" s="11">
        <v>0</v>
      </c>
      <c r="AV88" s="11">
        <v>0</v>
      </c>
      <c r="AW88" s="11">
        <v>0</v>
      </c>
      <c r="AX88" s="11">
        <v>0</v>
      </c>
      <c r="AY88" s="11">
        <v>0</v>
      </c>
      <c r="AZ88" s="11">
        <v>0</v>
      </c>
      <c r="BA88" s="11">
        <v>0</v>
      </c>
      <c r="BB88" s="11">
        <v>0</v>
      </c>
      <c r="BC88" s="11">
        <v>0</v>
      </c>
      <c r="BD88" s="11">
        <v>0</v>
      </c>
      <c r="BE88" s="11">
        <v>0</v>
      </c>
      <c r="BF88" s="11">
        <v>0</v>
      </c>
      <c r="BG88" s="11">
        <v>0</v>
      </c>
    </row>
    <row r="89" spans="1:59" ht="15" x14ac:dyDescent="0.25">
      <c r="A89" s="141"/>
      <c r="B89">
        <v>1</v>
      </c>
      <c r="C89">
        <v>1</v>
      </c>
      <c r="D89">
        <v>1</v>
      </c>
      <c r="E89" s="11">
        <v>0</v>
      </c>
      <c r="F89" s="11">
        <v>0</v>
      </c>
      <c r="G89" s="11">
        <v>0</v>
      </c>
      <c r="H89" s="11">
        <v>0</v>
      </c>
      <c r="I89" s="11">
        <v>0</v>
      </c>
      <c r="J89" s="11">
        <v>0</v>
      </c>
      <c r="K89" s="11">
        <v>0</v>
      </c>
      <c r="L89" s="11">
        <v>0</v>
      </c>
      <c r="M89" s="11">
        <v>0</v>
      </c>
      <c r="N89" s="11">
        <v>0</v>
      </c>
      <c r="O89" s="11">
        <v>0</v>
      </c>
      <c r="P89" s="11">
        <v>0</v>
      </c>
      <c r="Q89" s="11">
        <v>0</v>
      </c>
      <c r="R89" s="11">
        <v>0</v>
      </c>
      <c r="S89" s="11">
        <v>0</v>
      </c>
      <c r="T89" s="11">
        <v>0</v>
      </c>
      <c r="U89" s="11">
        <v>0</v>
      </c>
      <c r="V89" s="11">
        <v>0</v>
      </c>
      <c r="W89" s="11">
        <v>0</v>
      </c>
      <c r="X89" s="11">
        <v>0</v>
      </c>
      <c r="Y89" s="11">
        <v>0</v>
      </c>
      <c r="Z89" s="11">
        <v>0</v>
      </c>
      <c r="AA89" s="11">
        <v>0</v>
      </c>
      <c r="AB89" s="11">
        <v>0</v>
      </c>
      <c r="AC89" s="11">
        <v>0</v>
      </c>
      <c r="AD89" s="11">
        <v>0</v>
      </c>
      <c r="AE89" s="11">
        <v>0</v>
      </c>
      <c r="AF89" s="11">
        <v>0</v>
      </c>
      <c r="AG89" s="11">
        <v>0</v>
      </c>
      <c r="AH89" s="11">
        <v>0</v>
      </c>
      <c r="AI89" s="11">
        <v>0</v>
      </c>
      <c r="AJ89" s="11">
        <v>0</v>
      </c>
      <c r="AK89" s="11">
        <v>0</v>
      </c>
      <c r="AL89" s="11">
        <v>0</v>
      </c>
      <c r="AM89" s="11">
        <v>0</v>
      </c>
      <c r="AN89" s="11">
        <v>0</v>
      </c>
      <c r="AO89" s="11">
        <v>0</v>
      </c>
      <c r="AP89" s="11">
        <v>0</v>
      </c>
      <c r="AQ89" s="11">
        <v>0</v>
      </c>
      <c r="AR89" s="11">
        <v>0</v>
      </c>
      <c r="AS89" s="11">
        <v>0</v>
      </c>
      <c r="AT89" s="11">
        <v>0</v>
      </c>
      <c r="AU89" s="11">
        <v>0</v>
      </c>
      <c r="AV89" s="11">
        <v>0</v>
      </c>
      <c r="AW89" s="11">
        <v>0</v>
      </c>
      <c r="AX89" s="11">
        <v>0</v>
      </c>
      <c r="AY89" s="11">
        <v>0</v>
      </c>
      <c r="AZ89" s="11">
        <v>0</v>
      </c>
      <c r="BA89" s="11">
        <v>0</v>
      </c>
      <c r="BB89" s="11">
        <v>0</v>
      </c>
      <c r="BC89" s="11">
        <v>0</v>
      </c>
      <c r="BD89" s="11">
        <v>0</v>
      </c>
      <c r="BE89" s="11">
        <v>0</v>
      </c>
      <c r="BF89" s="11">
        <v>0</v>
      </c>
      <c r="BG89" s="11">
        <v>0</v>
      </c>
    </row>
    <row r="90" spans="1:59" ht="15" x14ac:dyDescent="0.25">
      <c r="A90" s="141"/>
      <c r="B90">
        <v>1</v>
      </c>
      <c r="C90">
        <v>1</v>
      </c>
      <c r="D90">
        <v>1</v>
      </c>
      <c r="E90" s="11">
        <v>0</v>
      </c>
      <c r="F90" s="11">
        <v>0</v>
      </c>
      <c r="G90" s="11">
        <v>0</v>
      </c>
      <c r="H90" s="11">
        <v>0</v>
      </c>
      <c r="I90" s="11">
        <v>0</v>
      </c>
      <c r="J90" s="11">
        <v>0</v>
      </c>
      <c r="K90" s="11">
        <v>0</v>
      </c>
      <c r="L90" s="11">
        <v>0</v>
      </c>
      <c r="M90" s="11">
        <v>0</v>
      </c>
      <c r="N90" s="11">
        <v>0</v>
      </c>
      <c r="O90" s="11">
        <v>0</v>
      </c>
      <c r="P90" s="11">
        <v>0</v>
      </c>
      <c r="Q90" s="11">
        <v>0</v>
      </c>
      <c r="R90" s="11">
        <v>0</v>
      </c>
      <c r="S90" s="11">
        <v>0</v>
      </c>
      <c r="T90" s="11">
        <v>0</v>
      </c>
      <c r="U90" s="11">
        <v>0</v>
      </c>
      <c r="V90" s="11">
        <v>0</v>
      </c>
      <c r="W90" s="11">
        <v>0</v>
      </c>
      <c r="X90" s="11">
        <v>0</v>
      </c>
      <c r="Y90" s="11">
        <v>0</v>
      </c>
      <c r="Z90" s="11">
        <v>0</v>
      </c>
      <c r="AA90" s="11">
        <v>0</v>
      </c>
      <c r="AB90" s="11">
        <v>0</v>
      </c>
      <c r="AC90" s="11">
        <v>0</v>
      </c>
      <c r="AD90" s="11">
        <v>0</v>
      </c>
      <c r="AE90" s="11">
        <v>0</v>
      </c>
      <c r="AF90" s="11">
        <v>0</v>
      </c>
      <c r="AG90" s="11">
        <v>0</v>
      </c>
      <c r="AH90" s="11">
        <v>0</v>
      </c>
      <c r="AI90" s="11">
        <v>0</v>
      </c>
      <c r="AJ90" s="11">
        <v>0</v>
      </c>
      <c r="AK90" s="11">
        <v>0</v>
      </c>
      <c r="AL90" s="11">
        <v>0</v>
      </c>
      <c r="AM90" s="11">
        <v>0</v>
      </c>
      <c r="AN90" s="11">
        <v>0</v>
      </c>
      <c r="AO90" s="11">
        <v>0</v>
      </c>
      <c r="AP90" s="11">
        <v>0</v>
      </c>
      <c r="AQ90" s="11">
        <v>0</v>
      </c>
      <c r="AR90" s="11">
        <v>0</v>
      </c>
      <c r="AS90" s="11">
        <v>0</v>
      </c>
      <c r="AT90" s="11">
        <v>0</v>
      </c>
      <c r="AU90" s="11">
        <v>0</v>
      </c>
      <c r="AV90" s="11">
        <v>0</v>
      </c>
      <c r="AW90" s="11">
        <v>0</v>
      </c>
      <c r="AX90" s="11">
        <v>0</v>
      </c>
      <c r="AY90" s="11">
        <v>0</v>
      </c>
      <c r="AZ90" s="11">
        <v>0</v>
      </c>
      <c r="BA90" s="11">
        <v>0</v>
      </c>
      <c r="BB90" s="11">
        <v>0</v>
      </c>
      <c r="BC90" s="11">
        <v>0</v>
      </c>
      <c r="BD90" s="11">
        <v>0</v>
      </c>
      <c r="BE90" s="11">
        <v>0</v>
      </c>
      <c r="BF90" s="11">
        <v>0</v>
      </c>
      <c r="BG90" s="11">
        <v>0</v>
      </c>
    </row>
    <row r="91" spans="1:59" ht="15" x14ac:dyDescent="0.25">
      <c r="A91" s="141"/>
      <c r="B91">
        <v>1</v>
      </c>
      <c r="C91">
        <v>1</v>
      </c>
      <c r="D91">
        <v>1</v>
      </c>
      <c r="E91" s="11">
        <v>0</v>
      </c>
      <c r="F91" s="11">
        <v>0</v>
      </c>
      <c r="G91" s="11">
        <v>0</v>
      </c>
      <c r="H91" s="11">
        <v>0</v>
      </c>
      <c r="I91" s="11">
        <v>0</v>
      </c>
      <c r="J91" s="11">
        <v>0</v>
      </c>
      <c r="K91" s="11">
        <v>0</v>
      </c>
      <c r="L91" s="11">
        <v>0</v>
      </c>
      <c r="M91" s="11">
        <v>0</v>
      </c>
      <c r="N91" s="11">
        <v>0</v>
      </c>
      <c r="O91" s="11">
        <v>0</v>
      </c>
      <c r="P91" s="11">
        <v>0</v>
      </c>
      <c r="Q91" s="11">
        <v>0</v>
      </c>
      <c r="R91" s="11">
        <v>0</v>
      </c>
      <c r="S91" s="11">
        <v>0</v>
      </c>
      <c r="T91" s="11">
        <v>0</v>
      </c>
      <c r="U91" s="11">
        <v>0</v>
      </c>
      <c r="V91" s="11">
        <v>0</v>
      </c>
      <c r="W91" s="11">
        <v>0</v>
      </c>
      <c r="X91" s="11">
        <v>0</v>
      </c>
      <c r="Y91" s="11">
        <v>0</v>
      </c>
      <c r="Z91" s="11">
        <v>0</v>
      </c>
      <c r="AA91" s="11">
        <v>0</v>
      </c>
      <c r="AB91" s="11">
        <v>0</v>
      </c>
      <c r="AC91" s="11">
        <v>0</v>
      </c>
      <c r="AD91" s="11">
        <v>0</v>
      </c>
      <c r="AE91" s="11">
        <v>0</v>
      </c>
      <c r="AF91" s="11">
        <v>0</v>
      </c>
      <c r="AG91" s="11">
        <v>0</v>
      </c>
      <c r="AH91" s="11">
        <v>0</v>
      </c>
      <c r="AI91" s="11">
        <v>0</v>
      </c>
      <c r="AJ91" s="11">
        <v>0</v>
      </c>
      <c r="AK91" s="11">
        <v>0</v>
      </c>
      <c r="AL91" s="11">
        <v>0</v>
      </c>
      <c r="AM91" s="11">
        <v>0</v>
      </c>
      <c r="AN91" s="11">
        <v>0</v>
      </c>
      <c r="AO91" s="11">
        <v>0</v>
      </c>
      <c r="AP91" s="11">
        <v>0</v>
      </c>
      <c r="AQ91" s="11">
        <v>0</v>
      </c>
      <c r="AR91" s="11">
        <v>0</v>
      </c>
      <c r="AS91" s="11">
        <v>0</v>
      </c>
      <c r="AT91" s="11">
        <v>0</v>
      </c>
      <c r="AU91" s="11">
        <v>0</v>
      </c>
      <c r="AV91" s="11">
        <v>0</v>
      </c>
      <c r="AW91" s="11">
        <v>0</v>
      </c>
      <c r="AX91" s="11">
        <v>0</v>
      </c>
      <c r="AY91" s="11">
        <v>0</v>
      </c>
      <c r="AZ91" s="11">
        <v>0</v>
      </c>
      <c r="BA91" s="11">
        <v>0</v>
      </c>
      <c r="BB91" s="11">
        <v>0</v>
      </c>
      <c r="BC91" s="11">
        <v>0</v>
      </c>
      <c r="BD91" s="11">
        <v>0</v>
      </c>
      <c r="BE91" s="11">
        <v>0</v>
      </c>
      <c r="BF91" s="11">
        <v>0</v>
      </c>
      <c r="BG91" s="11">
        <v>0</v>
      </c>
    </row>
    <row r="92" spans="1:59" ht="15" x14ac:dyDescent="0.25">
      <c r="A92" s="141"/>
      <c r="B92">
        <v>1</v>
      </c>
      <c r="C92">
        <v>1</v>
      </c>
      <c r="D92">
        <v>1</v>
      </c>
      <c r="E92" s="11">
        <v>0</v>
      </c>
      <c r="F92" s="11">
        <v>0</v>
      </c>
      <c r="G92" s="11">
        <v>0</v>
      </c>
      <c r="H92" s="11">
        <v>0</v>
      </c>
      <c r="I92" s="11">
        <v>0</v>
      </c>
      <c r="J92" s="11">
        <v>0</v>
      </c>
      <c r="K92" s="11">
        <v>0</v>
      </c>
      <c r="L92" s="11">
        <v>0</v>
      </c>
      <c r="M92" s="11">
        <v>0</v>
      </c>
      <c r="N92" s="11">
        <v>0</v>
      </c>
      <c r="O92" s="11">
        <v>0</v>
      </c>
      <c r="P92" s="11">
        <v>0</v>
      </c>
      <c r="Q92" s="11">
        <v>0</v>
      </c>
      <c r="R92" s="11">
        <v>0</v>
      </c>
      <c r="S92" s="11">
        <v>0</v>
      </c>
      <c r="T92" s="11">
        <v>0</v>
      </c>
      <c r="U92" s="11">
        <v>0</v>
      </c>
      <c r="V92" s="11">
        <v>0</v>
      </c>
      <c r="W92" s="11">
        <v>0</v>
      </c>
      <c r="X92" s="11">
        <v>0</v>
      </c>
      <c r="Y92" s="11">
        <v>0</v>
      </c>
      <c r="Z92" s="11">
        <v>0</v>
      </c>
      <c r="AA92" s="11">
        <v>0</v>
      </c>
      <c r="AB92" s="11">
        <v>0</v>
      </c>
      <c r="AC92" s="11">
        <v>0</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v>0</v>
      </c>
      <c r="AV92" s="11">
        <v>0</v>
      </c>
      <c r="AW92" s="11">
        <v>0</v>
      </c>
      <c r="AX92" s="11">
        <v>0</v>
      </c>
      <c r="AY92" s="11">
        <v>0</v>
      </c>
      <c r="AZ92" s="11">
        <v>0</v>
      </c>
      <c r="BA92" s="11">
        <v>0</v>
      </c>
      <c r="BB92" s="11">
        <v>0</v>
      </c>
      <c r="BC92" s="11">
        <v>0</v>
      </c>
      <c r="BD92" s="11">
        <v>0</v>
      </c>
      <c r="BE92" s="11">
        <v>0</v>
      </c>
      <c r="BF92" s="11">
        <v>0</v>
      </c>
      <c r="BG92" s="11">
        <v>0</v>
      </c>
    </row>
    <row r="93" spans="1:59" ht="15" x14ac:dyDescent="0.25">
      <c r="A93" s="141"/>
      <c r="B93">
        <v>1</v>
      </c>
      <c r="C93">
        <v>1</v>
      </c>
      <c r="D93">
        <v>1</v>
      </c>
      <c r="E93" s="11">
        <v>0</v>
      </c>
      <c r="F93" s="11">
        <v>0</v>
      </c>
      <c r="G93" s="11">
        <v>0</v>
      </c>
      <c r="H93" s="11">
        <v>0</v>
      </c>
      <c r="I93" s="11">
        <v>0</v>
      </c>
      <c r="J93" s="11">
        <v>0</v>
      </c>
      <c r="K93" s="11">
        <v>0</v>
      </c>
      <c r="L93" s="11">
        <v>0</v>
      </c>
      <c r="M93" s="11">
        <v>0</v>
      </c>
      <c r="N93" s="11">
        <v>0</v>
      </c>
      <c r="O93" s="11">
        <v>0</v>
      </c>
      <c r="P93" s="11">
        <v>0</v>
      </c>
      <c r="Q93" s="11">
        <v>0</v>
      </c>
      <c r="R93" s="11">
        <v>0</v>
      </c>
      <c r="S93" s="11">
        <v>0</v>
      </c>
      <c r="T93" s="11">
        <v>0</v>
      </c>
      <c r="U93" s="11">
        <v>0</v>
      </c>
      <c r="V93" s="11">
        <v>0</v>
      </c>
      <c r="W93" s="11">
        <v>0</v>
      </c>
      <c r="X93" s="11">
        <v>0</v>
      </c>
      <c r="Y93" s="11">
        <v>0</v>
      </c>
      <c r="Z93" s="11">
        <v>0</v>
      </c>
      <c r="AA93" s="11">
        <v>0</v>
      </c>
      <c r="AB93" s="11">
        <v>0</v>
      </c>
      <c r="AC93" s="11">
        <v>0</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v>0</v>
      </c>
      <c r="AV93" s="11">
        <v>0</v>
      </c>
      <c r="AW93" s="11">
        <v>0</v>
      </c>
      <c r="AX93" s="11">
        <v>0</v>
      </c>
      <c r="AY93" s="11">
        <v>0</v>
      </c>
      <c r="AZ93" s="11">
        <v>0</v>
      </c>
      <c r="BA93" s="11">
        <v>0</v>
      </c>
      <c r="BB93" s="11">
        <v>0</v>
      </c>
      <c r="BC93" s="11">
        <v>0</v>
      </c>
      <c r="BD93" s="11">
        <v>0</v>
      </c>
      <c r="BE93" s="11">
        <v>0</v>
      </c>
      <c r="BF93" s="11">
        <v>0</v>
      </c>
      <c r="BG93" s="11">
        <v>0</v>
      </c>
    </row>
    <row r="94" spans="1:59" ht="15" x14ac:dyDescent="0.25">
      <c r="A94" s="141"/>
      <c r="B94">
        <v>1</v>
      </c>
      <c r="C94">
        <v>1</v>
      </c>
      <c r="D94">
        <v>1</v>
      </c>
      <c r="E94" s="11">
        <v>0</v>
      </c>
      <c r="F94" s="11">
        <v>0</v>
      </c>
      <c r="G94" s="11">
        <v>0</v>
      </c>
      <c r="H94" s="11">
        <v>0</v>
      </c>
      <c r="I94" s="11">
        <v>0</v>
      </c>
      <c r="J94" s="11">
        <v>0</v>
      </c>
      <c r="K94" s="11">
        <v>0</v>
      </c>
      <c r="L94" s="11">
        <v>0</v>
      </c>
      <c r="M94" s="11">
        <v>0</v>
      </c>
      <c r="N94" s="11">
        <v>0</v>
      </c>
      <c r="O94" s="11">
        <v>0</v>
      </c>
      <c r="P94" s="11">
        <v>0</v>
      </c>
      <c r="Q94" s="11">
        <v>0</v>
      </c>
      <c r="R94" s="11">
        <v>0</v>
      </c>
      <c r="S94" s="11">
        <v>0</v>
      </c>
      <c r="T94" s="11">
        <v>0</v>
      </c>
      <c r="U94" s="11">
        <v>0</v>
      </c>
      <c r="V94" s="11">
        <v>0</v>
      </c>
      <c r="W94" s="11">
        <v>0</v>
      </c>
      <c r="X94" s="11">
        <v>0</v>
      </c>
      <c r="Y94" s="11">
        <v>0</v>
      </c>
      <c r="Z94" s="11">
        <v>0</v>
      </c>
      <c r="AA94" s="11">
        <v>0</v>
      </c>
      <c r="AB94" s="11">
        <v>0</v>
      </c>
      <c r="AC94" s="11">
        <v>0</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v>0</v>
      </c>
      <c r="AV94" s="11">
        <v>0</v>
      </c>
      <c r="AW94" s="11">
        <v>0</v>
      </c>
      <c r="AX94" s="11">
        <v>0</v>
      </c>
      <c r="AY94" s="11">
        <v>0</v>
      </c>
      <c r="AZ94" s="11">
        <v>0</v>
      </c>
      <c r="BA94" s="11">
        <v>0</v>
      </c>
      <c r="BB94" s="11">
        <v>0</v>
      </c>
      <c r="BC94" s="11">
        <v>0</v>
      </c>
      <c r="BD94" s="11">
        <v>0</v>
      </c>
      <c r="BE94" s="11">
        <v>0</v>
      </c>
      <c r="BF94" s="11">
        <v>0</v>
      </c>
      <c r="BG94" s="11">
        <v>0</v>
      </c>
    </row>
    <row r="95" spans="1:59" ht="15" x14ac:dyDescent="0.25">
      <c r="A95" s="141"/>
      <c r="B95">
        <v>1</v>
      </c>
      <c r="C95">
        <v>1</v>
      </c>
      <c r="D95">
        <v>1</v>
      </c>
      <c r="E95" s="11">
        <v>0</v>
      </c>
      <c r="F95" s="11">
        <v>0</v>
      </c>
      <c r="G95" s="11">
        <v>0</v>
      </c>
      <c r="H95" s="11">
        <v>0</v>
      </c>
      <c r="I95" s="11">
        <v>0</v>
      </c>
      <c r="J95" s="11">
        <v>0</v>
      </c>
      <c r="K95" s="11">
        <v>0</v>
      </c>
      <c r="L95" s="11">
        <v>0</v>
      </c>
      <c r="M95" s="11">
        <v>0</v>
      </c>
      <c r="N95" s="11">
        <v>0</v>
      </c>
      <c r="O95" s="11">
        <v>0</v>
      </c>
      <c r="P95" s="11">
        <v>0</v>
      </c>
      <c r="Q95" s="11">
        <v>0</v>
      </c>
      <c r="R95" s="11">
        <v>0</v>
      </c>
      <c r="S95" s="11">
        <v>0</v>
      </c>
      <c r="T95" s="11">
        <v>0</v>
      </c>
      <c r="U95" s="11">
        <v>0</v>
      </c>
      <c r="V95" s="11">
        <v>0</v>
      </c>
      <c r="W95" s="11">
        <v>0</v>
      </c>
      <c r="X95" s="11">
        <v>0</v>
      </c>
      <c r="Y95" s="11">
        <v>0</v>
      </c>
      <c r="Z95" s="11">
        <v>0</v>
      </c>
      <c r="AA95" s="11">
        <v>0</v>
      </c>
      <c r="AB95" s="11">
        <v>0</v>
      </c>
      <c r="AC95" s="11">
        <v>0</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v>0</v>
      </c>
      <c r="AV95" s="11">
        <v>0</v>
      </c>
      <c r="AW95" s="11">
        <v>0</v>
      </c>
      <c r="AX95" s="11">
        <v>0</v>
      </c>
      <c r="AY95" s="11">
        <v>0</v>
      </c>
      <c r="AZ95" s="11">
        <v>0</v>
      </c>
      <c r="BA95" s="11">
        <v>0</v>
      </c>
      <c r="BB95" s="11">
        <v>0</v>
      </c>
      <c r="BC95" s="11">
        <v>0</v>
      </c>
      <c r="BD95" s="11">
        <v>0</v>
      </c>
      <c r="BE95" s="11">
        <v>0</v>
      </c>
      <c r="BF95" s="11">
        <v>0</v>
      </c>
      <c r="BG95" s="11">
        <v>0</v>
      </c>
    </row>
    <row r="96" spans="1:59" ht="15" x14ac:dyDescent="0.25">
      <c r="A96" s="141"/>
      <c r="B96">
        <v>1</v>
      </c>
      <c r="C96">
        <v>1</v>
      </c>
      <c r="D96">
        <v>1</v>
      </c>
      <c r="E96" s="11">
        <v>0</v>
      </c>
      <c r="F96" s="11">
        <v>0</v>
      </c>
      <c r="G96" s="11">
        <v>0</v>
      </c>
      <c r="H96" s="11">
        <v>0</v>
      </c>
      <c r="I96" s="11">
        <v>0</v>
      </c>
      <c r="J96" s="11">
        <v>0</v>
      </c>
      <c r="K96" s="11">
        <v>0</v>
      </c>
      <c r="L96" s="11">
        <v>0</v>
      </c>
      <c r="M96" s="11">
        <v>0</v>
      </c>
      <c r="N96" s="11">
        <v>0</v>
      </c>
      <c r="O96" s="11">
        <v>0</v>
      </c>
      <c r="P96" s="11">
        <v>0</v>
      </c>
      <c r="Q96" s="11">
        <v>0</v>
      </c>
      <c r="R96" s="11">
        <v>0</v>
      </c>
      <c r="S96" s="11">
        <v>0</v>
      </c>
      <c r="T96" s="11">
        <v>0</v>
      </c>
      <c r="U96" s="11">
        <v>0</v>
      </c>
      <c r="V96" s="11">
        <v>0</v>
      </c>
      <c r="W96" s="11">
        <v>0</v>
      </c>
      <c r="X96" s="11">
        <v>0</v>
      </c>
      <c r="Y96" s="11">
        <v>0</v>
      </c>
      <c r="Z96" s="11">
        <v>0</v>
      </c>
      <c r="AA96" s="11">
        <v>0</v>
      </c>
      <c r="AB96" s="11">
        <v>0</v>
      </c>
      <c r="AC96" s="11">
        <v>0</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v>0</v>
      </c>
      <c r="AV96" s="11">
        <v>0</v>
      </c>
      <c r="AW96" s="11">
        <v>0</v>
      </c>
      <c r="AX96" s="11">
        <v>0</v>
      </c>
      <c r="AY96" s="11">
        <v>0</v>
      </c>
      <c r="AZ96" s="11">
        <v>0</v>
      </c>
      <c r="BA96" s="11">
        <v>0</v>
      </c>
      <c r="BB96" s="11">
        <v>0</v>
      </c>
      <c r="BC96" s="11">
        <v>0</v>
      </c>
      <c r="BD96" s="11">
        <v>0</v>
      </c>
      <c r="BE96" s="11">
        <v>0</v>
      </c>
      <c r="BF96" s="11">
        <v>0</v>
      </c>
      <c r="BG96" s="11">
        <v>0</v>
      </c>
    </row>
    <row r="97" spans="1:59" ht="15" x14ac:dyDescent="0.25">
      <c r="A97" s="141"/>
      <c r="B97">
        <v>1</v>
      </c>
      <c r="C97">
        <v>1</v>
      </c>
      <c r="D97">
        <v>1</v>
      </c>
      <c r="E97" s="11">
        <v>0</v>
      </c>
      <c r="F97" s="11">
        <v>0</v>
      </c>
      <c r="G97" s="11">
        <v>0</v>
      </c>
      <c r="H97" s="11">
        <v>0</v>
      </c>
      <c r="I97" s="11">
        <v>0</v>
      </c>
      <c r="J97" s="11">
        <v>0</v>
      </c>
      <c r="K97" s="11">
        <v>0</v>
      </c>
      <c r="L97" s="11">
        <v>0</v>
      </c>
      <c r="M97" s="11">
        <v>0</v>
      </c>
      <c r="N97" s="11">
        <v>0</v>
      </c>
      <c r="O97" s="11">
        <v>0</v>
      </c>
      <c r="P97" s="11">
        <v>0</v>
      </c>
      <c r="Q97" s="11">
        <v>0</v>
      </c>
      <c r="R97" s="11">
        <v>0</v>
      </c>
      <c r="S97" s="11">
        <v>0</v>
      </c>
      <c r="T97" s="11">
        <v>0</v>
      </c>
      <c r="U97" s="11">
        <v>0</v>
      </c>
      <c r="V97" s="11">
        <v>0</v>
      </c>
      <c r="W97" s="11">
        <v>0</v>
      </c>
      <c r="X97" s="11">
        <v>0</v>
      </c>
      <c r="Y97" s="11">
        <v>0</v>
      </c>
      <c r="Z97" s="11">
        <v>0</v>
      </c>
      <c r="AA97" s="11">
        <v>0</v>
      </c>
      <c r="AB97" s="11">
        <v>0</v>
      </c>
      <c r="AC97" s="11">
        <v>0</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v>0</v>
      </c>
      <c r="AV97" s="11">
        <v>0</v>
      </c>
      <c r="AW97" s="11">
        <v>0</v>
      </c>
      <c r="AX97" s="11">
        <v>0</v>
      </c>
      <c r="AY97" s="11">
        <v>0</v>
      </c>
      <c r="AZ97" s="11">
        <v>0</v>
      </c>
      <c r="BA97" s="11">
        <v>0</v>
      </c>
      <c r="BB97" s="11">
        <v>0</v>
      </c>
      <c r="BC97" s="11">
        <v>0</v>
      </c>
      <c r="BD97" s="11">
        <v>0</v>
      </c>
      <c r="BE97" s="11">
        <v>0</v>
      </c>
      <c r="BF97" s="11">
        <v>0</v>
      </c>
      <c r="BG97" s="11">
        <v>0</v>
      </c>
    </row>
    <row r="98" spans="1:59" ht="15" x14ac:dyDescent="0.25">
      <c r="A98" s="141"/>
      <c r="B98">
        <v>1</v>
      </c>
      <c r="C98">
        <v>1</v>
      </c>
      <c r="D98">
        <v>1</v>
      </c>
      <c r="E98" s="11">
        <v>0</v>
      </c>
      <c r="F98" s="11">
        <v>0</v>
      </c>
      <c r="G98" s="11">
        <v>0</v>
      </c>
      <c r="H98" s="11">
        <v>0</v>
      </c>
      <c r="I98" s="11">
        <v>0</v>
      </c>
      <c r="J98" s="11">
        <v>0</v>
      </c>
      <c r="K98" s="11">
        <v>0</v>
      </c>
      <c r="L98" s="11">
        <v>0</v>
      </c>
      <c r="M98" s="11">
        <v>0</v>
      </c>
      <c r="N98" s="11">
        <v>0</v>
      </c>
      <c r="O98" s="11">
        <v>0</v>
      </c>
      <c r="P98" s="11">
        <v>0</v>
      </c>
      <c r="Q98" s="11">
        <v>0</v>
      </c>
      <c r="R98" s="11">
        <v>0</v>
      </c>
      <c r="S98" s="11">
        <v>0</v>
      </c>
      <c r="T98" s="11">
        <v>0</v>
      </c>
      <c r="U98" s="11">
        <v>0</v>
      </c>
      <c r="V98" s="11">
        <v>0</v>
      </c>
      <c r="W98" s="11">
        <v>0</v>
      </c>
      <c r="X98" s="11">
        <v>0</v>
      </c>
      <c r="Y98" s="11">
        <v>0</v>
      </c>
      <c r="Z98" s="11">
        <v>0</v>
      </c>
      <c r="AA98" s="11">
        <v>0</v>
      </c>
      <c r="AB98" s="11">
        <v>0</v>
      </c>
      <c r="AC98" s="11">
        <v>0</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v>0</v>
      </c>
      <c r="AV98" s="11">
        <v>0</v>
      </c>
      <c r="AW98" s="11">
        <v>0</v>
      </c>
      <c r="AX98" s="11">
        <v>0</v>
      </c>
      <c r="AY98" s="11">
        <v>0</v>
      </c>
      <c r="AZ98" s="11">
        <v>0</v>
      </c>
      <c r="BA98" s="11">
        <v>0</v>
      </c>
      <c r="BB98" s="11">
        <v>0</v>
      </c>
      <c r="BC98" s="11">
        <v>0</v>
      </c>
      <c r="BD98" s="11">
        <v>0</v>
      </c>
      <c r="BE98" s="11">
        <v>0</v>
      </c>
      <c r="BF98" s="11">
        <v>0</v>
      </c>
      <c r="BG98" s="11">
        <v>0</v>
      </c>
    </row>
    <row r="99" spans="1:59" ht="15" x14ac:dyDescent="0.25">
      <c r="A99" s="141"/>
      <c r="B99">
        <v>1</v>
      </c>
      <c r="C99">
        <v>1</v>
      </c>
      <c r="D99">
        <v>1</v>
      </c>
      <c r="E99" s="11">
        <v>0</v>
      </c>
      <c r="F99" s="11">
        <v>0</v>
      </c>
      <c r="G99" s="11">
        <v>0</v>
      </c>
      <c r="H99" s="11">
        <v>0</v>
      </c>
      <c r="I99" s="11">
        <v>0</v>
      </c>
      <c r="J99" s="11">
        <v>0</v>
      </c>
      <c r="K99" s="11">
        <v>0</v>
      </c>
      <c r="L99" s="11">
        <v>0</v>
      </c>
      <c r="M99" s="11">
        <v>0</v>
      </c>
      <c r="N99" s="11">
        <v>0</v>
      </c>
      <c r="O99" s="11">
        <v>0</v>
      </c>
      <c r="P99" s="11">
        <v>0</v>
      </c>
      <c r="Q99" s="11">
        <v>0</v>
      </c>
      <c r="R99" s="11">
        <v>0</v>
      </c>
      <c r="S99" s="11">
        <v>0</v>
      </c>
      <c r="T99" s="11">
        <v>0</v>
      </c>
      <c r="U99" s="11">
        <v>0</v>
      </c>
      <c r="V99" s="11">
        <v>0</v>
      </c>
      <c r="W99" s="11">
        <v>0</v>
      </c>
      <c r="X99" s="11">
        <v>0</v>
      </c>
      <c r="Y99" s="11">
        <v>0</v>
      </c>
      <c r="Z99" s="11">
        <v>0</v>
      </c>
      <c r="AA99" s="11">
        <v>0</v>
      </c>
      <c r="AB99" s="11">
        <v>0</v>
      </c>
      <c r="AC99" s="11">
        <v>0</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v>0</v>
      </c>
      <c r="AV99" s="11">
        <v>0</v>
      </c>
      <c r="AW99" s="11">
        <v>0</v>
      </c>
      <c r="AX99" s="11">
        <v>0</v>
      </c>
      <c r="AY99" s="11">
        <v>0</v>
      </c>
      <c r="AZ99" s="11">
        <v>0</v>
      </c>
      <c r="BA99" s="11">
        <v>0</v>
      </c>
      <c r="BB99" s="11">
        <v>0</v>
      </c>
      <c r="BC99" s="11">
        <v>0</v>
      </c>
      <c r="BD99" s="11">
        <v>0</v>
      </c>
      <c r="BE99" s="11">
        <v>0</v>
      </c>
      <c r="BF99" s="11">
        <v>0</v>
      </c>
      <c r="BG99" s="11">
        <v>0</v>
      </c>
    </row>
    <row r="100" spans="1:59" ht="15" x14ac:dyDescent="0.25">
      <c r="A100" s="141"/>
      <c r="B100">
        <v>1</v>
      </c>
      <c r="C100">
        <v>1</v>
      </c>
      <c r="D100">
        <v>1</v>
      </c>
      <c r="E100" s="11">
        <v>0</v>
      </c>
      <c r="F100" s="11">
        <v>0</v>
      </c>
      <c r="G100" s="11">
        <v>0</v>
      </c>
      <c r="H100" s="11">
        <v>0</v>
      </c>
      <c r="I100" s="11">
        <v>0</v>
      </c>
      <c r="J100" s="11">
        <v>0</v>
      </c>
      <c r="K100" s="11">
        <v>0</v>
      </c>
      <c r="L100" s="11">
        <v>0</v>
      </c>
      <c r="M100" s="11">
        <v>0</v>
      </c>
      <c r="N100" s="11">
        <v>0</v>
      </c>
      <c r="O100" s="11">
        <v>0</v>
      </c>
      <c r="P100" s="11">
        <v>0</v>
      </c>
      <c r="Q100" s="11">
        <v>0</v>
      </c>
      <c r="R100" s="11">
        <v>0</v>
      </c>
      <c r="S100" s="11">
        <v>0</v>
      </c>
      <c r="T100" s="11">
        <v>0</v>
      </c>
      <c r="U100" s="11">
        <v>0</v>
      </c>
      <c r="V100" s="11">
        <v>0</v>
      </c>
      <c r="W100" s="11">
        <v>0</v>
      </c>
      <c r="X100" s="11">
        <v>0</v>
      </c>
      <c r="Y100" s="11">
        <v>0</v>
      </c>
      <c r="Z100" s="11">
        <v>0</v>
      </c>
      <c r="AA100" s="11">
        <v>0</v>
      </c>
      <c r="AB100" s="11">
        <v>0</v>
      </c>
      <c r="AC100" s="11">
        <v>0</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v>0</v>
      </c>
      <c r="AV100" s="11">
        <v>0</v>
      </c>
      <c r="AW100" s="11">
        <v>0</v>
      </c>
      <c r="AX100" s="11">
        <v>0</v>
      </c>
      <c r="AY100" s="11">
        <v>0</v>
      </c>
      <c r="AZ100" s="11">
        <v>0</v>
      </c>
      <c r="BA100" s="11">
        <v>0</v>
      </c>
      <c r="BB100" s="11">
        <v>0</v>
      </c>
      <c r="BC100" s="11">
        <v>0</v>
      </c>
      <c r="BD100" s="11">
        <v>0</v>
      </c>
      <c r="BE100" s="11">
        <v>0</v>
      </c>
      <c r="BF100" s="11">
        <v>0</v>
      </c>
      <c r="BG100" s="11">
        <v>0</v>
      </c>
    </row>
    <row r="101" spans="1:59" ht="15" x14ac:dyDescent="0.25">
      <c r="A101" s="141"/>
      <c r="B101">
        <v>1</v>
      </c>
      <c r="C101">
        <v>1</v>
      </c>
      <c r="D101">
        <v>1</v>
      </c>
      <c r="E101" s="11">
        <v>0</v>
      </c>
      <c r="F101" s="11">
        <v>0</v>
      </c>
      <c r="G101" s="11">
        <v>0</v>
      </c>
      <c r="H101" s="11">
        <v>0</v>
      </c>
      <c r="I101" s="11">
        <v>0</v>
      </c>
      <c r="J101" s="11">
        <v>0</v>
      </c>
      <c r="K101" s="11">
        <v>0</v>
      </c>
      <c r="L101" s="11">
        <v>0</v>
      </c>
      <c r="M101" s="11">
        <v>0</v>
      </c>
      <c r="N101" s="11">
        <v>0</v>
      </c>
      <c r="O101" s="11">
        <v>0</v>
      </c>
      <c r="P101" s="11">
        <v>0</v>
      </c>
      <c r="Q101" s="11">
        <v>0</v>
      </c>
      <c r="R101" s="11">
        <v>0</v>
      </c>
      <c r="S101" s="11">
        <v>0</v>
      </c>
      <c r="T101" s="11">
        <v>0</v>
      </c>
      <c r="U101" s="11">
        <v>0</v>
      </c>
      <c r="V101" s="11">
        <v>0</v>
      </c>
      <c r="W101" s="11">
        <v>0</v>
      </c>
      <c r="X101" s="11">
        <v>0</v>
      </c>
      <c r="Y101" s="11">
        <v>0</v>
      </c>
      <c r="Z101" s="11">
        <v>0</v>
      </c>
      <c r="AA101" s="11">
        <v>0</v>
      </c>
      <c r="AB101" s="11">
        <v>0</v>
      </c>
      <c r="AC101" s="11">
        <v>0</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v>0</v>
      </c>
      <c r="AV101" s="11">
        <v>0</v>
      </c>
      <c r="AW101" s="11">
        <v>0</v>
      </c>
      <c r="AX101" s="11">
        <v>0</v>
      </c>
      <c r="AY101" s="11">
        <v>0</v>
      </c>
      <c r="AZ101" s="11">
        <v>0</v>
      </c>
      <c r="BA101" s="11">
        <v>0</v>
      </c>
      <c r="BB101" s="11">
        <v>0</v>
      </c>
      <c r="BC101" s="11">
        <v>0</v>
      </c>
      <c r="BD101" s="11">
        <v>0</v>
      </c>
      <c r="BE101" s="11">
        <v>0</v>
      </c>
      <c r="BF101" s="11">
        <v>0</v>
      </c>
      <c r="BG101" s="11">
        <v>0</v>
      </c>
    </row>
    <row r="102" spans="1:59" ht="15" x14ac:dyDescent="0.25">
      <c r="A102" s="141"/>
      <c r="B102">
        <v>1</v>
      </c>
      <c r="C102">
        <v>1</v>
      </c>
      <c r="D102">
        <v>1</v>
      </c>
      <c r="E102" s="11">
        <v>0</v>
      </c>
      <c r="F102" s="11">
        <v>0</v>
      </c>
      <c r="G102" s="11">
        <v>0</v>
      </c>
      <c r="H102" s="11">
        <v>0</v>
      </c>
      <c r="I102" s="11">
        <v>0</v>
      </c>
      <c r="J102" s="11">
        <v>0</v>
      </c>
      <c r="K102" s="11">
        <v>0</v>
      </c>
      <c r="L102" s="11">
        <v>0</v>
      </c>
      <c r="M102" s="11">
        <v>0</v>
      </c>
      <c r="N102" s="11">
        <v>0</v>
      </c>
      <c r="O102" s="11">
        <v>0</v>
      </c>
      <c r="P102" s="11">
        <v>0</v>
      </c>
      <c r="Q102" s="11">
        <v>0</v>
      </c>
      <c r="R102" s="11">
        <v>0</v>
      </c>
      <c r="S102" s="11">
        <v>0</v>
      </c>
      <c r="T102" s="11">
        <v>0</v>
      </c>
      <c r="U102" s="11">
        <v>0</v>
      </c>
      <c r="V102" s="11">
        <v>0</v>
      </c>
      <c r="W102" s="11">
        <v>0</v>
      </c>
      <c r="X102" s="11">
        <v>0</v>
      </c>
      <c r="Y102" s="11">
        <v>0</v>
      </c>
      <c r="Z102" s="11">
        <v>0</v>
      </c>
      <c r="AA102" s="11">
        <v>0</v>
      </c>
      <c r="AB102" s="11">
        <v>0</v>
      </c>
      <c r="AC102" s="11">
        <v>0</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v>0</v>
      </c>
      <c r="AV102" s="11">
        <v>0</v>
      </c>
      <c r="AW102" s="11">
        <v>0</v>
      </c>
      <c r="AX102" s="11">
        <v>0</v>
      </c>
      <c r="AY102" s="11">
        <v>0</v>
      </c>
      <c r="AZ102" s="11">
        <v>0</v>
      </c>
      <c r="BA102" s="11">
        <v>0</v>
      </c>
      <c r="BB102" s="11">
        <v>0</v>
      </c>
      <c r="BC102" s="11">
        <v>0</v>
      </c>
      <c r="BD102" s="11">
        <v>0</v>
      </c>
      <c r="BE102" s="11">
        <v>0</v>
      </c>
      <c r="BF102" s="11">
        <v>0</v>
      </c>
      <c r="BG102" s="11">
        <v>0</v>
      </c>
    </row>
    <row r="103" spans="1:59" ht="15" x14ac:dyDescent="0.25">
      <c r="A103" s="141"/>
      <c r="B103">
        <v>1</v>
      </c>
      <c r="C103">
        <v>1</v>
      </c>
      <c r="D103">
        <v>1</v>
      </c>
      <c r="E103" s="11">
        <v>0</v>
      </c>
      <c r="F103" s="11">
        <v>0</v>
      </c>
      <c r="G103" s="11">
        <v>0</v>
      </c>
      <c r="H103" s="11">
        <v>0</v>
      </c>
      <c r="I103" s="11">
        <v>0</v>
      </c>
      <c r="J103" s="11">
        <v>0</v>
      </c>
      <c r="K103" s="11">
        <v>0</v>
      </c>
      <c r="L103" s="11">
        <v>0</v>
      </c>
      <c r="M103" s="11">
        <v>0</v>
      </c>
      <c r="N103" s="11">
        <v>0</v>
      </c>
      <c r="O103" s="11">
        <v>0</v>
      </c>
      <c r="P103" s="11">
        <v>0</v>
      </c>
      <c r="Q103" s="11">
        <v>0</v>
      </c>
      <c r="R103" s="11">
        <v>0</v>
      </c>
      <c r="S103" s="11">
        <v>0</v>
      </c>
      <c r="T103" s="11">
        <v>0</v>
      </c>
      <c r="U103" s="11">
        <v>0</v>
      </c>
      <c r="V103" s="11">
        <v>0</v>
      </c>
      <c r="W103" s="11">
        <v>0</v>
      </c>
      <c r="X103" s="11">
        <v>0</v>
      </c>
      <c r="Y103" s="11">
        <v>0</v>
      </c>
      <c r="Z103" s="11">
        <v>0</v>
      </c>
      <c r="AA103" s="11">
        <v>0</v>
      </c>
      <c r="AB103" s="11">
        <v>0</v>
      </c>
      <c r="AC103" s="11">
        <v>0</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v>0</v>
      </c>
      <c r="AV103" s="11">
        <v>0</v>
      </c>
      <c r="AW103" s="11">
        <v>0</v>
      </c>
      <c r="AX103" s="11">
        <v>0</v>
      </c>
      <c r="AY103" s="11">
        <v>0</v>
      </c>
      <c r="AZ103" s="11">
        <v>0</v>
      </c>
      <c r="BA103" s="11">
        <v>0</v>
      </c>
      <c r="BB103" s="11">
        <v>0</v>
      </c>
      <c r="BC103" s="11">
        <v>0</v>
      </c>
      <c r="BD103" s="11">
        <v>0</v>
      </c>
      <c r="BE103" s="11">
        <v>0</v>
      </c>
      <c r="BF103" s="11">
        <v>0</v>
      </c>
      <c r="BG103" s="11">
        <v>0</v>
      </c>
    </row>
    <row r="104" spans="1:59" ht="15" x14ac:dyDescent="0.25">
      <c r="A104" s="141"/>
      <c r="B104">
        <v>1</v>
      </c>
      <c r="C104">
        <v>1</v>
      </c>
      <c r="D104">
        <v>1</v>
      </c>
      <c r="E104" s="11">
        <v>0</v>
      </c>
      <c r="F104" s="11">
        <v>0</v>
      </c>
      <c r="G104" s="11">
        <v>0</v>
      </c>
      <c r="H104" s="11">
        <v>0</v>
      </c>
      <c r="I104" s="11">
        <v>0</v>
      </c>
      <c r="J104" s="11">
        <v>0</v>
      </c>
      <c r="K104" s="11">
        <v>0</v>
      </c>
      <c r="L104" s="11">
        <v>0</v>
      </c>
      <c r="M104" s="11">
        <v>0</v>
      </c>
      <c r="N104" s="11">
        <v>0</v>
      </c>
      <c r="O104" s="11">
        <v>0</v>
      </c>
      <c r="P104" s="11">
        <v>0</v>
      </c>
      <c r="Q104" s="11">
        <v>0</v>
      </c>
      <c r="R104" s="11">
        <v>0</v>
      </c>
      <c r="S104" s="11">
        <v>0</v>
      </c>
      <c r="T104" s="11">
        <v>0</v>
      </c>
      <c r="U104" s="11">
        <v>0</v>
      </c>
      <c r="V104" s="11">
        <v>0</v>
      </c>
      <c r="W104" s="11">
        <v>0</v>
      </c>
      <c r="X104" s="11">
        <v>0</v>
      </c>
      <c r="Y104" s="11">
        <v>0</v>
      </c>
      <c r="Z104" s="11">
        <v>0</v>
      </c>
      <c r="AA104" s="11">
        <v>0</v>
      </c>
      <c r="AB104" s="11">
        <v>0</v>
      </c>
      <c r="AC104" s="11">
        <v>0</v>
      </c>
      <c r="AD104" s="11">
        <v>0</v>
      </c>
      <c r="AE104" s="11">
        <v>0</v>
      </c>
      <c r="AF104" s="11">
        <v>0</v>
      </c>
      <c r="AG104" s="11">
        <v>0</v>
      </c>
      <c r="AH104" s="11">
        <v>0</v>
      </c>
      <c r="AI104" s="11">
        <v>0</v>
      </c>
      <c r="AJ104" s="11">
        <v>0</v>
      </c>
      <c r="AK104" s="11">
        <v>0</v>
      </c>
      <c r="AL104" s="11">
        <v>0</v>
      </c>
      <c r="AM104" s="11">
        <v>0</v>
      </c>
      <c r="AN104" s="11">
        <v>0</v>
      </c>
      <c r="AO104" s="11">
        <v>0</v>
      </c>
      <c r="AP104" s="11">
        <v>0</v>
      </c>
      <c r="AQ104" s="11">
        <v>0</v>
      </c>
      <c r="AR104" s="11">
        <v>0</v>
      </c>
      <c r="AS104" s="11">
        <v>0</v>
      </c>
      <c r="AT104" s="11">
        <v>0</v>
      </c>
      <c r="AU104" s="11">
        <v>0</v>
      </c>
      <c r="AV104" s="11">
        <v>0</v>
      </c>
      <c r="AW104" s="11">
        <v>0</v>
      </c>
      <c r="AX104" s="11">
        <v>0</v>
      </c>
      <c r="AY104" s="11">
        <v>0</v>
      </c>
      <c r="AZ104" s="11">
        <v>0</v>
      </c>
      <c r="BA104" s="11">
        <v>0</v>
      </c>
      <c r="BB104" s="11">
        <v>0</v>
      </c>
      <c r="BC104" s="11">
        <v>0</v>
      </c>
      <c r="BD104" s="11">
        <v>0</v>
      </c>
      <c r="BE104" s="11">
        <v>0</v>
      </c>
      <c r="BF104" s="11">
        <v>0</v>
      </c>
      <c r="BG104" s="11">
        <v>0</v>
      </c>
    </row>
    <row r="105" spans="1:59" ht="15" x14ac:dyDescent="0.25">
      <c r="A105" s="141"/>
      <c r="B105">
        <v>1</v>
      </c>
      <c r="C105">
        <v>1</v>
      </c>
      <c r="D105">
        <v>1</v>
      </c>
      <c r="E105" s="11">
        <v>0</v>
      </c>
      <c r="F105" s="11">
        <v>0</v>
      </c>
      <c r="G105" s="11">
        <v>0</v>
      </c>
      <c r="H105" s="11">
        <v>0</v>
      </c>
      <c r="I105" s="11">
        <v>0</v>
      </c>
      <c r="J105" s="11">
        <v>0</v>
      </c>
      <c r="K105" s="11">
        <v>0</v>
      </c>
      <c r="L105" s="11">
        <v>0</v>
      </c>
      <c r="M105" s="11">
        <v>0</v>
      </c>
      <c r="N105" s="11">
        <v>0</v>
      </c>
      <c r="O105" s="11">
        <v>0</v>
      </c>
      <c r="P105" s="11">
        <v>0</v>
      </c>
      <c r="Q105" s="11">
        <v>0</v>
      </c>
      <c r="R105" s="11">
        <v>0</v>
      </c>
      <c r="S105" s="11">
        <v>0</v>
      </c>
      <c r="T105" s="11">
        <v>0</v>
      </c>
      <c r="U105" s="11">
        <v>0</v>
      </c>
      <c r="V105" s="11">
        <v>0</v>
      </c>
      <c r="W105" s="11">
        <v>0</v>
      </c>
      <c r="X105" s="11">
        <v>0</v>
      </c>
      <c r="Y105" s="11">
        <v>0</v>
      </c>
      <c r="Z105" s="11">
        <v>0</v>
      </c>
      <c r="AA105" s="11">
        <v>0</v>
      </c>
      <c r="AB105" s="11">
        <v>0</v>
      </c>
      <c r="AC105" s="11">
        <v>0</v>
      </c>
      <c r="AD105" s="11">
        <v>0</v>
      </c>
      <c r="AE105" s="11">
        <v>0</v>
      </c>
      <c r="AF105" s="11">
        <v>0</v>
      </c>
      <c r="AG105" s="11">
        <v>0</v>
      </c>
      <c r="AH105" s="11">
        <v>0</v>
      </c>
      <c r="AI105" s="11">
        <v>0</v>
      </c>
      <c r="AJ105" s="11">
        <v>0</v>
      </c>
      <c r="AK105" s="11">
        <v>0</v>
      </c>
      <c r="AL105" s="11">
        <v>0</v>
      </c>
      <c r="AM105" s="11">
        <v>0</v>
      </c>
      <c r="AN105" s="11">
        <v>0</v>
      </c>
      <c r="AO105" s="11">
        <v>0</v>
      </c>
      <c r="AP105" s="11">
        <v>0</v>
      </c>
      <c r="AQ105" s="11">
        <v>0</v>
      </c>
      <c r="AR105" s="11">
        <v>0</v>
      </c>
      <c r="AS105" s="11">
        <v>0</v>
      </c>
      <c r="AT105" s="11">
        <v>0</v>
      </c>
      <c r="AU105" s="11">
        <v>0</v>
      </c>
      <c r="AV105" s="11">
        <v>0</v>
      </c>
      <c r="AW105" s="11">
        <v>0</v>
      </c>
      <c r="AX105" s="11">
        <v>0</v>
      </c>
      <c r="AY105" s="11">
        <v>0</v>
      </c>
      <c r="AZ105" s="11">
        <v>0</v>
      </c>
      <c r="BA105" s="11">
        <v>0</v>
      </c>
      <c r="BB105" s="11">
        <v>0</v>
      </c>
      <c r="BC105" s="11">
        <v>0</v>
      </c>
      <c r="BD105" s="11">
        <v>0</v>
      </c>
      <c r="BE105" s="11">
        <v>0</v>
      </c>
      <c r="BF105" s="11">
        <v>0</v>
      </c>
      <c r="BG105" s="11">
        <v>0</v>
      </c>
    </row>
    <row r="106" spans="1:59" ht="15" x14ac:dyDescent="0.25">
      <c r="A106" s="141"/>
      <c r="B106">
        <v>1</v>
      </c>
      <c r="C106">
        <v>1</v>
      </c>
      <c r="D106">
        <v>1</v>
      </c>
      <c r="E106" s="11">
        <v>0</v>
      </c>
      <c r="F106" s="11">
        <v>0</v>
      </c>
      <c r="G106" s="11">
        <v>0</v>
      </c>
      <c r="H106" s="11">
        <v>0</v>
      </c>
      <c r="I106" s="11">
        <v>0</v>
      </c>
      <c r="J106" s="11">
        <v>0</v>
      </c>
      <c r="K106" s="11">
        <v>0</v>
      </c>
      <c r="L106" s="11">
        <v>0</v>
      </c>
      <c r="M106" s="11">
        <v>0</v>
      </c>
      <c r="N106" s="11">
        <v>0</v>
      </c>
      <c r="O106" s="11">
        <v>0</v>
      </c>
      <c r="P106" s="11">
        <v>0</v>
      </c>
      <c r="Q106" s="11">
        <v>0</v>
      </c>
      <c r="R106" s="11">
        <v>0</v>
      </c>
      <c r="S106" s="11">
        <v>0</v>
      </c>
      <c r="T106" s="11">
        <v>0</v>
      </c>
      <c r="U106" s="11">
        <v>0</v>
      </c>
      <c r="V106" s="11">
        <v>0</v>
      </c>
      <c r="W106" s="11">
        <v>0</v>
      </c>
      <c r="X106" s="11">
        <v>0</v>
      </c>
      <c r="Y106" s="11">
        <v>0</v>
      </c>
      <c r="Z106" s="11">
        <v>0</v>
      </c>
      <c r="AA106" s="11">
        <v>0</v>
      </c>
      <c r="AB106" s="11">
        <v>0</v>
      </c>
      <c r="AC106" s="11">
        <v>0</v>
      </c>
      <c r="AD106" s="11">
        <v>0</v>
      </c>
      <c r="AE106" s="11">
        <v>0</v>
      </c>
      <c r="AF106" s="11">
        <v>0</v>
      </c>
      <c r="AG106" s="11">
        <v>0</v>
      </c>
      <c r="AH106" s="11">
        <v>0</v>
      </c>
      <c r="AI106" s="11">
        <v>0</v>
      </c>
      <c r="AJ106" s="11">
        <v>0</v>
      </c>
      <c r="AK106" s="11">
        <v>0</v>
      </c>
      <c r="AL106" s="11">
        <v>0</v>
      </c>
      <c r="AM106" s="11">
        <v>0</v>
      </c>
      <c r="AN106" s="11">
        <v>0</v>
      </c>
      <c r="AO106" s="11">
        <v>0</v>
      </c>
      <c r="AP106" s="11">
        <v>0</v>
      </c>
      <c r="AQ106" s="11">
        <v>0</v>
      </c>
      <c r="AR106" s="11">
        <v>0</v>
      </c>
      <c r="AS106" s="11">
        <v>0</v>
      </c>
      <c r="AT106" s="11">
        <v>0</v>
      </c>
      <c r="AU106" s="11">
        <v>0</v>
      </c>
      <c r="AV106" s="11">
        <v>0</v>
      </c>
      <c r="AW106" s="11">
        <v>0</v>
      </c>
      <c r="AX106" s="11">
        <v>0</v>
      </c>
      <c r="AY106" s="11">
        <v>0</v>
      </c>
      <c r="AZ106" s="11">
        <v>0</v>
      </c>
      <c r="BA106" s="11">
        <v>0</v>
      </c>
      <c r="BB106" s="11">
        <v>0</v>
      </c>
      <c r="BC106" s="11">
        <v>0</v>
      </c>
      <c r="BD106" s="11">
        <v>0</v>
      </c>
      <c r="BE106" s="11">
        <v>0</v>
      </c>
      <c r="BF106" s="11">
        <v>0</v>
      </c>
      <c r="BG106" s="11">
        <v>0</v>
      </c>
    </row>
    <row r="107" spans="1:59" ht="15" x14ac:dyDescent="0.25">
      <c r="A107" s="141"/>
      <c r="B107">
        <v>1</v>
      </c>
      <c r="C107">
        <v>1</v>
      </c>
      <c r="D107">
        <v>1</v>
      </c>
      <c r="E107" s="11">
        <v>0</v>
      </c>
      <c r="F107" s="11">
        <v>0</v>
      </c>
      <c r="G107" s="11">
        <v>0</v>
      </c>
      <c r="H107" s="11">
        <v>0</v>
      </c>
      <c r="I107" s="11">
        <v>0</v>
      </c>
      <c r="J107" s="11">
        <v>0</v>
      </c>
      <c r="K107" s="11">
        <v>0</v>
      </c>
      <c r="L107" s="11">
        <v>0</v>
      </c>
      <c r="M107" s="11">
        <v>0</v>
      </c>
      <c r="N107" s="11">
        <v>0</v>
      </c>
      <c r="O107" s="11">
        <v>0</v>
      </c>
      <c r="P107" s="11">
        <v>0</v>
      </c>
      <c r="Q107" s="11">
        <v>0</v>
      </c>
      <c r="R107" s="11">
        <v>0</v>
      </c>
      <c r="S107" s="11">
        <v>0</v>
      </c>
      <c r="T107" s="11">
        <v>0</v>
      </c>
      <c r="U107" s="11">
        <v>0</v>
      </c>
      <c r="V107" s="11">
        <v>0</v>
      </c>
      <c r="W107" s="11">
        <v>0</v>
      </c>
      <c r="X107" s="11">
        <v>0</v>
      </c>
      <c r="Y107" s="11">
        <v>0</v>
      </c>
      <c r="Z107" s="11">
        <v>0</v>
      </c>
      <c r="AA107" s="11">
        <v>0</v>
      </c>
      <c r="AB107" s="11">
        <v>0</v>
      </c>
      <c r="AC107" s="11">
        <v>0</v>
      </c>
      <c r="AD107" s="11">
        <v>0</v>
      </c>
      <c r="AE107" s="11">
        <v>0</v>
      </c>
      <c r="AF107" s="11">
        <v>0</v>
      </c>
      <c r="AG107" s="11">
        <v>0</v>
      </c>
      <c r="AH107" s="11">
        <v>0</v>
      </c>
      <c r="AI107" s="11">
        <v>0</v>
      </c>
      <c r="AJ107" s="11">
        <v>0</v>
      </c>
      <c r="AK107" s="11">
        <v>0</v>
      </c>
      <c r="AL107" s="11">
        <v>0</v>
      </c>
      <c r="AM107" s="11">
        <v>0</v>
      </c>
      <c r="AN107" s="11">
        <v>0</v>
      </c>
      <c r="AO107" s="11">
        <v>0</v>
      </c>
      <c r="AP107" s="11">
        <v>0</v>
      </c>
      <c r="AQ107" s="11">
        <v>0</v>
      </c>
      <c r="AR107" s="11">
        <v>0</v>
      </c>
      <c r="AS107" s="11">
        <v>0</v>
      </c>
      <c r="AT107" s="11">
        <v>0</v>
      </c>
      <c r="AU107" s="11">
        <v>0</v>
      </c>
      <c r="AV107" s="11">
        <v>0</v>
      </c>
      <c r="AW107" s="11">
        <v>0</v>
      </c>
      <c r="AX107" s="11">
        <v>0</v>
      </c>
      <c r="AY107" s="11">
        <v>0</v>
      </c>
      <c r="AZ107" s="11">
        <v>0</v>
      </c>
      <c r="BA107" s="11">
        <v>0</v>
      </c>
      <c r="BB107" s="11">
        <v>0</v>
      </c>
      <c r="BC107" s="11">
        <v>0</v>
      </c>
      <c r="BD107" s="11">
        <v>0</v>
      </c>
      <c r="BE107" s="11">
        <v>0</v>
      </c>
      <c r="BF107" s="11">
        <v>0</v>
      </c>
      <c r="BG107" s="11">
        <v>0</v>
      </c>
    </row>
    <row r="108" spans="1:59" ht="15" x14ac:dyDescent="0.25">
      <c r="A108" s="141"/>
      <c r="B108">
        <v>1</v>
      </c>
      <c r="C108">
        <v>1</v>
      </c>
      <c r="D108">
        <v>1</v>
      </c>
      <c r="E108" s="11">
        <v>0</v>
      </c>
      <c r="F108" s="11">
        <v>0</v>
      </c>
      <c r="G108" s="11">
        <v>0</v>
      </c>
      <c r="H108" s="11">
        <v>0</v>
      </c>
      <c r="I108" s="11">
        <v>0</v>
      </c>
      <c r="J108" s="11">
        <v>0</v>
      </c>
      <c r="K108" s="11">
        <v>0</v>
      </c>
      <c r="L108" s="11">
        <v>0</v>
      </c>
      <c r="M108" s="11">
        <v>0</v>
      </c>
      <c r="N108" s="11">
        <v>0</v>
      </c>
      <c r="O108" s="11">
        <v>0</v>
      </c>
      <c r="P108" s="11">
        <v>0</v>
      </c>
      <c r="Q108" s="11">
        <v>0</v>
      </c>
      <c r="R108" s="11">
        <v>0</v>
      </c>
      <c r="S108" s="11">
        <v>0</v>
      </c>
      <c r="T108" s="11">
        <v>0</v>
      </c>
      <c r="U108" s="11">
        <v>0</v>
      </c>
      <c r="V108" s="11">
        <v>0</v>
      </c>
      <c r="W108" s="11">
        <v>0</v>
      </c>
      <c r="X108" s="11">
        <v>0</v>
      </c>
      <c r="Y108" s="11">
        <v>0</v>
      </c>
      <c r="Z108" s="11">
        <v>0</v>
      </c>
      <c r="AA108" s="11">
        <v>0</v>
      </c>
      <c r="AB108" s="11">
        <v>0</v>
      </c>
      <c r="AC108" s="11">
        <v>0</v>
      </c>
      <c r="AD108" s="11">
        <v>0</v>
      </c>
      <c r="AE108" s="11">
        <v>0</v>
      </c>
      <c r="AF108" s="11">
        <v>0</v>
      </c>
      <c r="AG108" s="11">
        <v>0</v>
      </c>
      <c r="AH108" s="11">
        <v>0</v>
      </c>
      <c r="AI108" s="11">
        <v>0</v>
      </c>
      <c r="AJ108" s="11">
        <v>0</v>
      </c>
      <c r="AK108" s="11">
        <v>0</v>
      </c>
      <c r="AL108" s="11">
        <v>0</v>
      </c>
      <c r="AM108" s="11">
        <v>0</v>
      </c>
      <c r="AN108" s="11">
        <v>0</v>
      </c>
      <c r="AO108" s="11">
        <v>0</v>
      </c>
      <c r="AP108" s="11">
        <v>0</v>
      </c>
      <c r="AQ108" s="11">
        <v>0</v>
      </c>
      <c r="AR108" s="11">
        <v>0</v>
      </c>
      <c r="AS108" s="11">
        <v>0</v>
      </c>
      <c r="AT108" s="11">
        <v>0</v>
      </c>
      <c r="AU108" s="11">
        <v>0</v>
      </c>
      <c r="AV108" s="11">
        <v>0</v>
      </c>
      <c r="AW108" s="11">
        <v>0</v>
      </c>
      <c r="AX108" s="11">
        <v>0</v>
      </c>
      <c r="AY108" s="11">
        <v>0</v>
      </c>
      <c r="AZ108" s="11">
        <v>0</v>
      </c>
      <c r="BA108" s="11">
        <v>0</v>
      </c>
      <c r="BB108" s="11">
        <v>0</v>
      </c>
      <c r="BC108" s="11">
        <v>0</v>
      </c>
      <c r="BD108" s="11">
        <v>0</v>
      </c>
      <c r="BE108" s="11">
        <v>0</v>
      </c>
      <c r="BF108" s="11">
        <v>0</v>
      </c>
      <c r="BG108" s="11">
        <v>0</v>
      </c>
    </row>
    <row r="109" spans="1:59" ht="15" x14ac:dyDescent="0.25">
      <c r="A109" s="141"/>
      <c r="B109">
        <v>1</v>
      </c>
      <c r="C109">
        <v>1</v>
      </c>
      <c r="D109">
        <v>1</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11">
        <v>0</v>
      </c>
      <c r="AN109" s="11">
        <v>0</v>
      </c>
      <c r="AO109" s="11">
        <v>0</v>
      </c>
      <c r="AP109" s="11">
        <v>0</v>
      </c>
      <c r="AQ109" s="11">
        <v>0</v>
      </c>
      <c r="AR109" s="11">
        <v>0</v>
      </c>
      <c r="AS109" s="11">
        <v>0</v>
      </c>
      <c r="AT109" s="11">
        <v>0</v>
      </c>
      <c r="AU109" s="11">
        <v>0</v>
      </c>
      <c r="AV109" s="11">
        <v>0</v>
      </c>
      <c r="AW109" s="11">
        <v>0</v>
      </c>
      <c r="AX109" s="11">
        <v>0</v>
      </c>
      <c r="AY109" s="11">
        <v>0</v>
      </c>
      <c r="AZ109" s="11">
        <v>0</v>
      </c>
      <c r="BA109" s="11">
        <v>0</v>
      </c>
      <c r="BB109" s="11">
        <v>0</v>
      </c>
      <c r="BC109" s="11">
        <v>0</v>
      </c>
      <c r="BD109" s="11">
        <v>0</v>
      </c>
      <c r="BE109" s="11">
        <v>0</v>
      </c>
      <c r="BF109" s="11">
        <v>0</v>
      </c>
      <c r="BG109" s="11">
        <v>0</v>
      </c>
    </row>
    <row r="110" spans="1:59" ht="15" x14ac:dyDescent="0.25">
      <c r="A110" s="141"/>
      <c r="B110">
        <v>1</v>
      </c>
      <c r="C110">
        <v>1</v>
      </c>
      <c r="D110">
        <v>1</v>
      </c>
      <c r="E110" s="11">
        <v>0</v>
      </c>
      <c r="F110" s="11">
        <v>0</v>
      </c>
      <c r="G110" s="11">
        <v>0</v>
      </c>
      <c r="H110" s="11">
        <v>0</v>
      </c>
      <c r="I110" s="11">
        <v>0</v>
      </c>
      <c r="J110" s="11">
        <v>0</v>
      </c>
      <c r="K110" s="11">
        <v>0</v>
      </c>
      <c r="L110" s="11">
        <v>0</v>
      </c>
      <c r="M110" s="11">
        <v>0</v>
      </c>
      <c r="N110" s="11">
        <v>0</v>
      </c>
      <c r="O110" s="11">
        <v>0</v>
      </c>
      <c r="P110" s="11">
        <v>0</v>
      </c>
      <c r="Q110" s="11">
        <v>0</v>
      </c>
      <c r="R110" s="11">
        <v>0</v>
      </c>
      <c r="S110" s="11">
        <v>0</v>
      </c>
      <c r="T110" s="11">
        <v>0</v>
      </c>
      <c r="U110" s="11">
        <v>0</v>
      </c>
      <c r="V110" s="11">
        <v>0</v>
      </c>
      <c r="W110" s="11">
        <v>0</v>
      </c>
      <c r="X110" s="11">
        <v>0</v>
      </c>
      <c r="Y110" s="11">
        <v>0</v>
      </c>
      <c r="Z110" s="11">
        <v>0</v>
      </c>
      <c r="AA110" s="11">
        <v>0</v>
      </c>
      <c r="AB110" s="11">
        <v>0</v>
      </c>
      <c r="AC110" s="11">
        <v>0</v>
      </c>
      <c r="AD110" s="11">
        <v>0</v>
      </c>
      <c r="AE110" s="11">
        <v>0</v>
      </c>
      <c r="AF110" s="11">
        <v>0</v>
      </c>
      <c r="AG110" s="11">
        <v>0</v>
      </c>
      <c r="AH110" s="11">
        <v>0</v>
      </c>
      <c r="AI110" s="11">
        <v>0</v>
      </c>
      <c r="AJ110" s="11">
        <v>0</v>
      </c>
      <c r="AK110" s="11">
        <v>0</v>
      </c>
      <c r="AL110" s="11">
        <v>0</v>
      </c>
      <c r="AM110" s="11">
        <v>0</v>
      </c>
      <c r="AN110" s="11">
        <v>0</v>
      </c>
      <c r="AO110" s="11">
        <v>0</v>
      </c>
      <c r="AP110" s="11">
        <v>0</v>
      </c>
      <c r="AQ110" s="11">
        <v>0</v>
      </c>
      <c r="AR110" s="11">
        <v>0</v>
      </c>
      <c r="AS110" s="11">
        <v>0</v>
      </c>
      <c r="AT110" s="11">
        <v>0</v>
      </c>
      <c r="AU110" s="11">
        <v>0</v>
      </c>
      <c r="AV110" s="11">
        <v>0</v>
      </c>
      <c r="AW110" s="11">
        <v>0</v>
      </c>
      <c r="AX110" s="11">
        <v>0</v>
      </c>
      <c r="AY110" s="11">
        <v>0</v>
      </c>
      <c r="AZ110" s="11">
        <v>0</v>
      </c>
      <c r="BA110" s="11">
        <v>0</v>
      </c>
      <c r="BB110" s="11">
        <v>0</v>
      </c>
      <c r="BC110" s="11">
        <v>0</v>
      </c>
      <c r="BD110" s="11">
        <v>0</v>
      </c>
      <c r="BE110" s="11">
        <v>0</v>
      </c>
      <c r="BF110" s="11">
        <v>0</v>
      </c>
      <c r="BG110" s="11">
        <v>0</v>
      </c>
    </row>
    <row r="111" spans="1:59" ht="15" x14ac:dyDescent="0.25">
      <c r="A111" s="141"/>
      <c r="B111">
        <v>1</v>
      </c>
      <c r="C111">
        <v>1</v>
      </c>
      <c r="D111">
        <v>1</v>
      </c>
      <c r="E111" s="11">
        <v>0</v>
      </c>
      <c r="F111" s="11">
        <v>0</v>
      </c>
      <c r="G111" s="11">
        <v>0</v>
      </c>
      <c r="H111" s="11">
        <v>0</v>
      </c>
      <c r="I111" s="11">
        <v>0</v>
      </c>
      <c r="J111" s="11">
        <v>0</v>
      </c>
      <c r="K111" s="11">
        <v>0</v>
      </c>
      <c r="L111" s="11">
        <v>0</v>
      </c>
      <c r="M111" s="11">
        <v>0</v>
      </c>
      <c r="N111" s="11">
        <v>0</v>
      </c>
      <c r="O111" s="11">
        <v>0</v>
      </c>
      <c r="P111" s="11">
        <v>0</v>
      </c>
      <c r="Q111" s="11">
        <v>0</v>
      </c>
      <c r="R111" s="11">
        <v>0</v>
      </c>
      <c r="S111" s="11">
        <v>0</v>
      </c>
      <c r="T111" s="11">
        <v>0</v>
      </c>
      <c r="U111" s="11">
        <v>0</v>
      </c>
      <c r="V111" s="11">
        <v>0</v>
      </c>
      <c r="W111" s="11">
        <v>0</v>
      </c>
      <c r="X111" s="11">
        <v>0</v>
      </c>
      <c r="Y111" s="11">
        <v>0</v>
      </c>
      <c r="Z111" s="11">
        <v>0</v>
      </c>
      <c r="AA111" s="11">
        <v>0</v>
      </c>
      <c r="AB111" s="11">
        <v>0</v>
      </c>
      <c r="AC111" s="11">
        <v>0</v>
      </c>
      <c r="AD111" s="11">
        <v>0</v>
      </c>
      <c r="AE111" s="11">
        <v>0</v>
      </c>
      <c r="AF111" s="11">
        <v>0</v>
      </c>
      <c r="AG111" s="11">
        <v>0</v>
      </c>
      <c r="AH111" s="11">
        <v>0</v>
      </c>
      <c r="AI111" s="11">
        <v>0</v>
      </c>
      <c r="AJ111" s="11">
        <v>0</v>
      </c>
      <c r="AK111" s="11">
        <v>0</v>
      </c>
      <c r="AL111" s="11">
        <v>0</v>
      </c>
      <c r="AM111" s="11">
        <v>0</v>
      </c>
      <c r="AN111" s="11">
        <v>0</v>
      </c>
      <c r="AO111" s="11">
        <v>0</v>
      </c>
      <c r="AP111" s="11">
        <v>0</v>
      </c>
      <c r="AQ111" s="11">
        <v>0</v>
      </c>
      <c r="AR111" s="11">
        <v>0</v>
      </c>
      <c r="AS111" s="11">
        <v>0</v>
      </c>
      <c r="AT111" s="11">
        <v>0</v>
      </c>
      <c r="AU111" s="11">
        <v>0</v>
      </c>
      <c r="AV111" s="11">
        <v>0</v>
      </c>
      <c r="AW111" s="11">
        <v>0</v>
      </c>
      <c r="AX111" s="11">
        <v>0</v>
      </c>
      <c r="AY111" s="11">
        <v>0</v>
      </c>
      <c r="AZ111" s="11">
        <v>0</v>
      </c>
      <c r="BA111" s="11">
        <v>0</v>
      </c>
      <c r="BB111" s="11">
        <v>0</v>
      </c>
      <c r="BC111" s="11">
        <v>0</v>
      </c>
      <c r="BD111" s="11">
        <v>0</v>
      </c>
      <c r="BE111" s="11">
        <v>0</v>
      </c>
      <c r="BF111" s="11">
        <v>0</v>
      </c>
      <c r="BG111" s="11">
        <v>0</v>
      </c>
    </row>
    <row r="112" spans="1:59" ht="15" x14ac:dyDescent="0.25">
      <c r="A112" s="141"/>
      <c r="B112">
        <v>1</v>
      </c>
      <c r="C112">
        <v>1</v>
      </c>
      <c r="D112">
        <v>1</v>
      </c>
      <c r="E112" s="11">
        <v>0</v>
      </c>
      <c r="F112" s="11">
        <v>0</v>
      </c>
      <c r="G112" s="11">
        <v>0</v>
      </c>
      <c r="H112" s="11">
        <v>0</v>
      </c>
      <c r="I112" s="11">
        <v>0</v>
      </c>
      <c r="J112" s="11">
        <v>0</v>
      </c>
      <c r="K112" s="11">
        <v>0</v>
      </c>
      <c r="L112" s="11">
        <v>0</v>
      </c>
      <c r="M112" s="11">
        <v>0</v>
      </c>
      <c r="N112" s="11">
        <v>0</v>
      </c>
      <c r="O112" s="11">
        <v>0</v>
      </c>
      <c r="P112" s="11">
        <v>0</v>
      </c>
      <c r="Q112" s="11">
        <v>0</v>
      </c>
      <c r="R112" s="11">
        <v>0</v>
      </c>
      <c r="S112" s="11">
        <v>0</v>
      </c>
      <c r="T112" s="11">
        <v>0</v>
      </c>
      <c r="U112" s="11">
        <v>0</v>
      </c>
      <c r="V112" s="11">
        <v>0</v>
      </c>
      <c r="W112" s="11">
        <v>0</v>
      </c>
      <c r="X112" s="11">
        <v>0</v>
      </c>
      <c r="Y112" s="11">
        <v>0</v>
      </c>
      <c r="Z112" s="11">
        <v>0</v>
      </c>
      <c r="AA112" s="11">
        <v>0</v>
      </c>
      <c r="AB112" s="11">
        <v>0</v>
      </c>
      <c r="AC112" s="11">
        <v>0</v>
      </c>
      <c r="AD112" s="11">
        <v>0</v>
      </c>
      <c r="AE112" s="11">
        <v>0</v>
      </c>
      <c r="AF112" s="11">
        <v>0</v>
      </c>
      <c r="AG112" s="11">
        <v>0</v>
      </c>
      <c r="AH112" s="11">
        <v>0</v>
      </c>
      <c r="AI112" s="11">
        <v>0</v>
      </c>
      <c r="AJ112" s="11">
        <v>0</v>
      </c>
      <c r="AK112" s="11">
        <v>0</v>
      </c>
      <c r="AL112" s="11">
        <v>0</v>
      </c>
      <c r="AM112" s="11">
        <v>0</v>
      </c>
      <c r="AN112" s="11">
        <v>0</v>
      </c>
      <c r="AO112" s="11">
        <v>0</v>
      </c>
      <c r="AP112" s="11">
        <v>0</v>
      </c>
      <c r="AQ112" s="11">
        <v>0</v>
      </c>
      <c r="AR112" s="11">
        <v>0</v>
      </c>
      <c r="AS112" s="11">
        <v>0</v>
      </c>
      <c r="AT112" s="11">
        <v>0</v>
      </c>
      <c r="AU112" s="11">
        <v>0</v>
      </c>
      <c r="AV112" s="11">
        <v>0</v>
      </c>
      <c r="AW112" s="11">
        <v>0</v>
      </c>
      <c r="AX112" s="11">
        <v>0</v>
      </c>
      <c r="AY112" s="11">
        <v>0</v>
      </c>
      <c r="AZ112" s="11">
        <v>0</v>
      </c>
      <c r="BA112" s="11">
        <v>0</v>
      </c>
      <c r="BB112" s="11">
        <v>0</v>
      </c>
      <c r="BC112" s="11">
        <v>0</v>
      </c>
      <c r="BD112" s="11">
        <v>0</v>
      </c>
      <c r="BE112" s="11">
        <v>0</v>
      </c>
      <c r="BF112" s="11">
        <v>0</v>
      </c>
      <c r="BG112" s="11">
        <v>0</v>
      </c>
    </row>
    <row r="113" spans="1:59" ht="15" x14ac:dyDescent="0.25">
      <c r="A113" s="141"/>
      <c r="B113">
        <v>1</v>
      </c>
      <c r="C113">
        <v>1</v>
      </c>
      <c r="D113">
        <v>1</v>
      </c>
      <c r="E113" s="11">
        <v>0</v>
      </c>
      <c r="F113" s="11">
        <v>0</v>
      </c>
      <c r="G113" s="11">
        <v>0</v>
      </c>
      <c r="H113" s="11">
        <v>0</v>
      </c>
      <c r="I113" s="11">
        <v>0</v>
      </c>
      <c r="J113" s="11">
        <v>0</v>
      </c>
      <c r="K113" s="11">
        <v>0</v>
      </c>
      <c r="L113" s="11">
        <v>0</v>
      </c>
      <c r="M113" s="11">
        <v>0</v>
      </c>
      <c r="N113" s="11">
        <v>0</v>
      </c>
      <c r="O113" s="11">
        <v>0</v>
      </c>
      <c r="P113" s="11">
        <v>0</v>
      </c>
      <c r="Q113" s="11">
        <v>0</v>
      </c>
      <c r="R113" s="11">
        <v>0</v>
      </c>
      <c r="S113" s="11">
        <v>0</v>
      </c>
      <c r="T113" s="11">
        <v>0</v>
      </c>
      <c r="U113" s="11">
        <v>0</v>
      </c>
      <c r="V113" s="11">
        <v>0</v>
      </c>
      <c r="W113" s="11">
        <v>0</v>
      </c>
      <c r="X113" s="11">
        <v>0</v>
      </c>
      <c r="Y113" s="11">
        <v>0</v>
      </c>
      <c r="Z113" s="11">
        <v>0</v>
      </c>
      <c r="AA113" s="11">
        <v>0</v>
      </c>
      <c r="AB113" s="11">
        <v>0</v>
      </c>
      <c r="AC113" s="11">
        <v>0</v>
      </c>
      <c r="AD113" s="11">
        <v>0</v>
      </c>
      <c r="AE113" s="11">
        <v>0</v>
      </c>
      <c r="AF113" s="11">
        <v>0</v>
      </c>
      <c r="AG113" s="11">
        <v>0</v>
      </c>
      <c r="AH113" s="11">
        <v>0</v>
      </c>
      <c r="AI113" s="11">
        <v>0</v>
      </c>
      <c r="AJ113" s="11">
        <v>0</v>
      </c>
      <c r="AK113" s="11">
        <v>0</v>
      </c>
      <c r="AL113" s="11">
        <v>0</v>
      </c>
      <c r="AM113" s="11">
        <v>0</v>
      </c>
      <c r="AN113" s="11">
        <v>0</v>
      </c>
      <c r="AO113" s="11">
        <v>0</v>
      </c>
      <c r="AP113" s="11">
        <v>0</v>
      </c>
      <c r="AQ113" s="11">
        <v>0</v>
      </c>
      <c r="AR113" s="11">
        <v>0</v>
      </c>
      <c r="AS113" s="11">
        <v>0</v>
      </c>
      <c r="AT113" s="11">
        <v>0</v>
      </c>
      <c r="AU113" s="11">
        <v>0</v>
      </c>
      <c r="AV113" s="11">
        <v>0</v>
      </c>
      <c r="AW113" s="11">
        <v>0</v>
      </c>
      <c r="AX113" s="11">
        <v>0</v>
      </c>
      <c r="AY113" s="11">
        <v>0</v>
      </c>
      <c r="AZ113" s="11">
        <v>0</v>
      </c>
      <c r="BA113" s="11">
        <v>0</v>
      </c>
      <c r="BB113" s="11">
        <v>0</v>
      </c>
      <c r="BC113" s="11">
        <v>0</v>
      </c>
      <c r="BD113" s="11">
        <v>0</v>
      </c>
      <c r="BE113" s="11">
        <v>0</v>
      </c>
      <c r="BF113" s="11">
        <v>0</v>
      </c>
      <c r="BG113" s="11">
        <v>0</v>
      </c>
    </row>
    <row r="114" spans="1:59" ht="15" x14ac:dyDescent="0.25">
      <c r="A114" s="141"/>
      <c r="B114">
        <v>1</v>
      </c>
      <c r="C114">
        <v>1</v>
      </c>
      <c r="D114">
        <v>1</v>
      </c>
      <c r="E114" s="11">
        <v>0</v>
      </c>
      <c r="F114" s="11">
        <v>0</v>
      </c>
      <c r="G114" s="11">
        <v>0</v>
      </c>
      <c r="H114" s="11">
        <v>0</v>
      </c>
      <c r="I114" s="11">
        <v>0</v>
      </c>
      <c r="J114" s="11">
        <v>0</v>
      </c>
      <c r="K114" s="11">
        <v>0</v>
      </c>
      <c r="L114" s="11">
        <v>0</v>
      </c>
      <c r="M114" s="11">
        <v>0</v>
      </c>
      <c r="N114" s="11">
        <v>0</v>
      </c>
      <c r="O114" s="11">
        <v>0</v>
      </c>
      <c r="P114" s="11">
        <v>0</v>
      </c>
      <c r="Q114" s="11">
        <v>0</v>
      </c>
      <c r="R114" s="11">
        <v>0</v>
      </c>
      <c r="S114" s="11">
        <v>0</v>
      </c>
      <c r="T114" s="11">
        <v>0</v>
      </c>
      <c r="U114" s="11">
        <v>0</v>
      </c>
      <c r="V114" s="11">
        <v>0</v>
      </c>
      <c r="W114" s="11">
        <v>0</v>
      </c>
      <c r="X114" s="11">
        <v>0</v>
      </c>
      <c r="Y114" s="11">
        <v>0</v>
      </c>
      <c r="Z114" s="11">
        <v>0</v>
      </c>
      <c r="AA114" s="11">
        <v>0</v>
      </c>
      <c r="AB114" s="11">
        <v>0</v>
      </c>
      <c r="AC114" s="11">
        <v>0</v>
      </c>
      <c r="AD114" s="11">
        <v>0</v>
      </c>
      <c r="AE114" s="11">
        <v>0</v>
      </c>
      <c r="AF114" s="11">
        <v>0</v>
      </c>
      <c r="AG114" s="11">
        <v>0</v>
      </c>
      <c r="AH114" s="11">
        <v>0</v>
      </c>
      <c r="AI114" s="11">
        <v>0</v>
      </c>
      <c r="AJ114" s="11">
        <v>0</v>
      </c>
      <c r="AK114" s="11">
        <v>0</v>
      </c>
      <c r="AL114" s="11">
        <v>0</v>
      </c>
      <c r="AM114" s="11">
        <v>0</v>
      </c>
      <c r="AN114" s="11">
        <v>0</v>
      </c>
      <c r="AO114" s="11">
        <v>0</v>
      </c>
      <c r="AP114" s="11">
        <v>0</v>
      </c>
      <c r="AQ114" s="11">
        <v>0</v>
      </c>
      <c r="AR114" s="11">
        <v>0</v>
      </c>
      <c r="AS114" s="11">
        <v>0</v>
      </c>
      <c r="AT114" s="11">
        <v>0</v>
      </c>
      <c r="AU114" s="11">
        <v>0</v>
      </c>
      <c r="AV114" s="11">
        <v>0</v>
      </c>
      <c r="AW114" s="11">
        <v>0</v>
      </c>
      <c r="AX114" s="11">
        <v>0</v>
      </c>
      <c r="AY114" s="11">
        <v>0</v>
      </c>
      <c r="AZ114" s="11">
        <v>0</v>
      </c>
      <c r="BA114" s="11">
        <v>0</v>
      </c>
      <c r="BB114" s="11">
        <v>0</v>
      </c>
      <c r="BC114" s="11">
        <v>0</v>
      </c>
      <c r="BD114" s="11">
        <v>0</v>
      </c>
      <c r="BE114" s="11">
        <v>0</v>
      </c>
      <c r="BF114" s="11">
        <v>0</v>
      </c>
      <c r="BG114" s="11">
        <v>0</v>
      </c>
    </row>
    <row r="115" spans="1:59" ht="15" x14ac:dyDescent="0.25">
      <c r="A115" s="141"/>
      <c r="B115">
        <v>1</v>
      </c>
      <c r="C115">
        <v>1</v>
      </c>
      <c r="D115">
        <v>1</v>
      </c>
      <c r="E115" s="11">
        <v>0</v>
      </c>
      <c r="F115" s="11">
        <v>0</v>
      </c>
      <c r="G115" s="11">
        <v>0</v>
      </c>
      <c r="H115" s="11">
        <v>0</v>
      </c>
      <c r="I115" s="11">
        <v>0</v>
      </c>
      <c r="J115" s="11">
        <v>0</v>
      </c>
      <c r="K115" s="11">
        <v>0</v>
      </c>
      <c r="L115" s="11">
        <v>0</v>
      </c>
      <c r="M115" s="11">
        <v>0</v>
      </c>
      <c r="N115" s="11">
        <v>0</v>
      </c>
      <c r="O115" s="11">
        <v>0</v>
      </c>
      <c r="P115" s="11">
        <v>0</v>
      </c>
      <c r="Q115" s="11">
        <v>0</v>
      </c>
      <c r="R115" s="11">
        <v>0</v>
      </c>
      <c r="S115" s="11">
        <v>0</v>
      </c>
      <c r="T115" s="11">
        <v>0</v>
      </c>
      <c r="U115" s="11">
        <v>0</v>
      </c>
      <c r="V115" s="11">
        <v>0</v>
      </c>
      <c r="W115" s="11">
        <v>0</v>
      </c>
      <c r="X115" s="11">
        <v>0</v>
      </c>
      <c r="Y115" s="11">
        <v>0</v>
      </c>
      <c r="Z115" s="11">
        <v>0</v>
      </c>
      <c r="AA115" s="11">
        <v>0</v>
      </c>
      <c r="AB115" s="11">
        <v>0</v>
      </c>
      <c r="AC115" s="11">
        <v>0</v>
      </c>
      <c r="AD115" s="11">
        <v>0</v>
      </c>
      <c r="AE115" s="11">
        <v>0</v>
      </c>
      <c r="AF115" s="11">
        <v>0</v>
      </c>
      <c r="AG115" s="11">
        <v>0</v>
      </c>
      <c r="AH115" s="11">
        <v>0</v>
      </c>
      <c r="AI115" s="11">
        <v>0</v>
      </c>
      <c r="AJ115" s="11">
        <v>0</v>
      </c>
      <c r="AK115" s="11">
        <v>0</v>
      </c>
      <c r="AL115" s="11">
        <v>0</v>
      </c>
      <c r="AM115" s="11">
        <v>0</v>
      </c>
      <c r="AN115" s="11">
        <v>0</v>
      </c>
      <c r="AO115" s="11">
        <v>0</v>
      </c>
      <c r="AP115" s="11">
        <v>0</v>
      </c>
      <c r="AQ115" s="11">
        <v>0</v>
      </c>
      <c r="AR115" s="11">
        <v>0</v>
      </c>
      <c r="AS115" s="11">
        <v>0</v>
      </c>
      <c r="AT115" s="11">
        <v>0</v>
      </c>
      <c r="AU115" s="11">
        <v>0</v>
      </c>
      <c r="AV115" s="11">
        <v>0</v>
      </c>
      <c r="AW115" s="11">
        <v>0</v>
      </c>
      <c r="AX115" s="11">
        <v>0</v>
      </c>
      <c r="AY115" s="11">
        <v>0</v>
      </c>
      <c r="AZ115" s="11">
        <v>0</v>
      </c>
      <c r="BA115" s="11">
        <v>0</v>
      </c>
      <c r="BB115" s="11">
        <v>0</v>
      </c>
      <c r="BC115" s="11">
        <v>0</v>
      </c>
      <c r="BD115" s="11">
        <v>0</v>
      </c>
      <c r="BE115" s="11">
        <v>0</v>
      </c>
      <c r="BF115" s="11">
        <v>0</v>
      </c>
      <c r="BG115" s="11">
        <v>0</v>
      </c>
    </row>
    <row r="116" spans="1:59" ht="15" x14ac:dyDescent="0.25">
      <c r="A116" s="141"/>
      <c r="B116">
        <v>1</v>
      </c>
      <c r="C116">
        <v>1</v>
      </c>
      <c r="D116">
        <v>1</v>
      </c>
      <c r="E116" s="11">
        <v>0</v>
      </c>
      <c r="F116" s="11">
        <v>0</v>
      </c>
      <c r="G116" s="11">
        <v>0</v>
      </c>
      <c r="H116" s="11">
        <v>0</v>
      </c>
      <c r="I116" s="11">
        <v>0</v>
      </c>
      <c r="J116" s="11">
        <v>0</v>
      </c>
      <c r="K116" s="11">
        <v>0</v>
      </c>
      <c r="L116" s="11">
        <v>0</v>
      </c>
      <c r="M116" s="11">
        <v>0</v>
      </c>
      <c r="N116" s="11">
        <v>0</v>
      </c>
      <c r="O116" s="11">
        <v>0</v>
      </c>
      <c r="P116" s="11">
        <v>0</v>
      </c>
      <c r="Q116" s="11">
        <v>0</v>
      </c>
      <c r="R116" s="11">
        <v>0</v>
      </c>
      <c r="S116" s="11">
        <v>0</v>
      </c>
      <c r="T116" s="11">
        <v>0</v>
      </c>
      <c r="U116" s="11">
        <v>0</v>
      </c>
      <c r="V116" s="11">
        <v>0</v>
      </c>
      <c r="W116" s="11">
        <v>0</v>
      </c>
      <c r="X116" s="11">
        <v>0</v>
      </c>
      <c r="Y116" s="11">
        <v>0</v>
      </c>
      <c r="Z116" s="11">
        <v>0</v>
      </c>
      <c r="AA116" s="11">
        <v>0</v>
      </c>
      <c r="AB116" s="11">
        <v>0</v>
      </c>
      <c r="AC116" s="11">
        <v>0</v>
      </c>
      <c r="AD116" s="11">
        <v>0</v>
      </c>
      <c r="AE116" s="11">
        <v>0</v>
      </c>
      <c r="AF116" s="11">
        <v>0</v>
      </c>
      <c r="AG116" s="11">
        <v>0</v>
      </c>
      <c r="AH116" s="11">
        <v>0</v>
      </c>
      <c r="AI116" s="11">
        <v>0</v>
      </c>
      <c r="AJ116" s="11">
        <v>0</v>
      </c>
      <c r="AK116" s="11">
        <v>0</v>
      </c>
      <c r="AL116" s="11">
        <v>0</v>
      </c>
      <c r="AM116" s="11">
        <v>0</v>
      </c>
      <c r="AN116" s="11">
        <v>0</v>
      </c>
      <c r="AO116" s="11">
        <v>0</v>
      </c>
      <c r="AP116" s="11">
        <v>0</v>
      </c>
      <c r="AQ116" s="11">
        <v>0</v>
      </c>
      <c r="AR116" s="11">
        <v>0</v>
      </c>
      <c r="AS116" s="11">
        <v>0</v>
      </c>
      <c r="AT116" s="11">
        <v>0</v>
      </c>
      <c r="AU116" s="11">
        <v>0</v>
      </c>
      <c r="AV116" s="11">
        <v>0</v>
      </c>
      <c r="AW116" s="11">
        <v>0</v>
      </c>
      <c r="AX116" s="11">
        <v>0</v>
      </c>
      <c r="AY116" s="11">
        <v>0</v>
      </c>
      <c r="AZ116" s="11">
        <v>0</v>
      </c>
      <c r="BA116" s="11">
        <v>0</v>
      </c>
      <c r="BB116" s="11">
        <v>0</v>
      </c>
      <c r="BC116" s="11">
        <v>0</v>
      </c>
      <c r="BD116" s="11">
        <v>0</v>
      </c>
      <c r="BE116" s="11">
        <v>0</v>
      </c>
      <c r="BF116" s="11">
        <v>0</v>
      </c>
      <c r="BG116" s="11">
        <v>0</v>
      </c>
    </row>
    <row r="117" spans="1:59" ht="15" x14ac:dyDescent="0.25">
      <c r="A117" s="141"/>
      <c r="B117">
        <v>1</v>
      </c>
      <c r="C117">
        <v>1</v>
      </c>
      <c r="D117">
        <v>1</v>
      </c>
      <c r="E117" s="11">
        <v>0</v>
      </c>
      <c r="F117" s="11">
        <v>0</v>
      </c>
      <c r="G117" s="11">
        <v>0</v>
      </c>
      <c r="H117" s="11">
        <v>0</v>
      </c>
      <c r="I117" s="11">
        <v>0</v>
      </c>
      <c r="J117" s="11">
        <v>0</v>
      </c>
      <c r="K117" s="11">
        <v>0</v>
      </c>
      <c r="L117" s="11">
        <v>0</v>
      </c>
      <c r="M117" s="11">
        <v>0</v>
      </c>
      <c r="N117" s="11">
        <v>0</v>
      </c>
      <c r="O117" s="11">
        <v>0</v>
      </c>
      <c r="P117" s="11">
        <v>0</v>
      </c>
      <c r="Q117" s="11">
        <v>0</v>
      </c>
      <c r="R117" s="11">
        <v>0</v>
      </c>
      <c r="S117" s="11">
        <v>0</v>
      </c>
      <c r="T117" s="11">
        <v>0</v>
      </c>
      <c r="U117" s="11">
        <v>0</v>
      </c>
      <c r="V117" s="11">
        <v>0</v>
      </c>
      <c r="W117" s="11">
        <v>0</v>
      </c>
      <c r="X117" s="11">
        <v>0</v>
      </c>
      <c r="Y117" s="11">
        <v>0</v>
      </c>
      <c r="Z117" s="11">
        <v>0</v>
      </c>
      <c r="AA117" s="11">
        <v>0</v>
      </c>
      <c r="AB117" s="11">
        <v>0</v>
      </c>
      <c r="AC117" s="11">
        <v>0</v>
      </c>
      <c r="AD117" s="11">
        <v>0</v>
      </c>
      <c r="AE117" s="11">
        <v>0</v>
      </c>
      <c r="AF117" s="11">
        <v>0</v>
      </c>
      <c r="AG117" s="11">
        <v>0</v>
      </c>
      <c r="AH117" s="11">
        <v>0</v>
      </c>
      <c r="AI117" s="11">
        <v>0</v>
      </c>
      <c r="AJ117" s="11">
        <v>0</v>
      </c>
      <c r="AK117" s="11">
        <v>0</v>
      </c>
      <c r="AL117" s="11">
        <v>0</v>
      </c>
      <c r="AM117" s="11">
        <v>0</v>
      </c>
      <c r="AN117" s="11">
        <v>0</v>
      </c>
      <c r="AO117" s="11">
        <v>0</v>
      </c>
      <c r="AP117" s="11">
        <v>0</v>
      </c>
      <c r="AQ117" s="11">
        <v>0</v>
      </c>
      <c r="AR117" s="11">
        <v>0</v>
      </c>
      <c r="AS117" s="11">
        <v>0</v>
      </c>
      <c r="AT117" s="11">
        <v>0</v>
      </c>
      <c r="AU117" s="11">
        <v>0</v>
      </c>
      <c r="AV117" s="11">
        <v>0</v>
      </c>
      <c r="AW117" s="11">
        <v>0</v>
      </c>
      <c r="AX117" s="11">
        <v>0</v>
      </c>
      <c r="AY117" s="11">
        <v>0</v>
      </c>
      <c r="AZ117" s="11">
        <v>0</v>
      </c>
      <c r="BA117" s="11">
        <v>0</v>
      </c>
      <c r="BB117" s="11">
        <v>0</v>
      </c>
      <c r="BC117" s="11">
        <v>0</v>
      </c>
      <c r="BD117" s="11">
        <v>0</v>
      </c>
      <c r="BE117" s="11">
        <v>0</v>
      </c>
      <c r="BF117" s="11">
        <v>0</v>
      </c>
      <c r="BG117" s="11">
        <v>0</v>
      </c>
    </row>
    <row r="118" spans="1:59" ht="15" x14ac:dyDescent="0.25">
      <c r="A118" s="141"/>
      <c r="B118">
        <v>1</v>
      </c>
      <c r="C118">
        <v>1</v>
      </c>
      <c r="D118">
        <v>1</v>
      </c>
      <c r="E118" s="11">
        <v>0</v>
      </c>
      <c r="F118" s="11">
        <v>0</v>
      </c>
      <c r="G118" s="11">
        <v>0</v>
      </c>
      <c r="H118" s="11">
        <v>0</v>
      </c>
      <c r="I118" s="11">
        <v>0</v>
      </c>
      <c r="J118" s="11">
        <v>0</v>
      </c>
      <c r="K118" s="11">
        <v>0</v>
      </c>
      <c r="L118" s="11">
        <v>0</v>
      </c>
      <c r="M118" s="11">
        <v>0</v>
      </c>
      <c r="N118" s="11">
        <v>0</v>
      </c>
      <c r="O118" s="11">
        <v>0</v>
      </c>
      <c r="P118" s="11">
        <v>0</v>
      </c>
      <c r="Q118" s="11">
        <v>0</v>
      </c>
      <c r="R118" s="11">
        <v>0</v>
      </c>
      <c r="S118" s="11">
        <v>0</v>
      </c>
      <c r="T118" s="11">
        <v>0</v>
      </c>
      <c r="U118" s="11">
        <v>0</v>
      </c>
      <c r="V118" s="11">
        <v>0</v>
      </c>
      <c r="W118" s="11">
        <v>0</v>
      </c>
      <c r="X118" s="11">
        <v>0</v>
      </c>
      <c r="Y118" s="11">
        <v>0</v>
      </c>
      <c r="Z118" s="11">
        <v>0</v>
      </c>
      <c r="AA118" s="11">
        <v>0</v>
      </c>
      <c r="AB118" s="11">
        <v>0</v>
      </c>
      <c r="AC118" s="11">
        <v>0</v>
      </c>
      <c r="AD118" s="11">
        <v>0</v>
      </c>
      <c r="AE118" s="11">
        <v>0</v>
      </c>
      <c r="AF118" s="11">
        <v>0</v>
      </c>
      <c r="AG118" s="11">
        <v>0</v>
      </c>
      <c r="AH118" s="11">
        <v>0</v>
      </c>
      <c r="AI118" s="11">
        <v>0</v>
      </c>
      <c r="AJ118" s="11">
        <v>0</v>
      </c>
      <c r="AK118" s="11">
        <v>0</v>
      </c>
      <c r="AL118" s="11">
        <v>0</v>
      </c>
      <c r="AM118" s="11">
        <v>0</v>
      </c>
      <c r="AN118" s="11">
        <v>0</v>
      </c>
      <c r="AO118" s="11">
        <v>0</v>
      </c>
      <c r="AP118" s="11">
        <v>0</v>
      </c>
      <c r="AQ118" s="11">
        <v>0</v>
      </c>
      <c r="AR118" s="11">
        <v>0</v>
      </c>
      <c r="AS118" s="11">
        <v>0</v>
      </c>
      <c r="AT118" s="11">
        <v>0</v>
      </c>
      <c r="AU118" s="11">
        <v>0</v>
      </c>
      <c r="AV118" s="11">
        <v>0</v>
      </c>
      <c r="AW118" s="11">
        <v>0</v>
      </c>
      <c r="AX118" s="11">
        <v>0</v>
      </c>
      <c r="AY118" s="11">
        <v>0</v>
      </c>
      <c r="AZ118" s="11">
        <v>0</v>
      </c>
      <c r="BA118" s="11">
        <v>0</v>
      </c>
      <c r="BB118" s="11">
        <v>0</v>
      </c>
      <c r="BC118" s="11">
        <v>0</v>
      </c>
      <c r="BD118" s="11">
        <v>0</v>
      </c>
      <c r="BE118" s="11">
        <v>0</v>
      </c>
      <c r="BF118" s="11">
        <v>0</v>
      </c>
      <c r="BG118" s="11">
        <v>0</v>
      </c>
    </row>
    <row r="119" spans="1:59" ht="15" x14ac:dyDescent="0.25">
      <c r="A119" s="141"/>
      <c r="B119">
        <v>1</v>
      </c>
      <c r="C119">
        <v>1</v>
      </c>
      <c r="D119">
        <v>1</v>
      </c>
      <c r="E119" s="11">
        <v>0</v>
      </c>
      <c r="F119" s="11">
        <v>0</v>
      </c>
      <c r="G119" s="11">
        <v>0</v>
      </c>
      <c r="H119" s="11">
        <v>0</v>
      </c>
      <c r="I119" s="11">
        <v>0</v>
      </c>
      <c r="J119" s="11">
        <v>0</v>
      </c>
      <c r="K119" s="11">
        <v>0</v>
      </c>
      <c r="L119" s="11">
        <v>0</v>
      </c>
      <c r="M119" s="11">
        <v>0</v>
      </c>
      <c r="N119" s="11">
        <v>0</v>
      </c>
      <c r="O119" s="11">
        <v>0</v>
      </c>
      <c r="P119" s="11">
        <v>0</v>
      </c>
      <c r="Q119" s="11">
        <v>0</v>
      </c>
      <c r="R119" s="11">
        <v>0</v>
      </c>
      <c r="S119" s="11">
        <v>0</v>
      </c>
      <c r="T119" s="11">
        <v>0</v>
      </c>
      <c r="U119" s="11">
        <v>0</v>
      </c>
      <c r="V119" s="11">
        <v>0</v>
      </c>
      <c r="W119" s="11">
        <v>0</v>
      </c>
      <c r="X119" s="11">
        <v>0</v>
      </c>
      <c r="Y119" s="11">
        <v>0</v>
      </c>
      <c r="Z119" s="11">
        <v>0</v>
      </c>
      <c r="AA119" s="11">
        <v>0</v>
      </c>
      <c r="AB119" s="11">
        <v>0</v>
      </c>
      <c r="AC119" s="11">
        <v>0</v>
      </c>
      <c r="AD119" s="11">
        <v>0</v>
      </c>
      <c r="AE119" s="11">
        <v>0</v>
      </c>
      <c r="AF119" s="11">
        <v>0</v>
      </c>
      <c r="AG119" s="11">
        <v>0</v>
      </c>
      <c r="AH119" s="11">
        <v>0</v>
      </c>
      <c r="AI119" s="11">
        <v>0</v>
      </c>
      <c r="AJ119" s="11">
        <v>0</v>
      </c>
      <c r="AK119" s="11">
        <v>0</v>
      </c>
      <c r="AL119" s="11">
        <v>0</v>
      </c>
      <c r="AM119" s="11">
        <v>0</v>
      </c>
      <c r="AN119" s="11">
        <v>0</v>
      </c>
      <c r="AO119" s="11">
        <v>0</v>
      </c>
      <c r="AP119" s="11">
        <v>0</v>
      </c>
      <c r="AQ119" s="11">
        <v>0</v>
      </c>
      <c r="AR119" s="11">
        <v>0</v>
      </c>
      <c r="AS119" s="11">
        <v>0</v>
      </c>
      <c r="AT119" s="11">
        <v>0</v>
      </c>
      <c r="AU119" s="11">
        <v>0</v>
      </c>
      <c r="AV119" s="11">
        <v>0</v>
      </c>
      <c r="AW119" s="11">
        <v>0</v>
      </c>
      <c r="AX119" s="11">
        <v>0</v>
      </c>
      <c r="AY119" s="11">
        <v>0</v>
      </c>
      <c r="AZ119" s="11">
        <v>0</v>
      </c>
      <c r="BA119" s="11">
        <v>0</v>
      </c>
      <c r="BB119" s="11">
        <v>0</v>
      </c>
      <c r="BC119" s="11">
        <v>0</v>
      </c>
      <c r="BD119" s="11">
        <v>0</v>
      </c>
      <c r="BE119" s="11">
        <v>0</v>
      </c>
      <c r="BF119" s="11">
        <v>0</v>
      </c>
      <c r="BG119" s="11">
        <v>0</v>
      </c>
    </row>
    <row r="120" spans="1:59" ht="15" x14ac:dyDescent="0.25">
      <c r="A120" s="141"/>
      <c r="B120">
        <v>1</v>
      </c>
      <c r="C120">
        <v>1</v>
      </c>
      <c r="D120">
        <v>1</v>
      </c>
      <c r="E120" s="11">
        <v>0</v>
      </c>
      <c r="F120" s="11">
        <v>0</v>
      </c>
      <c r="G120" s="11">
        <v>0</v>
      </c>
      <c r="H120" s="11">
        <v>0</v>
      </c>
      <c r="I120" s="11">
        <v>0</v>
      </c>
      <c r="J120" s="11">
        <v>0</v>
      </c>
      <c r="K120" s="11">
        <v>0</v>
      </c>
      <c r="L120" s="11">
        <v>0</v>
      </c>
      <c r="M120" s="11">
        <v>0</v>
      </c>
      <c r="N120" s="11">
        <v>0</v>
      </c>
      <c r="O120" s="11">
        <v>0</v>
      </c>
      <c r="P120" s="11">
        <v>0</v>
      </c>
      <c r="Q120" s="11">
        <v>0</v>
      </c>
      <c r="R120" s="11">
        <v>0</v>
      </c>
      <c r="S120" s="11">
        <v>0</v>
      </c>
      <c r="T120" s="11">
        <v>0</v>
      </c>
      <c r="U120" s="11">
        <v>0</v>
      </c>
      <c r="V120" s="11">
        <v>0</v>
      </c>
      <c r="W120" s="11">
        <v>0</v>
      </c>
      <c r="X120" s="11">
        <v>0</v>
      </c>
      <c r="Y120" s="11">
        <v>0</v>
      </c>
      <c r="Z120" s="11">
        <v>0</v>
      </c>
      <c r="AA120" s="11">
        <v>0</v>
      </c>
      <c r="AB120" s="11">
        <v>0</v>
      </c>
      <c r="AC120" s="11">
        <v>0</v>
      </c>
      <c r="AD120" s="11">
        <v>0</v>
      </c>
      <c r="AE120" s="11">
        <v>0</v>
      </c>
      <c r="AF120" s="11">
        <v>0</v>
      </c>
      <c r="AG120" s="11">
        <v>0</v>
      </c>
      <c r="AH120" s="11">
        <v>0</v>
      </c>
      <c r="AI120" s="11">
        <v>0</v>
      </c>
      <c r="AJ120" s="11">
        <v>0</v>
      </c>
      <c r="AK120" s="11">
        <v>0</v>
      </c>
      <c r="AL120" s="11">
        <v>0</v>
      </c>
      <c r="AM120" s="11">
        <v>0</v>
      </c>
      <c r="AN120" s="11">
        <v>0</v>
      </c>
      <c r="AO120" s="11">
        <v>0</v>
      </c>
      <c r="AP120" s="11">
        <v>0</v>
      </c>
      <c r="AQ120" s="11">
        <v>0</v>
      </c>
      <c r="AR120" s="11">
        <v>0</v>
      </c>
      <c r="AS120" s="11">
        <v>0</v>
      </c>
      <c r="AT120" s="11">
        <v>0</v>
      </c>
      <c r="AU120" s="11">
        <v>0</v>
      </c>
      <c r="AV120" s="11">
        <v>0</v>
      </c>
      <c r="AW120" s="11">
        <v>0</v>
      </c>
      <c r="AX120" s="11">
        <v>0</v>
      </c>
      <c r="AY120" s="11">
        <v>0</v>
      </c>
      <c r="AZ120" s="11">
        <v>0</v>
      </c>
      <c r="BA120" s="11">
        <v>0</v>
      </c>
      <c r="BB120" s="11">
        <v>0</v>
      </c>
      <c r="BC120" s="11">
        <v>0</v>
      </c>
      <c r="BD120" s="11">
        <v>0</v>
      </c>
      <c r="BE120" s="11">
        <v>0</v>
      </c>
      <c r="BF120" s="11">
        <v>0</v>
      </c>
      <c r="BG120" s="11">
        <v>0</v>
      </c>
    </row>
    <row r="121" spans="1:59" ht="15" x14ac:dyDescent="0.25">
      <c r="A121" s="141"/>
      <c r="B121">
        <v>1</v>
      </c>
      <c r="C121">
        <v>1</v>
      </c>
      <c r="D121">
        <v>1</v>
      </c>
      <c r="E121" s="11">
        <v>0</v>
      </c>
      <c r="F121" s="11">
        <v>0</v>
      </c>
      <c r="G121" s="11">
        <v>0</v>
      </c>
      <c r="H121" s="11">
        <v>0</v>
      </c>
      <c r="I121" s="11">
        <v>0</v>
      </c>
      <c r="J121" s="11">
        <v>0</v>
      </c>
      <c r="K121" s="11">
        <v>0</v>
      </c>
      <c r="L121" s="11">
        <v>0</v>
      </c>
      <c r="M121" s="11">
        <v>0</v>
      </c>
      <c r="N121" s="11">
        <v>0</v>
      </c>
      <c r="O121" s="11">
        <v>0</v>
      </c>
      <c r="P121" s="11">
        <v>0</v>
      </c>
      <c r="Q121" s="11">
        <v>0</v>
      </c>
      <c r="R121" s="11">
        <v>0</v>
      </c>
      <c r="S121" s="11">
        <v>0</v>
      </c>
      <c r="T121" s="11">
        <v>0</v>
      </c>
      <c r="U121" s="11">
        <v>0</v>
      </c>
      <c r="V121" s="11">
        <v>0</v>
      </c>
      <c r="W121" s="11">
        <v>0</v>
      </c>
      <c r="X121" s="11">
        <v>0</v>
      </c>
      <c r="Y121" s="11">
        <v>0</v>
      </c>
      <c r="Z121" s="11">
        <v>0</v>
      </c>
      <c r="AA121" s="11">
        <v>0</v>
      </c>
      <c r="AB121" s="11">
        <v>0</v>
      </c>
      <c r="AC121" s="11">
        <v>0</v>
      </c>
      <c r="AD121" s="11">
        <v>0</v>
      </c>
      <c r="AE121" s="11">
        <v>0</v>
      </c>
      <c r="AF121" s="11">
        <v>0</v>
      </c>
      <c r="AG121" s="11">
        <v>0</v>
      </c>
      <c r="AH121" s="11">
        <v>0</v>
      </c>
      <c r="AI121" s="11">
        <v>0</v>
      </c>
      <c r="AJ121" s="11">
        <v>0</v>
      </c>
      <c r="AK121" s="11">
        <v>0</v>
      </c>
      <c r="AL121" s="11">
        <v>0</v>
      </c>
      <c r="AM121" s="11">
        <v>0</v>
      </c>
      <c r="AN121" s="11">
        <v>0</v>
      </c>
      <c r="AO121" s="11">
        <v>0</v>
      </c>
      <c r="AP121" s="11">
        <v>0</v>
      </c>
      <c r="AQ121" s="11">
        <v>0</v>
      </c>
      <c r="AR121" s="11">
        <v>0</v>
      </c>
      <c r="AS121" s="11">
        <v>0</v>
      </c>
      <c r="AT121" s="11">
        <v>0</v>
      </c>
      <c r="AU121" s="11">
        <v>0</v>
      </c>
      <c r="AV121" s="11">
        <v>0</v>
      </c>
      <c r="AW121" s="11">
        <v>0</v>
      </c>
      <c r="AX121" s="11">
        <v>0</v>
      </c>
      <c r="AY121" s="11">
        <v>0</v>
      </c>
      <c r="AZ121" s="11">
        <v>0</v>
      </c>
      <c r="BA121" s="11">
        <v>0</v>
      </c>
      <c r="BB121" s="11">
        <v>0</v>
      </c>
      <c r="BC121" s="11">
        <v>0</v>
      </c>
      <c r="BD121" s="11">
        <v>0</v>
      </c>
      <c r="BE121" s="11">
        <v>0</v>
      </c>
      <c r="BF121" s="11">
        <v>0</v>
      </c>
      <c r="BG121" s="11">
        <v>0</v>
      </c>
    </row>
    <row r="122" spans="1:59" ht="15" x14ac:dyDescent="0.25">
      <c r="A122" s="141"/>
      <c r="B122">
        <v>1</v>
      </c>
      <c r="C122">
        <v>1</v>
      </c>
      <c r="D122">
        <v>1</v>
      </c>
      <c r="E122" s="11">
        <v>0</v>
      </c>
      <c r="F122" s="11">
        <v>0</v>
      </c>
      <c r="G122" s="11">
        <v>0</v>
      </c>
      <c r="H122" s="11">
        <v>0</v>
      </c>
      <c r="I122" s="11">
        <v>0</v>
      </c>
      <c r="J122" s="11">
        <v>0</v>
      </c>
      <c r="K122" s="11">
        <v>0</v>
      </c>
      <c r="L122" s="11">
        <v>0</v>
      </c>
      <c r="M122" s="11">
        <v>0</v>
      </c>
      <c r="N122" s="11">
        <v>0</v>
      </c>
      <c r="O122" s="11">
        <v>0</v>
      </c>
      <c r="P122" s="11">
        <v>0</v>
      </c>
      <c r="Q122" s="11">
        <v>0</v>
      </c>
      <c r="R122" s="11">
        <v>0</v>
      </c>
      <c r="S122" s="11">
        <v>0</v>
      </c>
      <c r="T122" s="11">
        <v>0</v>
      </c>
      <c r="U122" s="11">
        <v>0</v>
      </c>
      <c r="V122" s="11">
        <v>0</v>
      </c>
      <c r="W122" s="11">
        <v>0</v>
      </c>
      <c r="X122" s="11">
        <v>0</v>
      </c>
      <c r="Y122" s="11">
        <v>0</v>
      </c>
      <c r="Z122" s="11">
        <v>0</v>
      </c>
      <c r="AA122" s="11">
        <v>0</v>
      </c>
      <c r="AB122" s="11">
        <v>0</v>
      </c>
      <c r="AC122" s="11">
        <v>0</v>
      </c>
      <c r="AD122" s="11">
        <v>0</v>
      </c>
      <c r="AE122" s="11">
        <v>0</v>
      </c>
      <c r="AF122" s="11">
        <v>0</v>
      </c>
      <c r="AG122" s="11">
        <v>0</v>
      </c>
      <c r="AH122" s="11">
        <v>0</v>
      </c>
      <c r="AI122" s="11">
        <v>0</v>
      </c>
      <c r="AJ122" s="11">
        <v>0</v>
      </c>
      <c r="AK122" s="11">
        <v>0</v>
      </c>
      <c r="AL122" s="11">
        <v>0</v>
      </c>
      <c r="AM122" s="11">
        <v>0</v>
      </c>
      <c r="AN122" s="11">
        <v>0</v>
      </c>
      <c r="AO122" s="11">
        <v>0</v>
      </c>
      <c r="AP122" s="11">
        <v>0</v>
      </c>
      <c r="AQ122" s="11">
        <v>0</v>
      </c>
      <c r="AR122" s="11">
        <v>0</v>
      </c>
      <c r="AS122" s="11">
        <v>0</v>
      </c>
      <c r="AT122" s="11">
        <v>0</v>
      </c>
      <c r="AU122" s="11">
        <v>0</v>
      </c>
      <c r="AV122" s="11">
        <v>0</v>
      </c>
      <c r="AW122" s="11">
        <v>0</v>
      </c>
      <c r="AX122" s="11">
        <v>0</v>
      </c>
      <c r="AY122" s="11">
        <v>0</v>
      </c>
      <c r="AZ122" s="11">
        <v>0</v>
      </c>
      <c r="BA122" s="11">
        <v>0</v>
      </c>
      <c r="BB122" s="11">
        <v>0</v>
      </c>
      <c r="BC122" s="11">
        <v>0</v>
      </c>
      <c r="BD122" s="11">
        <v>0</v>
      </c>
      <c r="BE122" s="11">
        <v>0</v>
      </c>
      <c r="BF122" s="11">
        <v>0</v>
      </c>
      <c r="BG122" s="11">
        <v>0</v>
      </c>
    </row>
    <row r="123" spans="1:59" ht="15" x14ac:dyDescent="0.25">
      <c r="A123" s="141"/>
      <c r="B123">
        <v>1</v>
      </c>
      <c r="C123">
        <v>1</v>
      </c>
      <c r="D123">
        <v>1</v>
      </c>
      <c r="E123" s="11">
        <v>0</v>
      </c>
      <c r="F123" s="11">
        <v>0</v>
      </c>
      <c r="G123" s="11">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1">
        <v>0</v>
      </c>
      <c r="Y123" s="11">
        <v>0</v>
      </c>
      <c r="Z123" s="11">
        <v>0</v>
      </c>
      <c r="AA123" s="11">
        <v>0</v>
      </c>
      <c r="AB123" s="11">
        <v>0</v>
      </c>
      <c r="AC123" s="11">
        <v>0</v>
      </c>
      <c r="AD123" s="11">
        <v>0</v>
      </c>
      <c r="AE123" s="11">
        <v>0</v>
      </c>
      <c r="AF123" s="11">
        <v>0</v>
      </c>
      <c r="AG123" s="11">
        <v>0</v>
      </c>
      <c r="AH123" s="11">
        <v>0</v>
      </c>
      <c r="AI123" s="11">
        <v>0</v>
      </c>
      <c r="AJ123" s="11">
        <v>0</v>
      </c>
      <c r="AK123" s="11">
        <v>0</v>
      </c>
      <c r="AL123" s="11">
        <v>0</v>
      </c>
      <c r="AM123" s="11">
        <v>0</v>
      </c>
      <c r="AN123" s="11">
        <v>0</v>
      </c>
      <c r="AO123" s="11">
        <v>0</v>
      </c>
      <c r="AP123" s="11">
        <v>0</v>
      </c>
      <c r="AQ123" s="11">
        <v>0</v>
      </c>
      <c r="AR123" s="11">
        <v>0</v>
      </c>
      <c r="AS123" s="11">
        <v>0</v>
      </c>
      <c r="AT123" s="11">
        <v>0</v>
      </c>
      <c r="AU123" s="11">
        <v>0</v>
      </c>
      <c r="AV123" s="11">
        <v>0</v>
      </c>
      <c r="AW123" s="11">
        <v>0</v>
      </c>
      <c r="AX123" s="11">
        <v>0</v>
      </c>
      <c r="AY123" s="11">
        <v>0</v>
      </c>
      <c r="AZ123" s="11">
        <v>0</v>
      </c>
      <c r="BA123" s="11">
        <v>0</v>
      </c>
      <c r="BB123" s="11">
        <v>0</v>
      </c>
      <c r="BC123" s="11">
        <v>0</v>
      </c>
      <c r="BD123" s="11">
        <v>0</v>
      </c>
      <c r="BE123" s="11">
        <v>0</v>
      </c>
      <c r="BF123" s="11">
        <v>0</v>
      </c>
      <c r="BG123" s="11">
        <v>0</v>
      </c>
    </row>
    <row r="124" spans="1:59" ht="15" x14ac:dyDescent="0.25">
      <c r="A124" s="141"/>
      <c r="B124">
        <v>1</v>
      </c>
      <c r="C124">
        <v>1</v>
      </c>
      <c r="D124">
        <v>1</v>
      </c>
      <c r="E124" s="11">
        <v>0</v>
      </c>
      <c r="F124" s="11">
        <v>0</v>
      </c>
      <c r="G124" s="11">
        <v>0</v>
      </c>
      <c r="H124" s="11">
        <v>0</v>
      </c>
      <c r="I124" s="11">
        <v>0</v>
      </c>
      <c r="J124" s="11">
        <v>0</v>
      </c>
      <c r="K124" s="11">
        <v>0</v>
      </c>
      <c r="L124" s="11">
        <v>0</v>
      </c>
      <c r="M124" s="11">
        <v>0</v>
      </c>
      <c r="N124" s="11">
        <v>0</v>
      </c>
      <c r="O124" s="11">
        <v>0</v>
      </c>
      <c r="P124" s="11">
        <v>0</v>
      </c>
      <c r="Q124" s="11">
        <v>0</v>
      </c>
      <c r="R124" s="11">
        <v>0</v>
      </c>
      <c r="S124" s="11">
        <v>0</v>
      </c>
      <c r="T124" s="11">
        <v>0</v>
      </c>
      <c r="U124" s="11">
        <v>0</v>
      </c>
      <c r="V124" s="11">
        <v>0</v>
      </c>
      <c r="W124" s="11">
        <v>0</v>
      </c>
      <c r="X124" s="11">
        <v>0</v>
      </c>
      <c r="Y124" s="11">
        <v>0</v>
      </c>
      <c r="Z124" s="11">
        <v>0</v>
      </c>
      <c r="AA124" s="11">
        <v>0</v>
      </c>
      <c r="AB124" s="11">
        <v>0</v>
      </c>
      <c r="AC124" s="11">
        <v>0</v>
      </c>
      <c r="AD124" s="11">
        <v>0</v>
      </c>
      <c r="AE124" s="11">
        <v>0</v>
      </c>
      <c r="AF124" s="11">
        <v>0</v>
      </c>
      <c r="AG124" s="11">
        <v>0</v>
      </c>
      <c r="AH124" s="11">
        <v>0</v>
      </c>
      <c r="AI124" s="11">
        <v>0</v>
      </c>
      <c r="AJ124" s="11">
        <v>0</v>
      </c>
      <c r="AK124" s="11">
        <v>0</v>
      </c>
      <c r="AL124" s="11">
        <v>0</v>
      </c>
      <c r="AM124" s="11">
        <v>0</v>
      </c>
      <c r="AN124" s="11">
        <v>0</v>
      </c>
      <c r="AO124" s="11">
        <v>0</v>
      </c>
      <c r="AP124" s="11">
        <v>0</v>
      </c>
      <c r="AQ124" s="11">
        <v>0</v>
      </c>
      <c r="AR124" s="11">
        <v>0</v>
      </c>
      <c r="AS124" s="11">
        <v>0</v>
      </c>
      <c r="AT124" s="11">
        <v>0</v>
      </c>
      <c r="AU124" s="11">
        <v>0</v>
      </c>
      <c r="AV124" s="11">
        <v>0</v>
      </c>
      <c r="AW124" s="11">
        <v>0</v>
      </c>
      <c r="AX124" s="11">
        <v>0</v>
      </c>
      <c r="AY124" s="11">
        <v>0</v>
      </c>
      <c r="AZ124" s="11">
        <v>0</v>
      </c>
      <c r="BA124" s="11">
        <v>0</v>
      </c>
      <c r="BB124" s="11">
        <v>0</v>
      </c>
      <c r="BC124" s="11">
        <v>0</v>
      </c>
      <c r="BD124" s="11">
        <v>0</v>
      </c>
      <c r="BE124" s="11">
        <v>0</v>
      </c>
      <c r="BF124" s="11">
        <v>0</v>
      </c>
      <c r="BG124" s="11">
        <v>0</v>
      </c>
    </row>
    <row r="125" spans="1:59" ht="15" x14ac:dyDescent="0.25">
      <c r="A125" s="141"/>
      <c r="B125">
        <v>1</v>
      </c>
      <c r="C125">
        <v>1</v>
      </c>
      <c r="D125">
        <v>1</v>
      </c>
      <c r="E125" s="11">
        <v>0</v>
      </c>
      <c r="F125" s="11">
        <v>0</v>
      </c>
      <c r="G125" s="11">
        <v>0</v>
      </c>
      <c r="H125" s="11">
        <v>0</v>
      </c>
      <c r="I125" s="11">
        <v>0</v>
      </c>
      <c r="J125" s="11">
        <v>0</v>
      </c>
      <c r="K125" s="11">
        <v>0</v>
      </c>
      <c r="L125" s="11">
        <v>0</v>
      </c>
      <c r="M125" s="11">
        <v>0</v>
      </c>
      <c r="N125" s="11">
        <v>0</v>
      </c>
      <c r="O125" s="11">
        <v>0</v>
      </c>
      <c r="P125" s="11">
        <v>0</v>
      </c>
      <c r="Q125" s="11">
        <v>0</v>
      </c>
      <c r="R125" s="11">
        <v>0</v>
      </c>
      <c r="S125" s="11">
        <v>0</v>
      </c>
      <c r="T125" s="11">
        <v>0</v>
      </c>
      <c r="U125" s="11">
        <v>0</v>
      </c>
      <c r="V125" s="11">
        <v>0</v>
      </c>
      <c r="W125" s="11">
        <v>0</v>
      </c>
      <c r="X125" s="11">
        <v>0</v>
      </c>
      <c r="Y125" s="11">
        <v>0</v>
      </c>
      <c r="Z125" s="11">
        <v>0</v>
      </c>
      <c r="AA125" s="11">
        <v>0</v>
      </c>
      <c r="AB125" s="11">
        <v>0</v>
      </c>
      <c r="AC125" s="11">
        <v>0</v>
      </c>
      <c r="AD125" s="11">
        <v>0</v>
      </c>
      <c r="AE125" s="11">
        <v>0</v>
      </c>
      <c r="AF125" s="11">
        <v>0</v>
      </c>
      <c r="AG125" s="11">
        <v>0</v>
      </c>
      <c r="AH125" s="11">
        <v>0</v>
      </c>
      <c r="AI125" s="11">
        <v>0</v>
      </c>
      <c r="AJ125" s="11">
        <v>0</v>
      </c>
      <c r="AK125" s="11">
        <v>0</v>
      </c>
      <c r="AL125" s="11">
        <v>0</v>
      </c>
      <c r="AM125" s="11">
        <v>0</v>
      </c>
      <c r="AN125" s="11">
        <v>0</v>
      </c>
      <c r="AO125" s="11">
        <v>0</v>
      </c>
      <c r="AP125" s="11">
        <v>0</v>
      </c>
      <c r="AQ125" s="11">
        <v>0</v>
      </c>
      <c r="AR125" s="11">
        <v>0</v>
      </c>
      <c r="AS125" s="11">
        <v>0</v>
      </c>
      <c r="AT125" s="11">
        <v>0</v>
      </c>
      <c r="AU125" s="11">
        <v>0</v>
      </c>
      <c r="AV125" s="11">
        <v>0</v>
      </c>
      <c r="AW125" s="11">
        <v>0</v>
      </c>
      <c r="AX125" s="11">
        <v>0</v>
      </c>
      <c r="AY125" s="11">
        <v>0</v>
      </c>
      <c r="AZ125" s="11">
        <v>0</v>
      </c>
      <c r="BA125" s="11">
        <v>0</v>
      </c>
      <c r="BB125" s="11">
        <v>0</v>
      </c>
      <c r="BC125" s="11">
        <v>0</v>
      </c>
      <c r="BD125" s="11">
        <v>0</v>
      </c>
      <c r="BE125" s="11">
        <v>0</v>
      </c>
      <c r="BF125" s="11">
        <v>0</v>
      </c>
      <c r="BG125" s="11">
        <v>0</v>
      </c>
    </row>
    <row r="126" spans="1:59" ht="15" x14ac:dyDescent="0.25">
      <c r="A126" s="141"/>
      <c r="B126">
        <v>1</v>
      </c>
      <c r="C126">
        <v>1</v>
      </c>
      <c r="D126">
        <v>1</v>
      </c>
      <c r="E126" s="11">
        <v>0</v>
      </c>
      <c r="F126" s="11">
        <v>0</v>
      </c>
      <c r="G126" s="11">
        <v>0</v>
      </c>
      <c r="H126" s="11">
        <v>0</v>
      </c>
      <c r="I126" s="11">
        <v>0</v>
      </c>
      <c r="J126" s="11">
        <v>0</v>
      </c>
      <c r="K126" s="11">
        <v>0</v>
      </c>
      <c r="L126" s="11">
        <v>0</v>
      </c>
      <c r="M126" s="11">
        <v>0</v>
      </c>
      <c r="N126" s="11">
        <v>0</v>
      </c>
      <c r="O126" s="11">
        <v>0</v>
      </c>
      <c r="P126" s="11">
        <v>0</v>
      </c>
      <c r="Q126" s="11">
        <v>0</v>
      </c>
      <c r="R126" s="11">
        <v>0</v>
      </c>
      <c r="S126" s="11">
        <v>0</v>
      </c>
      <c r="T126" s="11">
        <v>0</v>
      </c>
      <c r="U126" s="11">
        <v>0</v>
      </c>
      <c r="V126" s="11">
        <v>0</v>
      </c>
      <c r="W126" s="11">
        <v>0</v>
      </c>
      <c r="X126" s="11">
        <v>0</v>
      </c>
      <c r="Y126" s="11">
        <v>0</v>
      </c>
      <c r="Z126" s="11">
        <v>0</v>
      </c>
      <c r="AA126" s="11">
        <v>0</v>
      </c>
      <c r="AB126" s="11">
        <v>0</v>
      </c>
      <c r="AC126" s="11">
        <v>0</v>
      </c>
      <c r="AD126" s="11">
        <v>0</v>
      </c>
      <c r="AE126" s="11">
        <v>0</v>
      </c>
      <c r="AF126" s="11">
        <v>0</v>
      </c>
      <c r="AG126" s="11">
        <v>0</v>
      </c>
      <c r="AH126" s="11">
        <v>0</v>
      </c>
      <c r="AI126" s="11">
        <v>0</v>
      </c>
      <c r="AJ126" s="11">
        <v>0</v>
      </c>
      <c r="AK126" s="11">
        <v>0</v>
      </c>
      <c r="AL126" s="11">
        <v>0</v>
      </c>
      <c r="AM126" s="11">
        <v>0</v>
      </c>
      <c r="AN126" s="11">
        <v>0</v>
      </c>
      <c r="AO126" s="11">
        <v>0</v>
      </c>
      <c r="AP126" s="11">
        <v>0</v>
      </c>
      <c r="AQ126" s="11">
        <v>0</v>
      </c>
      <c r="AR126" s="11">
        <v>0</v>
      </c>
      <c r="AS126" s="11">
        <v>0</v>
      </c>
      <c r="AT126" s="11">
        <v>0</v>
      </c>
      <c r="AU126" s="11">
        <v>0</v>
      </c>
      <c r="AV126" s="11">
        <v>0</v>
      </c>
      <c r="AW126" s="11">
        <v>0</v>
      </c>
      <c r="AX126" s="11">
        <v>0</v>
      </c>
      <c r="AY126" s="11">
        <v>0</v>
      </c>
      <c r="AZ126" s="11">
        <v>0</v>
      </c>
      <c r="BA126" s="11">
        <v>0</v>
      </c>
      <c r="BB126" s="11">
        <v>0</v>
      </c>
      <c r="BC126" s="11">
        <v>0</v>
      </c>
      <c r="BD126" s="11">
        <v>0</v>
      </c>
      <c r="BE126" s="11">
        <v>0</v>
      </c>
      <c r="BF126" s="11">
        <v>0</v>
      </c>
      <c r="BG126" s="11">
        <v>0</v>
      </c>
    </row>
    <row r="127" spans="1:59" ht="15" x14ac:dyDescent="0.25">
      <c r="A127" s="141"/>
      <c r="B127">
        <v>1</v>
      </c>
      <c r="C127">
        <v>1</v>
      </c>
      <c r="D127">
        <v>1</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11">
        <v>0</v>
      </c>
      <c r="AN127" s="11">
        <v>0</v>
      </c>
      <c r="AO127" s="11">
        <v>0</v>
      </c>
      <c r="AP127" s="11">
        <v>0</v>
      </c>
      <c r="AQ127" s="11">
        <v>0</v>
      </c>
      <c r="AR127" s="11">
        <v>0</v>
      </c>
      <c r="AS127" s="11">
        <v>0</v>
      </c>
      <c r="AT127" s="11">
        <v>0</v>
      </c>
      <c r="AU127" s="11">
        <v>0</v>
      </c>
      <c r="AV127" s="11">
        <v>0</v>
      </c>
      <c r="AW127" s="11">
        <v>0</v>
      </c>
      <c r="AX127" s="11">
        <v>0</v>
      </c>
      <c r="AY127" s="11">
        <v>0</v>
      </c>
      <c r="AZ127" s="11">
        <v>0</v>
      </c>
      <c r="BA127" s="11">
        <v>0</v>
      </c>
      <c r="BB127" s="11">
        <v>0</v>
      </c>
      <c r="BC127" s="11">
        <v>0</v>
      </c>
      <c r="BD127" s="11">
        <v>0</v>
      </c>
      <c r="BE127" s="11">
        <v>0</v>
      </c>
      <c r="BF127" s="11">
        <v>0</v>
      </c>
      <c r="BG127" s="11">
        <v>0</v>
      </c>
    </row>
    <row r="128" spans="1:59" ht="15" x14ac:dyDescent="0.25">
      <c r="A128" s="141"/>
      <c r="B128">
        <v>1</v>
      </c>
      <c r="C128">
        <v>1</v>
      </c>
      <c r="D128">
        <v>1</v>
      </c>
      <c r="E128" s="11">
        <v>0</v>
      </c>
      <c r="F128" s="11">
        <v>0</v>
      </c>
      <c r="G128" s="11">
        <v>0</v>
      </c>
      <c r="H128" s="11">
        <v>0</v>
      </c>
      <c r="I128" s="11">
        <v>0</v>
      </c>
      <c r="J128" s="11">
        <v>0</v>
      </c>
      <c r="K128" s="11">
        <v>0</v>
      </c>
      <c r="L128" s="11">
        <v>0</v>
      </c>
      <c r="M128" s="11">
        <v>0</v>
      </c>
      <c r="N128" s="11">
        <v>0</v>
      </c>
      <c r="O128" s="11">
        <v>0</v>
      </c>
      <c r="P128" s="11">
        <v>0</v>
      </c>
      <c r="Q128" s="11">
        <v>0</v>
      </c>
      <c r="R128" s="11">
        <v>0</v>
      </c>
      <c r="S128" s="11">
        <v>0</v>
      </c>
      <c r="T128" s="11">
        <v>0</v>
      </c>
      <c r="U128" s="11">
        <v>0</v>
      </c>
      <c r="V128" s="11">
        <v>0</v>
      </c>
      <c r="W128" s="11">
        <v>0</v>
      </c>
      <c r="X128" s="11">
        <v>0</v>
      </c>
      <c r="Y128" s="11">
        <v>0</v>
      </c>
      <c r="Z128" s="11">
        <v>0</v>
      </c>
      <c r="AA128" s="11">
        <v>0</v>
      </c>
      <c r="AB128" s="11">
        <v>0</v>
      </c>
      <c r="AC128" s="11">
        <v>0</v>
      </c>
      <c r="AD128" s="11">
        <v>0</v>
      </c>
      <c r="AE128" s="11">
        <v>0</v>
      </c>
      <c r="AF128" s="11">
        <v>0</v>
      </c>
      <c r="AG128" s="11">
        <v>0</v>
      </c>
      <c r="AH128" s="11">
        <v>0</v>
      </c>
      <c r="AI128" s="11">
        <v>0</v>
      </c>
      <c r="AJ128" s="11">
        <v>0</v>
      </c>
      <c r="AK128" s="11">
        <v>0</v>
      </c>
      <c r="AL128" s="11">
        <v>0</v>
      </c>
      <c r="AM128" s="11">
        <v>0</v>
      </c>
      <c r="AN128" s="11">
        <v>0</v>
      </c>
      <c r="AO128" s="11">
        <v>0</v>
      </c>
      <c r="AP128" s="11">
        <v>0</v>
      </c>
      <c r="AQ128" s="11">
        <v>0</v>
      </c>
      <c r="AR128" s="11">
        <v>0</v>
      </c>
      <c r="AS128" s="11">
        <v>0</v>
      </c>
      <c r="AT128" s="11">
        <v>0</v>
      </c>
      <c r="AU128" s="11">
        <v>0</v>
      </c>
      <c r="AV128" s="11">
        <v>0</v>
      </c>
      <c r="AW128" s="11">
        <v>0</v>
      </c>
      <c r="AX128" s="11">
        <v>0</v>
      </c>
      <c r="AY128" s="11">
        <v>0</v>
      </c>
      <c r="AZ128" s="11">
        <v>0</v>
      </c>
      <c r="BA128" s="11">
        <v>0</v>
      </c>
      <c r="BB128" s="11">
        <v>0</v>
      </c>
      <c r="BC128" s="11">
        <v>0</v>
      </c>
      <c r="BD128" s="11">
        <v>0</v>
      </c>
      <c r="BE128" s="11">
        <v>0</v>
      </c>
      <c r="BF128" s="11">
        <v>0</v>
      </c>
      <c r="BG128" s="11">
        <v>0</v>
      </c>
    </row>
    <row r="129" spans="1:59" ht="15" x14ac:dyDescent="0.25">
      <c r="A129" s="141"/>
      <c r="B129">
        <v>1</v>
      </c>
      <c r="C129">
        <v>1</v>
      </c>
      <c r="D129">
        <v>1</v>
      </c>
      <c r="E129" s="11">
        <v>0</v>
      </c>
      <c r="F129" s="11">
        <v>0</v>
      </c>
      <c r="G129" s="11">
        <v>0</v>
      </c>
      <c r="H129" s="11">
        <v>0</v>
      </c>
      <c r="I129" s="11">
        <v>0</v>
      </c>
      <c r="J129" s="11">
        <v>0</v>
      </c>
      <c r="K129" s="11">
        <v>0</v>
      </c>
      <c r="L129" s="11">
        <v>0</v>
      </c>
      <c r="M129" s="11">
        <v>0</v>
      </c>
      <c r="N129" s="11">
        <v>0</v>
      </c>
      <c r="O129" s="11">
        <v>0</v>
      </c>
      <c r="P129" s="11">
        <v>0</v>
      </c>
      <c r="Q129" s="11">
        <v>0</v>
      </c>
      <c r="R129" s="11">
        <v>0</v>
      </c>
      <c r="S129" s="11">
        <v>0</v>
      </c>
      <c r="T129" s="11">
        <v>0</v>
      </c>
      <c r="U129" s="11">
        <v>0</v>
      </c>
      <c r="V129" s="11">
        <v>0</v>
      </c>
      <c r="W129" s="11">
        <v>0</v>
      </c>
      <c r="X129" s="11">
        <v>0</v>
      </c>
      <c r="Y129" s="11">
        <v>0</v>
      </c>
      <c r="Z129" s="11">
        <v>0</v>
      </c>
      <c r="AA129" s="11">
        <v>0</v>
      </c>
      <c r="AB129" s="11">
        <v>0</v>
      </c>
      <c r="AC129" s="11">
        <v>0</v>
      </c>
      <c r="AD129" s="11">
        <v>0</v>
      </c>
      <c r="AE129" s="11">
        <v>0</v>
      </c>
      <c r="AF129" s="11">
        <v>0</v>
      </c>
      <c r="AG129" s="11">
        <v>0</v>
      </c>
      <c r="AH129" s="11">
        <v>0</v>
      </c>
      <c r="AI129" s="11">
        <v>0</v>
      </c>
      <c r="AJ129" s="11">
        <v>0</v>
      </c>
      <c r="AK129" s="11">
        <v>0</v>
      </c>
      <c r="AL129" s="11">
        <v>0</v>
      </c>
      <c r="AM129" s="11">
        <v>0</v>
      </c>
      <c r="AN129" s="11">
        <v>0</v>
      </c>
      <c r="AO129" s="11">
        <v>0</v>
      </c>
      <c r="AP129" s="11">
        <v>0</v>
      </c>
      <c r="AQ129" s="11">
        <v>0</v>
      </c>
      <c r="AR129" s="11">
        <v>0</v>
      </c>
      <c r="AS129" s="11">
        <v>0</v>
      </c>
      <c r="AT129" s="11">
        <v>0</v>
      </c>
      <c r="AU129" s="11">
        <v>0</v>
      </c>
      <c r="AV129" s="11">
        <v>0</v>
      </c>
      <c r="AW129" s="11">
        <v>0</v>
      </c>
      <c r="AX129" s="11">
        <v>0</v>
      </c>
      <c r="AY129" s="11">
        <v>0</v>
      </c>
      <c r="AZ129" s="11">
        <v>0</v>
      </c>
      <c r="BA129" s="11">
        <v>0</v>
      </c>
      <c r="BB129" s="11">
        <v>0</v>
      </c>
      <c r="BC129" s="11">
        <v>0</v>
      </c>
      <c r="BD129" s="11">
        <v>0</v>
      </c>
      <c r="BE129" s="11">
        <v>0</v>
      </c>
      <c r="BF129" s="11">
        <v>0</v>
      </c>
      <c r="BG129" s="11">
        <v>0</v>
      </c>
    </row>
    <row r="130" spans="1:59" ht="15" x14ac:dyDescent="0.25">
      <c r="A130" s="141"/>
      <c r="B130">
        <v>1</v>
      </c>
      <c r="C130">
        <v>1</v>
      </c>
      <c r="D130">
        <v>1</v>
      </c>
      <c r="E130" s="11">
        <v>0</v>
      </c>
      <c r="F130" s="11">
        <v>0</v>
      </c>
      <c r="G130" s="11">
        <v>0</v>
      </c>
      <c r="H130" s="11">
        <v>0</v>
      </c>
      <c r="I130" s="11">
        <v>0</v>
      </c>
      <c r="J130" s="11">
        <v>0</v>
      </c>
      <c r="K130" s="11">
        <v>0</v>
      </c>
      <c r="L130" s="11">
        <v>0</v>
      </c>
      <c r="M130" s="11">
        <v>0</v>
      </c>
      <c r="N130" s="11">
        <v>0</v>
      </c>
      <c r="O130" s="11">
        <v>0</v>
      </c>
      <c r="P130" s="11">
        <v>0</v>
      </c>
      <c r="Q130" s="11">
        <v>0</v>
      </c>
      <c r="R130" s="11">
        <v>0</v>
      </c>
      <c r="S130" s="11">
        <v>0</v>
      </c>
      <c r="T130" s="11">
        <v>0</v>
      </c>
      <c r="U130" s="11">
        <v>0</v>
      </c>
      <c r="V130" s="11">
        <v>0</v>
      </c>
      <c r="W130" s="11">
        <v>0</v>
      </c>
      <c r="X130" s="11">
        <v>0</v>
      </c>
      <c r="Y130" s="11">
        <v>0</v>
      </c>
      <c r="Z130" s="11">
        <v>0</v>
      </c>
      <c r="AA130" s="11">
        <v>0</v>
      </c>
      <c r="AB130" s="11">
        <v>0</v>
      </c>
      <c r="AC130" s="11">
        <v>0</v>
      </c>
      <c r="AD130" s="11">
        <v>0</v>
      </c>
      <c r="AE130" s="11">
        <v>0</v>
      </c>
      <c r="AF130" s="11">
        <v>0</v>
      </c>
      <c r="AG130" s="11">
        <v>0</v>
      </c>
      <c r="AH130" s="11">
        <v>0</v>
      </c>
      <c r="AI130" s="11">
        <v>0</v>
      </c>
      <c r="AJ130" s="11">
        <v>0</v>
      </c>
      <c r="AK130" s="11">
        <v>0</v>
      </c>
      <c r="AL130" s="11">
        <v>0</v>
      </c>
      <c r="AM130" s="11">
        <v>0</v>
      </c>
      <c r="AN130" s="11">
        <v>0</v>
      </c>
      <c r="AO130" s="11">
        <v>0</v>
      </c>
      <c r="AP130" s="11">
        <v>0</v>
      </c>
      <c r="AQ130" s="11">
        <v>0</v>
      </c>
      <c r="AR130" s="11">
        <v>0</v>
      </c>
      <c r="AS130" s="11">
        <v>0</v>
      </c>
      <c r="AT130" s="11">
        <v>0</v>
      </c>
      <c r="AU130" s="11">
        <v>0</v>
      </c>
      <c r="AV130" s="11">
        <v>0</v>
      </c>
      <c r="AW130" s="11">
        <v>0</v>
      </c>
      <c r="AX130" s="11">
        <v>0</v>
      </c>
      <c r="AY130" s="11">
        <v>0</v>
      </c>
      <c r="AZ130" s="11">
        <v>0</v>
      </c>
      <c r="BA130" s="11">
        <v>0</v>
      </c>
      <c r="BB130" s="11">
        <v>0</v>
      </c>
      <c r="BC130" s="11">
        <v>0</v>
      </c>
      <c r="BD130" s="11">
        <v>0</v>
      </c>
      <c r="BE130" s="11">
        <v>0</v>
      </c>
      <c r="BF130" s="11">
        <v>0</v>
      </c>
      <c r="BG130" s="11">
        <v>0</v>
      </c>
    </row>
    <row r="131" spans="1:59" ht="15" x14ac:dyDescent="0.25">
      <c r="A131" s="141"/>
      <c r="B131">
        <v>1</v>
      </c>
      <c r="C131">
        <v>1</v>
      </c>
      <c r="D131">
        <v>1</v>
      </c>
      <c r="E131" s="11">
        <v>0</v>
      </c>
      <c r="F131" s="11">
        <v>0</v>
      </c>
      <c r="G131" s="11">
        <v>0</v>
      </c>
      <c r="H131" s="11">
        <v>0</v>
      </c>
      <c r="I131" s="11">
        <v>0</v>
      </c>
      <c r="J131" s="11">
        <v>0</v>
      </c>
      <c r="K131" s="11">
        <v>0</v>
      </c>
      <c r="L131" s="11">
        <v>0</v>
      </c>
      <c r="M131" s="11">
        <v>0</v>
      </c>
      <c r="N131" s="11">
        <v>0</v>
      </c>
      <c r="O131" s="11">
        <v>0</v>
      </c>
      <c r="P131" s="11">
        <v>0</v>
      </c>
      <c r="Q131" s="11">
        <v>0</v>
      </c>
      <c r="R131" s="11">
        <v>0</v>
      </c>
      <c r="S131" s="11">
        <v>0</v>
      </c>
      <c r="T131" s="11">
        <v>0</v>
      </c>
      <c r="U131" s="11">
        <v>0</v>
      </c>
      <c r="V131" s="11">
        <v>0</v>
      </c>
      <c r="W131" s="11">
        <v>0</v>
      </c>
      <c r="X131" s="11">
        <v>0</v>
      </c>
      <c r="Y131" s="11">
        <v>0</v>
      </c>
      <c r="Z131" s="11">
        <v>0</v>
      </c>
      <c r="AA131" s="11">
        <v>0</v>
      </c>
      <c r="AB131" s="11">
        <v>0</v>
      </c>
      <c r="AC131" s="11">
        <v>0</v>
      </c>
      <c r="AD131" s="11">
        <v>0</v>
      </c>
      <c r="AE131" s="11">
        <v>0</v>
      </c>
      <c r="AF131" s="11">
        <v>0</v>
      </c>
      <c r="AG131" s="11">
        <v>0</v>
      </c>
      <c r="AH131" s="11">
        <v>0</v>
      </c>
      <c r="AI131" s="11">
        <v>0</v>
      </c>
      <c r="AJ131" s="11">
        <v>0</v>
      </c>
      <c r="AK131" s="11">
        <v>0</v>
      </c>
      <c r="AL131" s="11">
        <v>0</v>
      </c>
      <c r="AM131" s="11">
        <v>0</v>
      </c>
      <c r="AN131" s="11">
        <v>0</v>
      </c>
      <c r="AO131" s="11">
        <v>0</v>
      </c>
      <c r="AP131" s="11">
        <v>0</v>
      </c>
      <c r="AQ131" s="11">
        <v>0</v>
      </c>
      <c r="AR131" s="11">
        <v>0</v>
      </c>
      <c r="AS131" s="11">
        <v>0</v>
      </c>
      <c r="AT131" s="11">
        <v>0</v>
      </c>
      <c r="AU131" s="11">
        <v>0</v>
      </c>
      <c r="AV131" s="11">
        <v>0</v>
      </c>
      <c r="AW131" s="11">
        <v>0</v>
      </c>
      <c r="AX131" s="11">
        <v>0</v>
      </c>
      <c r="AY131" s="11">
        <v>0</v>
      </c>
      <c r="AZ131" s="11">
        <v>0</v>
      </c>
      <c r="BA131" s="11">
        <v>0</v>
      </c>
      <c r="BB131" s="11">
        <v>0</v>
      </c>
      <c r="BC131" s="11">
        <v>0</v>
      </c>
      <c r="BD131" s="11">
        <v>0</v>
      </c>
      <c r="BE131" s="11">
        <v>0</v>
      </c>
      <c r="BF131" s="11">
        <v>0</v>
      </c>
      <c r="BG131" s="11">
        <v>0</v>
      </c>
    </row>
    <row r="132" spans="1:59" ht="15" x14ac:dyDescent="0.25">
      <c r="A132" s="141"/>
      <c r="B132">
        <v>1</v>
      </c>
      <c r="C132">
        <v>1</v>
      </c>
      <c r="D132">
        <v>1</v>
      </c>
      <c r="E132" s="11">
        <v>0</v>
      </c>
      <c r="F132" s="11">
        <v>0</v>
      </c>
      <c r="G132" s="11">
        <v>0</v>
      </c>
      <c r="H132" s="11">
        <v>0</v>
      </c>
      <c r="I132" s="11">
        <v>0</v>
      </c>
      <c r="J132" s="11">
        <v>0</v>
      </c>
      <c r="K132" s="11">
        <v>0</v>
      </c>
      <c r="L132" s="11">
        <v>0</v>
      </c>
      <c r="M132" s="11">
        <v>0</v>
      </c>
      <c r="N132" s="11">
        <v>0</v>
      </c>
      <c r="O132" s="11">
        <v>0</v>
      </c>
      <c r="P132" s="11">
        <v>0</v>
      </c>
      <c r="Q132" s="11">
        <v>0</v>
      </c>
      <c r="R132" s="11">
        <v>0</v>
      </c>
      <c r="S132" s="11">
        <v>0</v>
      </c>
      <c r="T132" s="11">
        <v>0</v>
      </c>
      <c r="U132" s="11">
        <v>0</v>
      </c>
      <c r="V132" s="11">
        <v>0</v>
      </c>
      <c r="W132" s="11">
        <v>0</v>
      </c>
      <c r="X132" s="11">
        <v>0</v>
      </c>
      <c r="Y132" s="11">
        <v>0</v>
      </c>
      <c r="Z132" s="11">
        <v>0</v>
      </c>
      <c r="AA132" s="11">
        <v>0</v>
      </c>
      <c r="AB132" s="11">
        <v>0</v>
      </c>
      <c r="AC132" s="11">
        <v>0</v>
      </c>
      <c r="AD132" s="11">
        <v>0</v>
      </c>
      <c r="AE132" s="11">
        <v>0</v>
      </c>
      <c r="AF132" s="11">
        <v>0</v>
      </c>
      <c r="AG132" s="11">
        <v>0</v>
      </c>
      <c r="AH132" s="11">
        <v>0</v>
      </c>
      <c r="AI132" s="11">
        <v>0</v>
      </c>
      <c r="AJ132" s="11">
        <v>0</v>
      </c>
      <c r="AK132" s="11">
        <v>0</v>
      </c>
      <c r="AL132" s="11">
        <v>0</v>
      </c>
      <c r="AM132" s="11">
        <v>0</v>
      </c>
      <c r="AN132" s="11">
        <v>0</v>
      </c>
      <c r="AO132" s="11">
        <v>0</v>
      </c>
      <c r="AP132" s="11">
        <v>0</v>
      </c>
      <c r="AQ132" s="11">
        <v>0</v>
      </c>
      <c r="AR132" s="11">
        <v>0</v>
      </c>
      <c r="AS132" s="11">
        <v>0</v>
      </c>
      <c r="AT132" s="11">
        <v>0</v>
      </c>
      <c r="AU132" s="11">
        <v>0</v>
      </c>
      <c r="AV132" s="11">
        <v>0</v>
      </c>
      <c r="AW132" s="11">
        <v>0</v>
      </c>
      <c r="AX132" s="11">
        <v>0</v>
      </c>
      <c r="AY132" s="11">
        <v>0</v>
      </c>
      <c r="AZ132" s="11">
        <v>0</v>
      </c>
      <c r="BA132" s="11">
        <v>0</v>
      </c>
      <c r="BB132" s="11">
        <v>0</v>
      </c>
      <c r="BC132" s="11">
        <v>0</v>
      </c>
      <c r="BD132" s="11">
        <v>0</v>
      </c>
      <c r="BE132" s="11">
        <v>0</v>
      </c>
      <c r="BF132" s="11">
        <v>0</v>
      </c>
      <c r="BG132" s="11">
        <v>0</v>
      </c>
    </row>
    <row r="133" spans="1:59" ht="15" x14ac:dyDescent="0.25">
      <c r="A133" s="141"/>
      <c r="B133">
        <v>1</v>
      </c>
      <c r="C133">
        <v>1</v>
      </c>
      <c r="D133">
        <v>1</v>
      </c>
      <c r="E133" s="11">
        <v>0</v>
      </c>
      <c r="F133" s="11">
        <v>0</v>
      </c>
      <c r="G133" s="11">
        <v>0</v>
      </c>
      <c r="H133" s="11">
        <v>0</v>
      </c>
      <c r="I133" s="11">
        <v>0</v>
      </c>
      <c r="J133" s="11">
        <v>0</v>
      </c>
      <c r="K133" s="11">
        <v>0</v>
      </c>
      <c r="L133" s="11">
        <v>0</v>
      </c>
      <c r="M133" s="11">
        <v>0</v>
      </c>
      <c r="N133" s="11">
        <v>0</v>
      </c>
      <c r="O133" s="11">
        <v>0</v>
      </c>
      <c r="P133" s="11">
        <v>0</v>
      </c>
      <c r="Q133" s="11">
        <v>0</v>
      </c>
      <c r="R133" s="11">
        <v>0</v>
      </c>
      <c r="S133" s="11">
        <v>0</v>
      </c>
      <c r="T133" s="11">
        <v>0</v>
      </c>
      <c r="U133" s="11">
        <v>0</v>
      </c>
      <c r="V133" s="11">
        <v>0</v>
      </c>
      <c r="W133" s="11">
        <v>0</v>
      </c>
      <c r="X133" s="11">
        <v>0</v>
      </c>
      <c r="Y133" s="11">
        <v>0</v>
      </c>
      <c r="Z133" s="11">
        <v>0</v>
      </c>
      <c r="AA133" s="11">
        <v>0</v>
      </c>
      <c r="AB133" s="11">
        <v>0</v>
      </c>
      <c r="AC133" s="11">
        <v>0</v>
      </c>
      <c r="AD133" s="11">
        <v>0</v>
      </c>
      <c r="AE133" s="11">
        <v>0</v>
      </c>
      <c r="AF133" s="11">
        <v>0</v>
      </c>
      <c r="AG133" s="11">
        <v>0</v>
      </c>
      <c r="AH133" s="11">
        <v>0</v>
      </c>
      <c r="AI133" s="11">
        <v>0</v>
      </c>
      <c r="AJ133" s="11">
        <v>0</v>
      </c>
      <c r="AK133" s="11">
        <v>0</v>
      </c>
      <c r="AL133" s="11">
        <v>0</v>
      </c>
      <c r="AM133" s="11">
        <v>0</v>
      </c>
      <c r="AN133" s="11">
        <v>0</v>
      </c>
      <c r="AO133" s="11">
        <v>0</v>
      </c>
      <c r="AP133" s="11">
        <v>0</v>
      </c>
      <c r="AQ133" s="11">
        <v>0</v>
      </c>
      <c r="AR133" s="11">
        <v>0</v>
      </c>
      <c r="AS133" s="11">
        <v>0</v>
      </c>
      <c r="AT133" s="11">
        <v>0</v>
      </c>
      <c r="AU133" s="11">
        <v>0</v>
      </c>
      <c r="AV133" s="11">
        <v>0</v>
      </c>
      <c r="AW133" s="11">
        <v>0</v>
      </c>
      <c r="AX133" s="11">
        <v>0</v>
      </c>
      <c r="AY133" s="11">
        <v>0</v>
      </c>
      <c r="AZ133" s="11">
        <v>0</v>
      </c>
      <c r="BA133" s="11">
        <v>0</v>
      </c>
      <c r="BB133" s="11">
        <v>0</v>
      </c>
      <c r="BC133" s="11">
        <v>0</v>
      </c>
      <c r="BD133" s="11">
        <v>0</v>
      </c>
      <c r="BE133" s="11">
        <v>0</v>
      </c>
      <c r="BF133" s="11">
        <v>0</v>
      </c>
      <c r="BG133" s="11">
        <v>0</v>
      </c>
    </row>
    <row r="134" spans="1:59" ht="15" x14ac:dyDescent="0.25">
      <c r="A134" s="141"/>
      <c r="B134">
        <v>1</v>
      </c>
      <c r="C134">
        <v>1</v>
      </c>
      <c r="D134">
        <v>1</v>
      </c>
      <c r="E134" s="11">
        <v>0</v>
      </c>
      <c r="F134" s="11">
        <v>0</v>
      </c>
      <c r="G134" s="11">
        <v>0</v>
      </c>
      <c r="H134" s="11">
        <v>0</v>
      </c>
      <c r="I134" s="11">
        <v>0</v>
      </c>
      <c r="J134" s="11">
        <v>0</v>
      </c>
      <c r="K134" s="11">
        <v>0</v>
      </c>
      <c r="L134" s="11">
        <v>0</v>
      </c>
      <c r="M134" s="11">
        <v>0</v>
      </c>
      <c r="N134" s="11">
        <v>0</v>
      </c>
      <c r="O134" s="11">
        <v>0</v>
      </c>
      <c r="P134" s="11">
        <v>0</v>
      </c>
      <c r="Q134" s="11">
        <v>0</v>
      </c>
      <c r="R134" s="11">
        <v>0</v>
      </c>
      <c r="S134" s="11">
        <v>0</v>
      </c>
      <c r="T134" s="11">
        <v>0</v>
      </c>
      <c r="U134" s="11">
        <v>0</v>
      </c>
      <c r="V134" s="11">
        <v>0</v>
      </c>
      <c r="W134" s="11">
        <v>0</v>
      </c>
      <c r="X134" s="11">
        <v>0</v>
      </c>
      <c r="Y134" s="11">
        <v>0</v>
      </c>
      <c r="Z134" s="11">
        <v>0</v>
      </c>
      <c r="AA134" s="11">
        <v>0</v>
      </c>
      <c r="AB134" s="11">
        <v>0</v>
      </c>
      <c r="AC134" s="11">
        <v>0</v>
      </c>
      <c r="AD134" s="11">
        <v>0</v>
      </c>
      <c r="AE134" s="11">
        <v>0</v>
      </c>
      <c r="AF134" s="11">
        <v>0</v>
      </c>
      <c r="AG134" s="11">
        <v>0</v>
      </c>
      <c r="AH134" s="11">
        <v>0</v>
      </c>
      <c r="AI134" s="11">
        <v>0</v>
      </c>
      <c r="AJ134" s="11">
        <v>0</v>
      </c>
      <c r="AK134" s="11">
        <v>0</v>
      </c>
      <c r="AL134" s="11">
        <v>0</v>
      </c>
      <c r="AM134" s="11">
        <v>0</v>
      </c>
      <c r="AN134" s="11">
        <v>0</v>
      </c>
      <c r="AO134" s="11">
        <v>0</v>
      </c>
      <c r="AP134" s="11">
        <v>0</v>
      </c>
      <c r="AQ134" s="11">
        <v>0</v>
      </c>
      <c r="AR134" s="11">
        <v>0</v>
      </c>
      <c r="AS134" s="11">
        <v>0</v>
      </c>
      <c r="AT134" s="11">
        <v>0</v>
      </c>
      <c r="AU134" s="11">
        <v>0</v>
      </c>
      <c r="AV134" s="11">
        <v>0</v>
      </c>
      <c r="AW134" s="11">
        <v>0</v>
      </c>
      <c r="AX134" s="11">
        <v>0</v>
      </c>
      <c r="AY134" s="11">
        <v>0</v>
      </c>
      <c r="AZ134" s="11">
        <v>0</v>
      </c>
      <c r="BA134" s="11">
        <v>0</v>
      </c>
      <c r="BB134" s="11">
        <v>0</v>
      </c>
      <c r="BC134" s="11">
        <v>0</v>
      </c>
      <c r="BD134" s="11">
        <v>0</v>
      </c>
      <c r="BE134" s="11">
        <v>0</v>
      </c>
      <c r="BF134" s="11">
        <v>0</v>
      </c>
      <c r="BG134" s="11">
        <v>0</v>
      </c>
    </row>
    <row r="135" spans="1:59" ht="15" x14ac:dyDescent="0.25">
      <c r="A135" s="141"/>
      <c r="B135">
        <v>1</v>
      </c>
      <c r="C135">
        <v>1</v>
      </c>
      <c r="D135">
        <v>1</v>
      </c>
      <c r="E135" s="11">
        <v>0</v>
      </c>
      <c r="F135" s="11">
        <v>0</v>
      </c>
      <c r="G135" s="11">
        <v>0</v>
      </c>
      <c r="H135" s="11">
        <v>0</v>
      </c>
      <c r="I135" s="11">
        <v>0</v>
      </c>
      <c r="J135" s="11">
        <v>0</v>
      </c>
      <c r="K135" s="11">
        <v>0</v>
      </c>
      <c r="L135" s="11">
        <v>0</v>
      </c>
      <c r="M135" s="11">
        <v>0</v>
      </c>
      <c r="N135" s="11">
        <v>0</v>
      </c>
      <c r="O135" s="11">
        <v>0</v>
      </c>
      <c r="P135" s="11">
        <v>0</v>
      </c>
      <c r="Q135" s="11">
        <v>0</v>
      </c>
      <c r="R135" s="11">
        <v>0</v>
      </c>
      <c r="S135" s="11">
        <v>0</v>
      </c>
      <c r="T135" s="11">
        <v>0</v>
      </c>
      <c r="U135" s="11">
        <v>0</v>
      </c>
      <c r="V135" s="11">
        <v>0</v>
      </c>
      <c r="W135" s="11">
        <v>0</v>
      </c>
      <c r="X135" s="11">
        <v>0</v>
      </c>
      <c r="Y135" s="11">
        <v>0</v>
      </c>
      <c r="Z135" s="11">
        <v>0</v>
      </c>
      <c r="AA135" s="11">
        <v>0</v>
      </c>
      <c r="AB135" s="11">
        <v>0</v>
      </c>
      <c r="AC135" s="11">
        <v>0</v>
      </c>
      <c r="AD135" s="11">
        <v>0</v>
      </c>
      <c r="AE135" s="11">
        <v>0</v>
      </c>
      <c r="AF135" s="11">
        <v>0</v>
      </c>
      <c r="AG135" s="11">
        <v>0</v>
      </c>
      <c r="AH135" s="11">
        <v>0</v>
      </c>
      <c r="AI135" s="11">
        <v>0</v>
      </c>
      <c r="AJ135" s="11">
        <v>0</v>
      </c>
      <c r="AK135" s="11">
        <v>0</v>
      </c>
      <c r="AL135" s="11">
        <v>0</v>
      </c>
      <c r="AM135" s="11">
        <v>0</v>
      </c>
      <c r="AN135" s="11">
        <v>0</v>
      </c>
      <c r="AO135" s="11">
        <v>0</v>
      </c>
      <c r="AP135" s="11">
        <v>0</v>
      </c>
      <c r="AQ135" s="11">
        <v>0</v>
      </c>
      <c r="AR135" s="11">
        <v>0</v>
      </c>
      <c r="AS135" s="11">
        <v>0</v>
      </c>
      <c r="AT135" s="11">
        <v>0</v>
      </c>
      <c r="AU135" s="11">
        <v>0</v>
      </c>
      <c r="AV135" s="11">
        <v>0</v>
      </c>
      <c r="AW135" s="11">
        <v>0</v>
      </c>
      <c r="AX135" s="11">
        <v>0</v>
      </c>
      <c r="AY135" s="11">
        <v>0</v>
      </c>
      <c r="AZ135" s="11">
        <v>0</v>
      </c>
      <c r="BA135" s="11">
        <v>0</v>
      </c>
      <c r="BB135" s="11">
        <v>0</v>
      </c>
      <c r="BC135" s="11">
        <v>0</v>
      </c>
      <c r="BD135" s="11">
        <v>0</v>
      </c>
      <c r="BE135" s="11">
        <v>0</v>
      </c>
      <c r="BF135" s="11">
        <v>0</v>
      </c>
      <c r="BG135" s="11">
        <v>0</v>
      </c>
    </row>
    <row r="136" spans="1:59" ht="15" x14ac:dyDescent="0.25">
      <c r="A136" s="141"/>
      <c r="B136">
        <v>1</v>
      </c>
      <c r="C136">
        <v>1</v>
      </c>
      <c r="D136">
        <v>1</v>
      </c>
      <c r="E136" s="11">
        <v>0</v>
      </c>
      <c r="F136" s="11">
        <v>0</v>
      </c>
      <c r="G136" s="11">
        <v>0</v>
      </c>
      <c r="H136" s="11">
        <v>0</v>
      </c>
      <c r="I136" s="11">
        <v>0</v>
      </c>
      <c r="J136" s="11">
        <v>0</v>
      </c>
      <c r="K136" s="11">
        <v>0</v>
      </c>
      <c r="L136" s="11">
        <v>0</v>
      </c>
      <c r="M136" s="11">
        <v>0</v>
      </c>
      <c r="N136" s="11">
        <v>0</v>
      </c>
      <c r="O136" s="11">
        <v>0</v>
      </c>
      <c r="P136" s="11">
        <v>0</v>
      </c>
      <c r="Q136" s="11">
        <v>0</v>
      </c>
      <c r="R136" s="11">
        <v>0</v>
      </c>
      <c r="S136" s="11">
        <v>0</v>
      </c>
      <c r="T136" s="11">
        <v>0</v>
      </c>
      <c r="U136" s="11">
        <v>0</v>
      </c>
      <c r="V136" s="11">
        <v>0</v>
      </c>
      <c r="W136" s="11">
        <v>0</v>
      </c>
      <c r="X136" s="11">
        <v>0</v>
      </c>
      <c r="Y136" s="11">
        <v>0</v>
      </c>
      <c r="Z136" s="11">
        <v>0</v>
      </c>
      <c r="AA136" s="11">
        <v>0</v>
      </c>
      <c r="AB136" s="11">
        <v>0</v>
      </c>
      <c r="AC136" s="11">
        <v>0</v>
      </c>
      <c r="AD136" s="11">
        <v>0</v>
      </c>
      <c r="AE136" s="11">
        <v>0</v>
      </c>
      <c r="AF136" s="11">
        <v>0</v>
      </c>
      <c r="AG136" s="11">
        <v>0</v>
      </c>
      <c r="AH136" s="11">
        <v>0</v>
      </c>
      <c r="AI136" s="11">
        <v>0</v>
      </c>
      <c r="AJ136" s="11">
        <v>0</v>
      </c>
      <c r="AK136" s="11">
        <v>0</v>
      </c>
      <c r="AL136" s="11">
        <v>0</v>
      </c>
      <c r="AM136" s="11">
        <v>0</v>
      </c>
      <c r="AN136" s="11">
        <v>0</v>
      </c>
      <c r="AO136" s="11">
        <v>0</v>
      </c>
      <c r="AP136" s="11">
        <v>0</v>
      </c>
      <c r="AQ136" s="11">
        <v>0</v>
      </c>
      <c r="AR136" s="11">
        <v>0</v>
      </c>
      <c r="AS136" s="11">
        <v>0</v>
      </c>
      <c r="AT136" s="11">
        <v>0</v>
      </c>
      <c r="AU136" s="11">
        <v>0</v>
      </c>
      <c r="AV136" s="11">
        <v>0</v>
      </c>
      <c r="AW136" s="11">
        <v>0</v>
      </c>
      <c r="AX136" s="11">
        <v>0</v>
      </c>
      <c r="AY136" s="11">
        <v>0</v>
      </c>
      <c r="AZ136" s="11">
        <v>0</v>
      </c>
      <c r="BA136" s="11">
        <v>0</v>
      </c>
      <c r="BB136" s="11">
        <v>0</v>
      </c>
      <c r="BC136" s="11">
        <v>0</v>
      </c>
      <c r="BD136" s="11">
        <v>0</v>
      </c>
      <c r="BE136" s="11">
        <v>0</v>
      </c>
      <c r="BF136" s="11">
        <v>0</v>
      </c>
      <c r="BG136" s="11">
        <v>0</v>
      </c>
    </row>
    <row r="137" spans="1:59" ht="15" x14ac:dyDescent="0.25">
      <c r="A137" s="141"/>
      <c r="B137">
        <v>1</v>
      </c>
      <c r="C137">
        <v>1</v>
      </c>
      <c r="D137">
        <v>1</v>
      </c>
      <c r="E137" s="11">
        <v>0</v>
      </c>
      <c r="F137" s="11">
        <v>0</v>
      </c>
      <c r="G137" s="11">
        <v>0</v>
      </c>
      <c r="H137" s="11">
        <v>0</v>
      </c>
      <c r="I137" s="11">
        <v>0</v>
      </c>
      <c r="J137" s="11">
        <v>0</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11">
        <v>0</v>
      </c>
      <c r="AG137" s="11">
        <v>0</v>
      </c>
      <c r="AH137" s="11">
        <v>0</v>
      </c>
      <c r="AI137" s="11">
        <v>0</v>
      </c>
      <c r="AJ137" s="11">
        <v>0</v>
      </c>
      <c r="AK137" s="11">
        <v>0</v>
      </c>
      <c r="AL137" s="11">
        <v>0</v>
      </c>
      <c r="AM137" s="11">
        <v>0</v>
      </c>
      <c r="AN137" s="11">
        <v>0</v>
      </c>
      <c r="AO137" s="11">
        <v>0</v>
      </c>
      <c r="AP137" s="11">
        <v>0</v>
      </c>
      <c r="AQ137" s="11">
        <v>0</v>
      </c>
      <c r="AR137" s="11">
        <v>0</v>
      </c>
      <c r="AS137" s="11">
        <v>0</v>
      </c>
      <c r="AT137" s="11">
        <v>0</v>
      </c>
      <c r="AU137" s="11">
        <v>0</v>
      </c>
      <c r="AV137" s="11">
        <v>0</v>
      </c>
      <c r="AW137" s="11">
        <v>0</v>
      </c>
      <c r="AX137" s="11">
        <v>0</v>
      </c>
      <c r="AY137" s="11">
        <v>0</v>
      </c>
      <c r="AZ137" s="11">
        <v>0</v>
      </c>
      <c r="BA137" s="11">
        <v>0</v>
      </c>
      <c r="BB137" s="11">
        <v>0</v>
      </c>
      <c r="BC137" s="11">
        <v>0</v>
      </c>
      <c r="BD137" s="11">
        <v>0</v>
      </c>
      <c r="BE137" s="11">
        <v>0</v>
      </c>
      <c r="BF137" s="11">
        <v>0</v>
      </c>
      <c r="BG137" s="11">
        <v>0</v>
      </c>
    </row>
    <row r="138" spans="1:59" ht="15" x14ac:dyDescent="0.25">
      <c r="A138" s="141"/>
      <c r="B138">
        <v>1</v>
      </c>
      <c r="C138">
        <v>1</v>
      </c>
      <c r="D138">
        <v>1</v>
      </c>
      <c r="E138" s="11">
        <v>0</v>
      </c>
      <c r="F138" s="11">
        <v>0</v>
      </c>
      <c r="G138" s="11">
        <v>0</v>
      </c>
      <c r="H138" s="11">
        <v>0</v>
      </c>
      <c r="I138" s="11">
        <v>0</v>
      </c>
      <c r="J138" s="11">
        <v>0</v>
      </c>
      <c r="K138" s="11">
        <v>0</v>
      </c>
      <c r="L138" s="11">
        <v>0</v>
      </c>
      <c r="M138" s="11">
        <v>0</v>
      </c>
      <c r="N138" s="11">
        <v>0</v>
      </c>
      <c r="O138" s="11">
        <v>0</v>
      </c>
      <c r="P138" s="11">
        <v>0</v>
      </c>
      <c r="Q138" s="11">
        <v>0</v>
      </c>
      <c r="R138" s="11">
        <v>0</v>
      </c>
      <c r="S138" s="11">
        <v>0</v>
      </c>
      <c r="T138" s="11">
        <v>0</v>
      </c>
      <c r="U138" s="11">
        <v>0</v>
      </c>
      <c r="V138" s="11">
        <v>0</v>
      </c>
      <c r="W138" s="11">
        <v>0</v>
      </c>
      <c r="X138" s="11">
        <v>0</v>
      </c>
      <c r="Y138" s="11">
        <v>0</v>
      </c>
      <c r="Z138" s="11">
        <v>0</v>
      </c>
      <c r="AA138" s="11">
        <v>0</v>
      </c>
      <c r="AB138" s="11">
        <v>0</v>
      </c>
      <c r="AC138" s="11">
        <v>0</v>
      </c>
      <c r="AD138" s="11">
        <v>0</v>
      </c>
      <c r="AE138" s="11">
        <v>0</v>
      </c>
      <c r="AF138" s="11">
        <v>0</v>
      </c>
      <c r="AG138" s="11">
        <v>0</v>
      </c>
      <c r="AH138" s="11">
        <v>0</v>
      </c>
      <c r="AI138" s="11">
        <v>0</v>
      </c>
      <c r="AJ138" s="11">
        <v>0</v>
      </c>
      <c r="AK138" s="11">
        <v>0</v>
      </c>
      <c r="AL138" s="11">
        <v>0</v>
      </c>
      <c r="AM138" s="11">
        <v>0</v>
      </c>
      <c r="AN138" s="11">
        <v>0</v>
      </c>
      <c r="AO138" s="11">
        <v>0</v>
      </c>
      <c r="AP138" s="11">
        <v>0</v>
      </c>
      <c r="AQ138" s="11">
        <v>0</v>
      </c>
      <c r="AR138" s="11">
        <v>0</v>
      </c>
      <c r="AS138" s="11">
        <v>0</v>
      </c>
      <c r="AT138" s="11">
        <v>0</v>
      </c>
      <c r="AU138" s="11">
        <v>0</v>
      </c>
      <c r="AV138" s="11">
        <v>0</v>
      </c>
      <c r="AW138" s="11">
        <v>0</v>
      </c>
      <c r="AX138" s="11">
        <v>0</v>
      </c>
      <c r="AY138" s="11">
        <v>0</v>
      </c>
      <c r="AZ138" s="11">
        <v>0</v>
      </c>
      <c r="BA138" s="11">
        <v>0</v>
      </c>
      <c r="BB138" s="11">
        <v>0</v>
      </c>
      <c r="BC138" s="11">
        <v>0</v>
      </c>
      <c r="BD138" s="11">
        <v>0</v>
      </c>
      <c r="BE138" s="11">
        <v>0</v>
      </c>
      <c r="BF138" s="11">
        <v>0</v>
      </c>
      <c r="BG138" s="11">
        <v>0</v>
      </c>
    </row>
    <row r="139" spans="1:59" ht="15" x14ac:dyDescent="0.25">
      <c r="A139" s="141"/>
      <c r="B139">
        <v>1</v>
      </c>
      <c r="C139">
        <v>1</v>
      </c>
      <c r="D139">
        <v>1</v>
      </c>
      <c r="E139" s="11">
        <v>0</v>
      </c>
      <c r="F139" s="11">
        <v>0</v>
      </c>
      <c r="G139" s="11">
        <v>0</v>
      </c>
      <c r="H139" s="11">
        <v>0</v>
      </c>
      <c r="I139" s="11">
        <v>0</v>
      </c>
      <c r="J139" s="11">
        <v>0</v>
      </c>
      <c r="K139" s="11">
        <v>0</v>
      </c>
      <c r="L139" s="11">
        <v>0</v>
      </c>
      <c r="M139" s="11">
        <v>0</v>
      </c>
      <c r="N139" s="11">
        <v>0</v>
      </c>
      <c r="O139" s="11">
        <v>0</v>
      </c>
      <c r="P139" s="11">
        <v>0</v>
      </c>
      <c r="Q139" s="11">
        <v>0</v>
      </c>
      <c r="R139" s="11">
        <v>0</v>
      </c>
      <c r="S139" s="11">
        <v>0</v>
      </c>
      <c r="T139" s="11">
        <v>0</v>
      </c>
      <c r="U139" s="11">
        <v>0</v>
      </c>
      <c r="V139" s="11">
        <v>0</v>
      </c>
      <c r="W139" s="11">
        <v>0</v>
      </c>
      <c r="X139" s="11">
        <v>0</v>
      </c>
      <c r="Y139" s="11">
        <v>0</v>
      </c>
      <c r="Z139" s="11">
        <v>0</v>
      </c>
      <c r="AA139" s="11">
        <v>0</v>
      </c>
      <c r="AB139" s="11">
        <v>0</v>
      </c>
      <c r="AC139" s="11">
        <v>0</v>
      </c>
      <c r="AD139" s="11">
        <v>0</v>
      </c>
      <c r="AE139" s="11">
        <v>0</v>
      </c>
      <c r="AF139" s="11">
        <v>0</v>
      </c>
      <c r="AG139" s="11">
        <v>0</v>
      </c>
      <c r="AH139" s="11">
        <v>0</v>
      </c>
      <c r="AI139" s="11">
        <v>0</v>
      </c>
      <c r="AJ139" s="11">
        <v>0</v>
      </c>
      <c r="AK139" s="11">
        <v>0</v>
      </c>
      <c r="AL139" s="11">
        <v>0</v>
      </c>
      <c r="AM139" s="11">
        <v>0</v>
      </c>
      <c r="AN139" s="11">
        <v>0</v>
      </c>
      <c r="AO139" s="11">
        <v>0</v>
      </c>
      <c r="AP139" s="11">
        <v>0</v>
      </c>
      <c r="AQ139" s="11">
        <v>0</v>
      </c>
      <c r="AR139" s="11">
        <v>0</v>
      </c>
      <c r="AS139" s="11">
        <v>0</v>
      </c>
      <c r="AT139" s="11">
        <v>0</v>
      </c>
      <c r="AU139" s="11">
        <v>0</v>
      </c>
      <c r="AV139" s="11">
        <v>0</v>
      </c>
      <c r="AW139" s="11">
        <v>0</v>
      </c>
      <c r="AX139" s="11">
        <v>0</v>
      </c>
      <c r="AY139" s="11">
        <v>0</v>
      </c>
      <c r="AZ139" s="11">
        <v>0</v>
      </c>
      <c r="BA139" s="11">
        <v>0</v>
      </c>
      <c r="BB139" s="11">
        <v>0</v>
      </c>
      <c r="BC139" s="11">
        <v>0</v>
      </c>
      <c r="BD139" s="11">
        <v>0</v>
      </c>
      <c r="BE139" s="11">
        <v>0</v>
      </c>
      <c r="BF139" s="11">
        <v>0</v>
      </c>
      <c r="BG139" s="11">
        <v>0</v>
      </c>
    </row>
    <row r="140" spans="1:59" ht="15" x14ac:dyDescent="0.25">
      <c r="A140" s="141"/>
      <c r="B140">
        <v>1</v>
      </c>
      <c r="C140">
        <v>1</v>
      </c>
      <c r="D140">
        <v>1</v>
      </c>
      <c r="E140" s="11">
        <v>0</v>
      </c>
      <c r="F140" s="11">
        <v>0</v>
      </c>
      <c r="G140" s="11">
        <v>0</v>
      </c>
      <c r="H140" s="11">
        <v>0</v>
      </c>
      <c r="I140" s="11">
        <v>0</v>
      </c>
      <c r="J140" s="11">
        <v>0</v>
      </c>
      <c r="K140" s="11">
        <v>0</v>
      </c>
      <c r="L140" s="11">
        <v>0</v>
      </c>
      <c r="M140" s="11">
        <v>0</v>
      </c>
      <c r="N140" s="11">
        <v>0</v>
      </c>
      <c r="O140" s="11">
        <v>0</v>
      </c>
      <c r="P140" s="11">
        <v>0</v>
      </c>
      <c r="Q140" s="11">
        <v>0</v>
      </c>
      <c r="R140" s="11">
        <v>0</v>
      </c>
      <c r="S140" s="11">
        <v>0</v>
      </c>
      <c r="T140" s="11">
        <v>0</v>
      </c>
      <c r="U140" s="11">
        <v>0</v>
      </c>
      <c r="V140" s="11">
        <v>0</v>
      </c>
      <c r="W140" s="11">
        <v>0</v>
      </c>
      <c r="X140" s="11">
        <v>0</v>
      </c>
      <c r="Y140" s="11">
        <v>0</v>
      </c>
      <c r="Z140" s="11">
        <v>0</v>
      </c>
      <c r="AA140" s="11">
        <v>0</v>
      </c>
      <c r="AB140" s="11">
        <v>0</v>
      </c>
      <c r="AC140" s="11">
        <v>0</v>
      </c>
      <c r="AD140" s="11">
        <v>0</v>
      </c>
      <c r="AE140" s="11">
        <v>0</v>
      </c>
      <c r="AF140" s="11">
        <v>0</v>
      </c>
      <c r="AG140" s="11">
        <v>0</v>
      </c>
      <c r="AH140" s="11">
        <v>0</v>
      </c>
      <c r="AI140" s="11">
        <v>0</v>
      </c>
      <c r="AJ140" s="11">
        <v>0</v>
      </c>
      <c r="AK140" s="11">
        <v>0</v>
      </c>
      <c r="AL140" s="11">
        <v>0</v>
      </c>
      <c r="AM140" s="11">
        <v>0</v>
      </c>
      <c r="AN140" s="11">
        <v>0</v>
      </c>
      <c r="AO140" s="11">
        <v>0</v>
      </c>
      <c r="AP140" s="11">
        <v>0</v>
      </c>
      <c r="AQ140" s="11">
        <v>0</v>
      </c>
      <c r="AR140" s="11">
        <v>0</v>
      </c>
      <c r="AS140" s="11">
        <v>0</v>
      </c>
      <c r="AT140" s="11">
        <v>0</v>
      </c>
      <c r="AU140" s="11">
        <v>0</v>
      </c>
      <c r="AV140" s="11">
        <v>0</v>
      </c>
      <c r="AW140" s="11">
        <v>0</v>
      </c>
      <c r="AX140" s="11">
        <v>0</v>
      </c>
      <c r="AY140" s="11">
        <v>0</v>
      </c>
      <c r="AZ140" s="11">
        <v>0</v>
      </c>
      <c r="BA140" s="11">
        <v>0</v>
      </c>
      <c r="BB140" s="11">
        <v>0</v>
      </c>
      <c r="BC140" s="11">
        <v>0</v>
      </c>
      <c r="BD140" s="11">
        <v>0</v>
      </c>
      <c r="BE140" s="11">
        <v>0</v>
      </c>
      <c r="BF140" s="11">
        <v>0</v>
      </c>
      <c r="BG140" s="11">
        <v>0</v>
      </c>
    </row>
    <row r="141" spans="1:59" ht="15" x14ac:dyDescent="0.25">
      <c r="A141" s="141"/>
      <c r="B141">
        <v>1</v>
      </c>
      <c r="C141">
        <v>1</v>
      </c>
      <c r="D141">
        <v>1</v>
      </c>
      <c r="E141" s="11">
        <v>0</v>
      </c>
      <c r="F141" s="11">
        <v>0</v>
      </c>
      <c r="G141" s="11">
        <v>0</v>
      </c>
      <c r="H141" s="11">
        <v>0</v>
      </c>
      <c r="I141" s="11">
        <v>0</v>
      </c>
      <c r="J141" s="11">
        <v>0</v>
      </c>
      <c r="K141" s="11">
        <v>0</v>
      </c>
      <c r="L141" s="11">
        <v>0</v>
      </c>
      <c r="M141" s="11">
        <v>0</v>
      </c>
      <c r="N141" s="11">
        <v>0</v>
      </c>
      <c r="O141" s="11">
        <v>0</v>
      </c>
      <c r="P141" s="11">
        <v>0</v>
      </c>
      <c r="Q141" s="11">
        <v>0</v>
      </c>
      <c r="R141" s="11">
        <v>0</v>
      </c>
      <c r="S141" s="11">
        <v>0</v>
      </c>
      <c r="T141" s="11">
        <v>0</v>
      </c>
      <c r="U141" s="11">
        <v>0</v>
      </c>
      <c r="V141" s="11">
        <v>0</v>
      </c>
      <c r="W141" s="11">
        <v>0</v>
      </c>
      <c r="X141" s="11">
        <v>0</v>
      </c>
      <c r="Y141" s="11">
        <v>0</v>
      </c>
      <c r="Z141" s="11">
        <v>0</v>
      </c>
      <c r="AA141" s="11">
        <v>0</v>
      </c>
      <c r="AB141" s="11">
        <v>0</v>
      </c>
      <c r="AC141" s="11">
        <v>0</v>
      </c>
      <c r="AD141" s="11">
        <v>0</v>
      </c>
      <c r="AE141" s="11">
        <v>0</v>
      </c>
      <c r="AF141" s="11">
        <v>0</v>
      </c>
      <c r="AG141" s="11">
        <v>0</v>
      </c>
      <c r="AH141" s="11">
        <v>0</v>
      </c>
      <c r="AI141" s="11">
        <v>0</v>
      </c>
      <c r="AJ141" s="11">
        <v>0</v>
      </c>
      <c r="AK141" s="11">
        <v>0</v>
      </c>
      <c r="AL141" s="11">
        <v>0</v>
      </c>
      <c r="AM141" s="11">
        <v>0</v>
      </c>
      <c r="AN141" s="11">
        <v>0</v>
      </c>
      <c r="AO141" s="11">
        <v>0</v>
      </c>
      <c r="AP141" s="11">
        <v>0</v>
      </c>
      <c r="AQ141" s="11">
        <v>0</v>
      </c>
      <c r="AR141" s="11">
        <v>0</v>
      </c>
      <c r="AS141" s="11">
        <v>0</v>
      </c>
      <c r="AT141" s="11">
        <v>0</v>
      </c>
      <c r="AU141" s="11">
        <v>0</v>
      </c>
      <c r="AV141" s="11">
        <v>0</v>
      </c>
      <c r="AW141" s="11">
        <v>0</v>
      </c>
      <c r="AX141" s="11">
        <v>0</v>
      </c>
      <c r="AY141" s="11">
        <v>0</v>
      </c>
      <c r="AZ141" s="11">
        <v>0</v>
      </c>
      <c r="BA141" s="11">
        <v>0</v>
      </c>
      <c r="BB141" s="11">
        <v>0</v>
      </c>
      <c r="BC141" s="11">
        <v>0</v>
      </c>
      <c r="BD141" s="11">
        <v>0</v>
      </c>
      <c r="BE141" s="11">
        <v>0</v>
      </c>
      <c r="BF141" s="11">
        <v>0</v>
      </c>
      <c r="BG141" s="11">
        <v>0</v>
      </c>
    </row>
    <row r="142" spans="1:59" ht="15" x14ac:dyDescent="0.25">
      <c r="A142" s="141"/>
      <c r="B142">
        <v>1</v>
      </c>
      <c r="C142">
        <v>1</v>
      </c>
      <c r="D142">
        <v>1</v>
      </c>
      <c r="E142" s="11">
        <v>0</v>
      </c>
      <c r="F142" s="11">
        <v>0</v>
      </c>
      <c r="G142" s="11">
        <v>0</v>
      </c>
      <c r="H142" s="11">
        <v>0</v>
      </c>
      <c r="I142" s="11">
        <v>0</v>
      </c>
      <c r="J142" s="11">
        <v>0</v>
      </c>
      <c r="K142" s="11">
        <v>0</v>
      </c>
      <c r="L142" s="11">
        <v>0</v>
      </c>
      <c r="M142" s="11">
        <v>0</v>
      </c>
      <c r="N142" s="11">
        <v>0</v>
      </c>
      <c r="O142" s="11">
        <v>0</v>
      </c>
      <c r="P142" s="11">
        <v>0</v>
      </c>
      <c r="Q142" s="11">
        <v>0</v>
      </c>
      <c r="R142" s="11">
        <v>0</v>
      </c>
      <c r="S142" s="11">
        <v>0</v>
      </c>
      <c r="T142" s="11">
        <v>0</v>
      </c>
      <c r="U142" s="11">
        <v>0</v>
      </c>
      <c r="V142" s="11">
        <v>0</v>
      </c>
      <c r="W142" s="11">
        <v>0</v>
      </c>
      <c r="X142" s="11">
        <v>0</v>
      </c>
      <c r="Y142" s="11">
        <v>0</v>
      </c>
      <c r="Z142" s="11">
        <v>0</v>
      </c>
      <c r="AA142" s="11">
        <v>0</v>
      </c>
      <c r="AB142" s="11">
        <v>0</v>
      </c>
      <c r="AC142" s="11">
        <v>0</v>
      </c>
      <c r="AD142" s="11">
        <v>0</v>
      </c>
      <c r="AE142" s="11">
        <v>0</v>
      </c>
      <c r="AF142" s="11">
        <v>0</v>
      </c>
      <c r="AG142" s="11">
        <v>0</v>
      </c>
      <c r="AH142" s="11">
        <v>0</v>
      </c>
      <c r="AI142" s="11">
        <v>0</v>
      </c>
      <c r="AJ142" s="11">
        <v>0</v>
      </c>
      <c r="AK142" s="11">
        <v>0</v>
      </c>
      <c r="AL142" s="11">
        <v>0</v>
      </c>
      <c r="AM142" s="11">
        <v>0</v>
      </c>
      <c r="AN142" s="11">
        <v>0</v>
      </c>
      <c r="AO142" s="11">
        <v>0</v>
      </c>
      <c r="AP142" s="11">
        <v>0</v>
      </c>
      <c r="AQ142" s="11">
        <v>0</v>
      </c>
      <c r="AR142" s="11">
        <v>0</v>
      </c>
      <c r="AS142" s="11">
        <v>0</v>
      </c>
      <c r="AT142" s="11">
        <v>0</v>
      </c>
      <c r="AU142" s="11">
        <v>0</v>
      </c>
      <c r="AV142" s="11">
        <v>0</v>
      </c>
      <c r="AW142" s="11">
        <v>0</v>
      </c>
      <c r="AX142" s="11">
        <v>0</v>
      </c>
      <c r="AY142" s="11">
        <v>0</v>
      </c>
      <c r="AZ142" s="11">
        <v>0</v>
      </c>
      <c r="BA142" s="11">
        <v>0</v>
      </c>
      <c r="BB142" s="11">
        <v>0</v>
      </c>
      <c r="BC142" s="11">
        <v>0</v>
      </c>
      <c r="BD142" s="11">
        <v>0</v>
      </c>
      <c r="BE142" s="11">
        <v>0</v>
      </c>
      <c r="BF142" s="11">
        <v>0</v>
      </c>
      <c r="BG142" s="11">
        <v>0</v>
      </c>
    </row>
    <row r="143" spans="1:59" ht="15" x14ac:dyDescent="0.25">
      <c r="A143" s="141"/>
      <c r="B143">
        <v>1</v>
      </c>
      <c r="C143">
        <v>1</v>
      </c>
      <c r="D143">
        <v>1</v>
      </c>
      <c r="E143" s="11">
        <v>0</v>
      </c>
      <c r="F143" s="11">
        <v>0</v>
      </c>
      <c r="G143" s="11">
        <v>0</v>
      </c>
      <c r="H143" s="11">
        <v>0</v>
      </c>
      <c r="I143" s="11">
        <v>0</v>
      </c>
      <c r="J143" s="11">
        <v>0</v>
      </c>
      <c r="K143" s="11">
        <v>0</v>
      </c>
      <c r="L143" s="11">
        <v>0</v>
      </c>
      <c r="M143" s="11">
        <v>0</v>
      </c>
      <c r="N143" s="11">
        <v>0</v>
      </c>
      <c r="O143" s="11">
        <v>0</v>
      </c>
      <c r="P143" s="11">
        <v>0</v>
      </c>
      <c r="Q143" s="11">
        <v>0</v>
      </c>
      <c r="R143" s="11">
        <v>0</v>
      </c>
      <c r="S143" s="11">
        <v>0</v>
      </c>
      <c r="T143" s="11">
        <v>0</v>
      </c>
      <c r="U143" s="11">
        <v>0</v>
      </c>
      <c r="V143" s="11">
        <v>0</v>
      </c>
      <c r="W143" s="11">
        <v>0</v>
      </c>
      <c r="X143" s="11">
        <v>0</v>
      </c>
      <c r="Y143" s="11">
        <v>0</v>
      </c>
      <c r="Z143" s="11">
        <v>0</v>
      </c>
      <c r="AA143" s="11">
        <v>0</v>
      </c>
      <c r="AB143" s="11">
        <v>0</v>
      </c>
      <c r="AC143" s="11">
        <v>0</v>
      </c>
      <c r="AD143" s="11">
        <v>0</v>
      </c>
      <c r="AE143" s="11">
        <v>0</v>
      </c>
      <c r="AF143" s="11">
        <v>0</v>
      </c>
      <c r="AG143" s="11">
        <v>0</v>
      </c>
      <c r="AH143" s="11">
        <v>0</v>
      </c>
      <c r="AI143" s="11">
        <v>0</v>
      </c>
      <c r="AJ143" s="11">
        <v>0</v>
      </c>
      <c r="AK143" s="11">
        <v>0</v>
      </c>
      <c r="AL143" s="11">
        <v>0</v>
      </c>
      <c r="AM143" s="11">
        <v>0</v>
      </c>
      <c r="AN143" s="11">
        <v>0</v>
      </c>
      <c r="AO143" s="11">
        <v>0</v>
      </c>
      <c r="AP143" s="11">
        <v>0</v>
      </c>
      <c r="AQ143" s="11">
        <v>0</v>
      </c>
      <c r="AR143" s="11">
        <v>0</v>
      </c>
      <c r="AS143" s="11">
        <v>0</v>
      </c>
      <c r="AT143" s="11">
        <v>0</v>
      </c>
      <c r="AU143" s="11">
        <v>0</v>
      </c>
      <c r="AV143" s="11">
        <v>0</v>
      </c>
      <c r="AW143" s="11">
        <v>0</v>
      </c>
      <c r="AX143" s="11">
        <v>0</v>
      </c>
      <c r="AY143" s="11">
        <v>0</v>
      </c>
      <c r="AZ143" s="11">
        <v>0</v>
      </c>
      <c r="BA143" s="11">
        <v>0</v>
      </c>
      <c r="BB143" s="11">
        <v>0</v>
      </c>
      <c r="BC143" s="11">
        <v>0</v>
      </c>
      <c r="BD143" s="11">
        <v>0</v>
      </c>
      <c r="BE143" s="11">
        <v>0</v>
      </c>
      <c r="BF143" s="11">
        <v>0</v>
      </c>
      <c r="BG143" s="11">
        <v>0</v>
      </c>
    </row>
    <row r="144" spans="1:59" ht="15" x14ac:dyDescent="0.25">
      <c r="A144" s="141"/>
      <c r="B144">
        <v>1</v>
      </c>
      <c r="C144">
        <v>1</v>
      </c>
      <c r="D144">
        <v>1</v>
      </c>
      <c r="E144" s="11">
        <v>0</v>
      </c>
      <c r="F144" s="11">
        <v>0</v>
      </c>
      <c r="G144" s="11">
        <v>0</v>
      </c>
      <c r="H144" s="11">
        <v>0</v>
      </c>
      <c r="I144" s="11">
        <v>0</v>
      </c>
      <c r="J144" s="11">
        <v>0</v>
      </c>
      <c r="K144" s="11">
        <v>0</v>
      </c>
      <c r="L144" s="11">
        <v>0</v>
      </c>
      <c r="M144" s="11">
        <v>0</v>
      </c>
      <c r="N144" s="11">
        <v>0</v>
      </c>
      <c r="O144" s="11">
        <v>0</v>
      </c>
      <c r="P144" s="11">
        <v>0</v>
      </c>
      <c r="Q144" s="11">
        <v>0</v>
      </c>
      <c r="R144" s="11">
        <v>0</v>
      </c>
      <c r="S144" s="11">
        <v>0</v>
      </c>
      <c r="T144" s="11">
        <v>0</v>
      </c>
      <c r="U144" s="11">
        <v>0</v>
      </c>
      <c r="V144" s="11">
        <v>0</v>
      </c>
      <c r="W144" s="11">
        <v>0</v>
      </c>
      <c r="X144" s="11">
        <v>0</v>
      </c>
      <c r="Y144" s="11">
        <v>0</v>
      </c>
      <c r="Z144" s="11">
        <v>0</v>
      </c>
      <c r="AA144" s="11">
        <v>0</v>
      </c>
      <c r="AB144" s="11">
        <v>0</v>
      </c>
      <c r="AC144" s="11">
        <v>0</v>
      </c>
      <c r="AD144" s="11">
        <v>0</v>
      </c>
      <c r="AE144" s="11">
        <v>0</v>
      </c>
      <c r="AF144" s="11">
        <v>0</v>
      </c>
      <c r="AG144" s="11">
        <v>0</v>
      </c>
      <c r="AH144" s="11">
        <v>0</v>
      </c>
      <c r="AI144" s="11">
        <v>0</v>
      </c>
      <c r="AJ144" s="11">
        <v>0</v>
      </c>
      <c r="AK144" s="11">
        <v>0</v>
      </c>
      <c r="AL144" s="11">
        <v>0</v>
      </c>
      <c r="AM144" s="11">
        <v>0</v>
      </c>
      <c r="AN144" s="11">
        <v>0</v>
      </c>
      <c r="AO144" s="11">
        <v>0</v>
      </c>
      <c r="AP144" s="11">
        <v>0</v>
      </c>
      <c r="AQ144" s="11">
        <v>0</v>
      </c>
      <c r="AR144" s="11">
        <v>0</v>
      </c>
      <c r="AS144" s="11">
        <v>0</v>
      </c>
      <c r="AT144" s="11">
        <v>0</v>
      </c>
      <c r="AU144" s="11">
        <v>0</v>
      </c>
      <c r="AV144" s="11">
        <v>0</v>
      </c>
      <c r="AW144" s="11">
        <v>0</v>
      </c>
      <c r="AX144" s="11">
        <v>0</v>
      </c>
      <c r="AY144" s="11">
        <v>0</v>
      </c>
      <c r="AZ144" s="11">
        <v>0</v>
      </c>
      <c r="BA144" s="11">
        <v>0</v>
      </c>
      <c r="BB144" s="11">
        <v>0</v>
      </c>
      <c r="BC144" s="11">
        <v>0</v>
      </c>
      <c r="BD144" s="11">
        <v>0</v>
      </c>
      <c r="BE144" s="11">
        <v>0</v>
      </c>
      <c r="BF144" s="11">
        <v>0</v>
      </c>
      <c r="BG144" s="11">
        <v>0</v>
      </c>
    </row>
    <row r="145" spans="1:59" ht="15" x14ac:dyDescent="0.25">
      <c r="A145" s="141"/>
      <c r="B145">
        <v>1</v>
      </c>
      <c r="C145">
        <v>1</v>
      </c>
      <c r="D145">
        <v>1</v>
      </c>
      <c r="E145" s="11">
        <v>0</v>
      </c>
      <c r="F145" s="11">
        <v>0</v>
      </c>
      <c r="G145" s="11">
        <v>0</v>
      </c>
      <c r="H145" s="11">
        <v>0</v>
      </c>
      <c r="I145" s="11">
        <v>0</v>
      </c>
      <c r="J145" s="11">
        <v>0</v>
      </c>
      <c r="K145" s="11">
        <v>0</v>
      </c>
      <c r="L145" s="11">
        <v>0</v>
      </c>
      <c r="M145" s="11">
        <v>0</v>
      </c>
      <c r="N145" s="11">
        <v>0</v>
      </c>
      <c r="O145" s="11">
        <v>0</v>
      </c>
      <c r="P145" s="11">
        <v>0</v>
      </c>
      <c r="Q145" s="11">
        <v>0</v>
      </c>
      <c r="R145" s="11">
        <v>0</v>
      </c>
      <c r="S145" s="11">
        <v>0</v>
      </c>
      <c r="T145" s="11">
        <v>0</v>
      </c>
      <c r="U145" s="11">
        <v>0</v>
      </c>
      <c r="V145" s="11">
        <v>0</v>
      </c>
      <c r="W145" s="11">
        <v>0</v>
      </c>
      <c r="X145" s="11">
        <v>0</v>
      </c>
      <c r="Y145" s="11">
        <v>0</v>
      </c>
      <c r="Z145" s="11">
        <v>0</v>
      </c>
      <c r="AA145" s="11">
        <v>0</v>
      </c>
      <c r="AB145" s="11">
        <v>0</v>
      </c>
      <c r="AC145" s="11">
        <v>0</v>
      </c>
      <c r="AD145" s="11">
        <v>0</v>
      </c>
      <c r="AE145" s="11">
        <v>0</v>
      </c>
      <c r="AF145" s="11">
        <v>0</v>
      </c>
      <c r="AG145" s="11">
        <v>0</v>
      </c>
      <c r="AH145" s="11">
        <v>0</v>
      </c>
      <c r="AI145" s="11">
        <v>0</v>
      </c>
      <c r="AJ145" s="11">
        <v>0</v>
      </c>
      <c r="AK145" s="11">
        <v>0</v>
      </c>
      <c r="AL145" s="11">
        <v>0</v>
      </c>
      <c r="AM145" s="11">
        <v>0</v>
      </c>
      <c r="AN145" s="11">
        <v>0</v>
      </c>
      <c r="AO145" s="11">
        <v>0</v>
      </c>
      <c r="AP145" s="11">
        <v>0</v>
      </c>
      <c r="AQ145" s="11">
        <v>0</v>
      </c>
      <c r="AR145" s="11">
        <v>0</v>
      </c>
      <c r="AS145" s="11">
        <v>0</v>
      </c>
      <c r="AT145" s="11">
        <v>0</v>
      </c>
      <c r="AU145" s="11">
        <v>0</v>
      </c>
      <c r="AV145" s="11">
        <v>0</v>
      </c>
      <c r="AW145" s="11">
        <v>0</v>
      </c>
      <c r="AX145" s="11">
        <v>0</v>
      </c>
      <c r="AY145" s="11">
        <v>0</v>
      </c>
      <c r="AZ145" s="11">
        <v>0</v>
      </c>
      <c r="BA145" s="11">
        <v>0</v>
      </c>
      <c r="BB145" s="11">
        <v>0</v>
      </c>
      <c r="BC145" s="11">
        <v>0</v>
      </c>
      <c r="BD145" s="11">
        <v>0</v>
      </c>
      <c r="BE145" s="11">
        <v>0</v>
      </c>
      <c r="BF145" s="11">
        <v>0</v>
      </c>
      <c r="BG145" s="11">
        <v>0</v>
      </c>
    </row>
    <row r="146" spans="1:59" ht="15" x14ac:dyDescent="0.25">
      <c r="A146" s="141"/>
      <c r="B146">
        <v>1</v>
      </c>
      <c r="C146">
        <v>1</v>
      </c>
      <c r="D146">
        <v>1</v>
      </c>
      <c r="E146" s="11">
        <v>0</v>
      </c>
      <c r="F146" s="11">
        <v>0</v>
      </c>
      <c r="G146" s="11">
        <v>0</v>
      </c>
      <c r="H146" s="11">
        <v>0</v>
      </c>
      <c r="I146" s="11">
        <v>0</v>
      </c>
      <c r="J146" s="11">
        <v>0</v>
      </c>
      <c r="K146" s="11">
        <v>0</v>
      </c>
      <c r="L146" s="11">
        <v>0</v>
      </c>
      <c r="M146" s="11">
        <v>0</v>
      </c>
      <c r="N146" s="11">
        <v>0</v>
      </c>
      <c r="O146" s="11">
        <v>0</v>
      </c>
      <c r="P146" s="11">
        <v>0</v>
      </c>
      <c r="Q146" s="11">
        <v>0</v>
      </c>
      <c r="R146" s="11">
        <v>0</v>
      </c>
      <c r="S146" s="11">
        <v>0</v>
      </c>
      <c r="T146" s="11">
        <v>0</v>
      </c>
      <c r="U146" s="11">
        <v>0</v>
      </c>
      <c r="V146" s="11">
        <v>0</v>
      </c>
      <c r="W146" s="11">
        <v>0</v>
      </c>
      <c r="X146" s="11">
        <v>0</v>
      </c>
      <c r="Y146" s="11">
        <v>0</v>
      </c>
      <c r="Z146" s="11">
        <v>0</v>
      </c>
      <c r="AA146" s="11">
        <v>0</v>
      </c>
      <c r="AB146" s="11">
        <v>0</v>
      </c>
      <c r="AC146" s="11">
        <v>0</v>
      </c>
      <c r="AD146" s="11">
        <v>0</v>
      </c>
      <c r="AE146" s="11">
        <v>0</v>
      </c>
      <c r="AF146" s="11">
        <v>0</v>
      </c>
      <c r="AG146" s="11">
        <v>0</v>
      </c>
      <c r="AH146" s="11">
        <v>0</v>
      </c>
      <c r="AI146" s="11">
        <v>0</v>
      </c>
      <c r="AJ146" s="11">
        <v>0</v>
      </c>
      <c r="AK146" s="11">
        <v>0</v>
      </c>
      <c r="AL146" s="11">
        <v>0</v>
      </c>
      <c r="AM146" s="11">
        <v>0</v>
      </c>
      <c r="AN146" s="11">
        <v>0</v>
      </c>
      <c r="AO146" s="11">
        <v>0</v>
      </c>
      <c r="AP146" s="11">
        <v>0</v>
      </c>
      <c r="AQ146" s="11">
        <v>0</v>
      </c>
      <c r="AR146" s="11">
        <v>0</v>
      </c>
      <c r="AS146" s="11">
        <v>0</v>
      </c>
      <c r="AT146" s="11">
        <v>0</v>
      </c>
      <c r="AU146" s="11">
        <v>0</v>
      </c>
      <c r="AV146" s="11">
        <v>0</v>
      </c>
      <c r="AW146" s="11">
        <v>0</v>
      </c>
      <c r="AX146" s="11">
        <v>0</v>
      </c>
      <c r="AY146" s="11">
        <v>0</v>
      </c>
      <c r="AZ146" s="11">
        <v>0</v>
      </c>
      <c r="BA146" s="11">
        <v>0</v>
      </c>
      <c r="BB146" s="11">
        <v>0</v>
      </c>
      <c r="BC146" s="11">
        <v>0</v>
      </c>
      <c r="BD146" s="11">
        <v>0</v>
      </c>
      <c r="BE146" s="11">
        <v>0</v>
      </c>
      <c r="BF146" s="11">
        <v>0</v>
      </c>
      <c r="BG146" s="11">
        <v>0</v>
      </c>
    </row>
    <row r="147" spans="1:59" ht="15" x14ac:dyDescent="0.25">
      <c r="A147" s="141"/>
      <c r="B147">
        <v>1</v>
      </c>
      <c r="C147">
        <v>1</v>
      </c>
      <c r="D147">
        <v>1</v>
      </c>
      <c r="E147" s="11">
        <v>0</v>
      </c>
      <c r="F147" s="11">
        <v>0</v>
      </c>
      <c r="G147" s="11">
        <v>0</v>
      </c>
      <c r="H147" s="11">
        <v>0</v>
      </c>
      <c r="I147" s="11">
        <v>0</v>
      </c>
      <c r="J147" s="11">
        <v>0</v>
      </c>
      <c r="K147" s="11">
        <v>0</v>
      </c>
      <c r="L147" s="11">
        <v>0</v>
      </c>
      <c r="M147" s="11">
        <v>0</v>
      </c>
      <c r="N147" s="11">
        <v>0</v>
      </c>
      <c r="O147" s="11">
        <v>0</v>
      </c>
      <c r="P147" s="11">
        <v>0</v>
      </c>
      <c r="Q147" s="11">
        <v>0</v>
      </c>
      <c r="R147" s="11">
        <v>0</v>
      </c>
      <c r="S147" s="11">
        <v>0</v>
      </c>
      <c r="T147" s="11">
        <v>0</v>
      </c>
      <c r="U147" s="11">
        <v>0</v>
      </c>
      <c r="V147" s="11">
        <v>0</v>
      </c>
      <c r="W147" s="11">
        <v>0</v>
      </c>
      <c r="X147" s="11">
        <v>0</v>
      </c>
      <c r="Y147" s="11">
        <v>0</v>
      </c>
      <c r="Z147" s="11">
        <v>0</v>
      </c>
      <c r="AA147" s="11">
        <v>0</v>
      </c>
      <c r="AB147" s="11">
        <v>0</v>
      </c>
      <c r="AC147" s="11">
        <v>0</v>
      </c>
      <c r="AD147" s="11">
        <v>0</v>
      </c>
      <c r="AE147" s="11">
        <v>0</v>
      </c>
      <c r="AF147" s="11">
        <v>0</v>
      </c>
      <c r="AG147" s="11">
        <v>0</v>
      </c>
      <c r="AH147" s="11">
        <v>0</v>
      </c>
      <c r="AI147" s="11">
        <v>0</v>
      </c>
      <c r="AJ147" s="11">
        <v>0</v>
      </c>
      <c r="AK147" s="11">
        <v>0</v>
      </c>
      <c r="AL147" s="11">
        <v>0</v>
      </c>
      <c r="AM147" s="11">
        <v>0</v>
      </c>
      <c r="AN147" s="11">
        <v>0</v>
      </c>
      <c r="AO147" s="11">
        <v>0</v>
      </c>
      <c r="AP147" s="11">
        <v>0</v>
      </c>
      <c r="AQ147" s="11">
        <v>0</v>
      </c>
      <c r="AR147" s="11">
        <v>0</v>
      </c>
      <c r="AS147" s="11">
        <v>0</v>
      </c>
      <c r="AT147" s="11">
        <v>0</v>
      </c>
      <c r="AU147" s="11">
        <v>0</v>
      </c>
      <c r="AV147" s="11">
        <v>0</v>
      </c>
      <c r="AW147" s="11">
        <v>0</v>
      </c>
      <c r="AX147" s="11">
        <v>0</v>
      </c>
      <c r="AY147" s="11">
        <v>0</v>
      </c>
      <c r="AZ147" s="11">
        <v>0</v>
      </c>
      <c r="BA147" s="11">
        <v>0</v>
      </c>
      <c r="BB147" s="11">
        <v>0</v>
      </c>
      <c r="BC147" s="11">
        <v>0</v>
      </c>
      <c r="BD147" s="11">
        <v>0</v>
      </c>
      <c r="BE147" s="11">
        <v>0</v>
      </c>
      <c r="BF147" s="11">
        <v>0</v>
      </c>
      <c r="BG147" s="11">
        <v>0</v>
      </c>
    </row>
    <row r="148" spans="1:59" ht="15" x14ac:dyDescent="0.25">
      <c r="A148" s="141"/>
      <c r="B148">
        <v>1</v>
      </c>
      <c r="C148">
        <v>1</v>
      </c>
      <c r="D148">
        <v>1</v>
      </c>
      <c r="E148" s="11">
        <v>0</v>
      </c>
      <c r="F148" s="11">
        <v>0</v>
      </c>
      <c r="G148" s="11">
        <v>0</v>
      </c>
      <c r="H148" s="11">
        <v>0</v>
      </c>
      <c r="I148" s="11">
        <v>0</v>
      </c>
      <c r="J148" s="11">
        <v>0</v>
      </c>
      <c r="K148" s="11">
        <v>0</v>
      </c>
      <c r="L148" s="11">
        <v>0</v>
      </c>
      <c r="M148" s="11">
        <v>0</v>
      </c>
      <c r="N148" s="11">
        <v>0</v>
      </c>
      <c r="O148" s="11">
        <v>0</v>
      </c>
      <c r="P148" s="11">
        <v>0</v>
      </c>
      <c r="Q148" s="11">
        <v>0</v>
      </c>
      <c r="R148" s="11">
        <v>0</v>
      </c>
      <c r="S148" s="11">
        <v>0</v>
      </c>
      <c r="T148" s="11">
        <v>0</v>
      </c>
      <c r="U148" s="11">
        <v>0</v>
      </c>
      <c r="V148" s="11">
        <v>0</v>
      </c>
      <c r="W148" s="11">
        <v>0</v>
      </c>
      <c r="X148" s="11">
        <v>0</v>
      </c>
      <c r="Y148" s="11">
        <v>0</v>
      </c>
      <c r="Z148" s="11">
        <v>0</v>
      </c>
      <c r="AA148" s="11">
        <v>0</v>
      </c>
      <c r="AB148" s="11">
        <v>0</v>
      </c>
      <c r="AC148" s="11">
        <v>0</v>
      </c>
      <c r="AD148" s="11">
        <v>0</v>
      </c>
      <c r="AE148" s="11">
        <v>0</v>
      </c>
      <c r="AF148" s="11">
        <v>0</v>
      </c>
      <c r="AG148" s="11">
        <v>0</v>
      </c>
      <c r="AH148" s="11">
        <v>0</v>
      </c>
      <c r="AI148" s="11">
        <v>0</v>
      </c>
      <c r="AJ148" s="11">
        <v>0</v>
      </c>
      <c r="AK148" s="11">
        <v>0</v>
      </c>
      <c r="AL148" s="11">
        <v>0</v>
      </c>
      <c r="AM148" s="11">
        <v>0</v>
      </c>
      <c r="AN148" s="11">
        <v>0</v>
      </c>
      <c r="AO148" s="11">
        <v>0</v>
      </c>
      <c r="AP148" s="11">
        <v>0</v>
      </c>
      <c r="AQ148" s="11">
        <v>0</v>
      </c>
      <c r="AR148" s="11">
        <v>0</v>
      </c>
      <c r="AS148" s="11">
        <v>0</v>
      </c>
      <c r="AT148" s="11">
        <v>0</v>
      </c>
      <c r="AU148" s="11">
        <v>0</v>
      </c>
      <c r="AV148" s="11">
        <v>0</v>
      </c>
      <c r="AW148" s="11">
        <v>0</v>
      </c>
      <c r="AX148" s="11">
        <v>0</v>
      </c>
      <c r="AY148" s="11">
        <v>0</v>
      </c>
      <c r="AZ148" s="11">
        <v>0</v>
      </c>
      <c r="BA148" s="11">
        <v>0</v>
      </c>
      <c r="BB148" s="11">
        <v>0</v>
      </c>
      <c r="BC148" s="11">
        <v>0</v>
      </c>
      <c r="BD148" s="11">
        <v>0</v>
      </c>
      <c r="BE148" s="11">
        <v>0</v>
      </c>
      <c r="BF148" s="11">
        <v>0</v>
      </c>
      <c r="BG148" s="11">
        <v>0</v>
      </c>
    </row>
    <row r="149" spans="1:59" ht="15" x14ac:dyDescent="0.25">
      <c r="A149" s="141"/>
      <c r="B149">
        <v>1</v>
      </c>
      <c r="C149">
        <v>1</v>
      </c>
      <c r="D149">
        <v>1</v>
      </c>
      <c r="E149" s="11">
        <v>0</v>
      </c>
      <c r="F149" s="11">
        <v>0</v>
      </c>
      <c r="G149" s="11">
        <v>0</v>
      </c>
      <c r="H149" s="11">
        <v>0</v>
      </c>
      <c r="I149" s="11">
        <v>0</v>
      </c>
      <c r="J149" s="11">
        <v>0</v>
      </c>
      <c r="K149" s="11">
        <v>0</v>
      </c>
      <c r="L149" s="11">
        <v>0</v>
      </c>
      <c r="M149" s="11">
        <v>0</v>
      </c>
      <c r="N149" s="11">
        <v>0</v>
      </c>
      <c r="O149" s="11">
        <v>0</v>
      </c>
      <c r="P149" s="11">
        <v>0</v>
      </c>
      <c r="Q149" s="11">
        <v>0</v>
      </c>
      <c r="R149" s="11">
        <v>0</v>
      </c>
      <c r="S149" s="11">
        <v>0</v>
      </c>
      <c r="T149" s="11">
        <v>0</v>
      </c>
      <c r="U149" s="11">
        <v>0</v>
      </c>
      <c r="V149" s="11">
        <v>0</v>
      </c>
      <c r="W149" s="11">
        <v>0</v>
      </c>
      <c r="X149" s="11">
        <v>0</v>
      </c>
      <c r="Y149" s="11">
        <v>0</v>
      </c>
      <c r="Z149" s="11">
        <v>0</v>
      </c>
      <c r="AA149" s="11">
        <v>0</v>
      </c>
      <c r="AB149" s="11">
        <v>0</v>
      </c>
      <c r="AC149" s="11">
        <v>0</v>
      </c>
      <c r="AD149" s="11">
        <v>0</v>
      </c>
      <c r="AE149" s="11">
        <v>0</v>
      </c>
      <c r="AF149" s="11">
        <v>0</v>
      </c>
      <c r="AG149" s="11">
        <v>0</v>
      </c>
      <c r="AH149" s="11">
        <v>0</v>
      </c>
      <c r="AI149" s="11">
        <v>0</v>
      </c>
      <c r="AJ149" s="11">
        <v>0</v>
      </c>
      <c r="AK149" s="11">
        <v>0</v>
      </c>
      <c r="AL149" s="11">
        <v>0</v>
      </c>
      <c r="AM149" s="11">
        <v>0</v>
      </c>
      <c r="AN149" s="11">
        <v>0</v>
      </c>
      <c r="AO149" s="11">
        <v>0</v>
      </c>
      <c r="AP149" s="11">
        <v>0</v>
      </c>
      <c r="AQ149" s="11">
        <v>0</v>
      </c>
      <c r="AR149" s="11">
        <v>0</v>
      </c>
      <c r="AS149" s="11">
        <v>0</v>
      </c>
      <c r="AT149" s="11">
        <v>0</v>
      </c>
      <c r="AU149" s="11">
        <v>0</v>
      </c>
      <c r="AV149" s="11">
        <v>0</v>
      </c>
      <c r="AW149" s="11">
        <v>0</v>
      </c>
      <c r="AX149" s="11">
        <v>0</v>
      </c>
      <c r="AY149" s="11">
        <v>0</v>
      </c>
      <c r="AZ149" s="11">
        <v>0</v>
      </c>
      <c r="BA149" s="11">
        <v>0</v>
      </c>
      <c r="BB149" s="11">
        <v>0</v>
      </c>
      <c r="BC149" s="11">
        <v>0</v>
      </c>
      <c r="BD149" s="11">
        <v>0</v>
      </c>
      <c r="BE149" s="11">
        <v>0</v>
      </c>
      <c r="BF149" s="11">
        <v>0</v>
      </c>
      <c r="BG149" s="11">
        <v>0</v>
      </c>
    </row>
    <row r="150" spans="1:59" ht="15" x14ac:dyDescent="0.25">
      <c r="A150" s="141"/>
      <c r="B150">
        <v>1</v>
      </c>
      <c r="C150">
        <v>1</v>
      </c>
      <c r="D150">
        <v>1</v>
      </c>
      <c r="E150" s="11">
        <v>0</v>
      </c>
      <c r="F150" s="11">
        <v>0</v>
      </c>
      <c r="G150" s="11">
        <v>0</v>
      </c>
      <c r="H150" s="11">
        <v>0</v>
      </c>
      <c r="I150" s="11">
        <v>0</v>
      </c>
      <c r="J150" s="11">
        <v>0</v>
      </c>
      <c r="K150" s="11">
        <v>0</v>
      </c>
      <c r="L150" s="11">
        <v>0</v>
      </c>
      <c r="M150" s="11">
        <v>0</v>
      </c>
      <c r="N150" s="11">
        <v>0</v>
      </c>
      <c r="O150" s="11">
        <v>0</v>
      </c>
      <c r="P150" s="11">
        <v>0</v>
      </c>
      <c r="Q150" s="11">
        <v>0</v>
      </c>
      <c r="R150" s="11">
        <v>0</v>
      </c>
      <c r="S150" s="11">
        <v>0</v>
      </c>
      <c r="T150" s="11">
        <v>0</v>
      </c>
      <c r="U150" s="11">
        <v>0</v>
      </c>
      <c r="V150" s="11">
        <v>0</v>
      </c>
      <c r="W150" s="11">
        <v>0</v>
      </c>
      <c r="X150" s="11">
        <v>0</v>
      </c>
      <c r="Y150" s="11">
        <v>0</v>
      </c>
      <c r="Z150" s="11">
        <v>0</v>
      </c>
      <c r="AA150" s="11">
        <v>0</v>
      </c>
      <c r="AB150" s="11">
        <v>0</v>
      </c>
      <c r="AC150" s="11">
        <v>0</v>
      </c>
      <c r="AD150" s="11">
        <v>0</v>
      </c>
      <c r="AE150" s="11">
        <v>0</v>
      </c>
      <c r="AF150" s="11">
        <v>0</v>
      </c>
      <c r="AG150" s="11">
        <v>0</v>
      </c>
      <c r="AH150" s="11">
        <v>0</v>
      </c>
      <c r="AI150" s="11">
        <v>0</v>
      </c>
      <c r="AJ150" s="11">
        <v>0</v>
      </c>
      <c r="AK150" s="11">
        <v>0</v>
      </c>
      <c r="AL150" s="11">
        <v>0</v>
      </c>
      <c r="AM150" s="11">
        <v>0</v>
      </c>
      <c r="AN150" s="11">
        <v>0</v>
      </c>
      <c r="AO150" s="11">
        <v>0</v>
      </c>
      <c r="AP150" s="11">
        <v>0</v>
      </c>
      <c r="AQ150" s="11">
        <v>0</v>
      </c>
      <c r="AR150" s="11">
        <v>0</v>
      </c>
      <c r="AS150" s="11">
        <v>0</v>
      </c>
      <c r="AT150" s="11">
        <v>0</v>
      </c>
      <c r="AU150" s="11">
        <v>0</v>
      </c>
      <c r="AV150" s="11">
        <v>0</v>
      </c>
      <c r="AW150" s="11">
        <v>0</v>
      </c>
      <c r="AX150" s="11">
        <v>0</v>
      </c>
      <c r="AY150" s="11">
        <v>0</v>
      </c>
      <c r="AZ150" s="11">
        <v>0</v>
      </c>
      <c r="BA150" s="11">
        <v>0</v>
      </c>
      <c r="BB150" s="11">
        <v>0</v>
      </c>
      <c r="BC150" s="11">
        <v>0</v>
      </c>
      <c r="BD150" s="11">
        <v>0</v>
      </c>
      <c r="BE150" s="11">
        <v>0</v>
      </c>
      <c r="BF150" s="11">
        <v>0</v>
      </c>
      <c r="BG150" s="11">
        <v>0</v>
      </c>
    </row>
    <row r="151" spans="1:59" ht="15" x14ac:dyDescent="0.25">
      <c r="A151" s="141"/>
      <c r="B151">
        <v>1</v>
      </c>
      <c r="C151">
        <v>1</v>
      </c>
      <c r="D151">
        <v>1</v>
      </c>
      <c r="E151" s="11">
        <v>0</v>
      </c>
      <c r="F151" s="11">
        <v>0</v>
      </c>
      <c r="G151" s="11">
        <v>0</v>
      </c>
      <c r="H151" s="11">
        <v>0</v>
      </c>
      <c r="I151" s="11">
        <v>0</v>
      </c>
      <c r="J151" s="11">
        <v>0</v>
      </c>
      <c r="K151" s="11">
        <v>0</v>
      </c>
      <c r="L151" s="11">
        <v>0</v>
      </c>
      <c r="M151" s="11">
        <v>0</v>
      </c>
      <c r="N151" s="11">
        <v>0</v>
      </c>
      <c r="O151" s="11">
        <v>0</v>
      </c>
      <c r="P151" s="11">
        <v>0</v>
      </c>
      <c r="Q151" s="11">
        <v>0</v>
      </c>
      <c r="R151" s="11">
        <v>0</v>
      </c>
      <c r="S151" s="11">
        <v>0</v>
      </c>
      <c r="T151" s="11">
        <v>0</v>
      </c>
      <c r="U151" s="11">
        <v>0</v>
      </c>
      <c r="V151" s="11">
        <v>0</v>
      </c>
      <c r="W151" s="11">
        <v>0</v>
      </c>
      <c r="X151" s="11">
        <v>0</v>
      </c>
      <c r="Y151" s="11">
        <v>0</v>
      </c>
      <c r="Z151" s="11">
        <v>0</v>
      </c>
      <c r="AA151" s="11">
        <v>0</v>
      </c>
      <c r="AB151" s="11">
        <v>0</v>
      </c>
      <c r="AC151" s="11">
        <v>0</v>
      </c>
      <c r="AD151" s="11">
        <v>0</v>
      </c>
      <c r="AE151" s="11">
        <v>0</v>
      </c>
      <c r="AF151" s="11">
        <v>0</v>
      </c>
      <c r="AG151" s="11">
        <v>0</v>
      </c>
      <c r="AH151" s="11">
        <v>0</v>
      </c>
      <c r="AI151" s="11">
        <v>0</v>
      </c>
      <c r="AJ151" s="11">
        <v>0</v>
      </c>
      <c r="AK151" s="11">
        <v>0</v>
      </c>
      <c r="AL151" s="11">
        <v>0</v>
      </c>
      <c r="AM151" s="11">
        <v>0</v>
      </c>
      <c r="AN151" s="11">
        <v>0</v>
      </c>
      <c r="AO151" s="11">
        <v>0</v>
      </c>
      <c r="AP151" s="11">
        <v>0</v>
      </c>
      <c r="AQ151" s="11">
        <v>0</v>
      </c>
      <c r="AR151" s="11">
        <v>0</v>
      </c>
      <c r="AS151" s="11">
        <v>0</v>
      </c>
      <c r="AT151" s="11">
        <v>0</v>
      </c>
      <c r="AU151" s="11">
        <v>0</v>
      </c>
      <c r="AV151" s="11">
        <v>0</v>
      </c>
      <c r="AW151" s="11">
        <v>0</v>
      </c>
      <c r="AX151" s="11">
        <v>0</v>
      </c>
      <c r="AY151" s="11">
        <v>0</v>
      </c>
      <c r="AZ151" s="11">
        <v>0</v>
      </c>
      <c r="BA151" s="11">
        <v>0</v>
      </c>
      <c r="BB151" s="11">
        <v>0</v>
      </c>
      <c r="BC151" s="11">
        <v>0</v>
      </c>
      <c r="BD151" s="11">
        <v>0</v>
      </c>
      <c r="BE151" s="11">
        <v>0</v>
      </c>
      <c r="BF151" s="11">
        <v>0</v>
      </c>
      <c r="BG151" s="11">
        <v>0</v>
      </c>
    </row>
    <row r="152" spans="1:59" ht="15" x14ac:dyDescent="0.25">
      <c r="A152" s="141"/>
      <c r="B152">
        <v>1</v>
      </c>
      <c r="C152">
        <v>1</v>
      </c>
      <c r="D152">
        <v>1</v>
      </c>
      <c r="E152" s="11">
        <v>0</v>
      </c>
      <c r="F152" s="11">
        <v>0</v>
      </c>
      <c r="G152" s="11">
        <v>0</v>
      </c>
      <c r="H152" s="11">
        <v>0</v>
      </c>
      <c r="I152" s="11">
        <v>0</v>
      </c>
      <c r="J152" s="11">
        <v>0</v>
      </c>
      <c r="K152" s="11">
        <v>0</v>
      </c>
      <c r="L152" s="11">
        <v>0</v>
      </c>
      <c r="M152" s="11">
        <v>0</v>
      </c>
      <c r="N152" s="11">
        <v>0</v>
      </c>
      <c r="O152" s="11">
        <v>0</v>
      </c>
      <c r="P152" s="11">
        <v>0</v>
      </c>
      <c r="Q152" s="11">
        <v>0</v>
      </c>
      <c r="R152" s="11">
        <v>0</v>
      </c>
      <c r="S152" s="11">
        <v>0</v>
      </c>
      <c r="T152" s="11">
        <v>0</v>
      </c>
      <c r="U152" s="11">
        <v>0</v>
      </c>
      <c r="V152" s="11">
        <v>0</v>
      </c>
      <c r="W152" s="11">
        <v>0</v>
      </c>
      <c r="X152" s="11">
        <v>0</v>
      </c>
      <c r="Y152" s="11">
        <v>0</v>
      </c>
      <c r="Z152" s="11">
        <v>0</v>
      </c>
      <c r="AA152" s="11">
        <v>0</v>
      </c>
      <c r="AB152" s="11">
        <v>0</v>
      </c>
      <c r="AC152" s="11">
        <v>0</v>
      </c>
      <c r="AD152" s="11">
        <v>0</v>
      </c>
      <c r="AE152" s="11">
        <v>0</v>
      </c>
      <c r="AF152" s="11">
        <v>0</v>
      </c>
      <c r="AG152" s="11">
        <v>0</v>
      </c>
      <c r="AH152" s="11">
        <v>0</v>
      </c>
      <c r="AI152" s="11">
        <v>0</v>
      </c>
      <c r="AJ152" s="11">
        <v>0</v>
      </c>
      <c r="AK152" s="11">
        <v>0</v>
      </c>
      <c r="AL152" s="11">
        <v>0</v>
      </c>
      <c r="AM152" s="11">
        <v>0</v>
      </c>
      <c r="AN152" s="11">
        <v>0</v>
      </c>
      <c r="AO152" s="11">
        <v>0</v>
      </c>
      <c r="AP152" s="11">
        <v>0</v>
      </c>
      <c r="AQ152" s="11">
        <v>0</v>
      </c>
      <c r="AR152" s="11">
        <v>0</v>
      </c>
      <c r="AS152" s="11">
        <v>0</v>
      </c>
      <c r="AT152" s="11">
        <v>0</v>
      </c>
      <c r="AU152" s="11">
        <v>0</v>
      </c>
      <c r="AV152" s="11">
        <v>0</v>
      </c>
      <c r="AW152" s="11">
        <v>0</v>
      </c>
      <c r="AX152" s="11">
        <v>0</v>
      </c>
      <c r="AY152" s="11">
        <v>0</v>
      </c>
      <c r="AZ152" s="11">
        <v>0</v>
      </c>
      <c r="BA152" s="11">
        <v>0</v>
      </c>
      <c r="BB152" s="11">
        <v>0</v>
      </c>
      <c r="BC152" s="11">
        <v>0</v>
      </c>
      <c r="BD152" s="11">
        <v>0</v>
      </c>
      <c r="BE152" s="11">
        <v>0</v>
      </c>
      <c r="BF152" s="11">
        <v>0</v>
      </c>
      <c r="BG152" s="11">
        <v>0</v>
      </c>
    </row>
    <row r="153" spans="1:59" ht="15" x14ac:dyDescent="0.25">
      <c r="A153" s="141"/>
      <c r="B153">
        <v>1</v>
      </c>
      <c r="C153">
        <v>1</v>
      </c>
      <c r="D153">
        <v>1</v>
      </c>
      <c r="E153" s="11">
        <v>0</v>
      </c>
      <c r="F153" s="11">
        <v>0</v>
      </c>
      <c r="G153" s="11">
        <v>0</v>
      </c>
      <c r="H153" s="11">
        <v>0</v>
      </c>
      <c r="I153" s="11">
        <v>0</v>
      </c>
      <c r="J153" s="11">
        <v>0</v>
      </c>
      <c r="K153" s="11">
        <v>0</v>
      </c>
      <c r="L153" s="11">
        <v>0</v>
      </c>
      <c r="M153" s="11">
        <v>0</v>
      </c>
      <c r="N153" s="11">
        <v>0</v>
      </c>
      <c r="O153" s="11">
        <v>0</v>
      </c>
      <c r="P153" s="11">
        <v>0</v>
      </c>
      <c r="Q153" s="11">
        <v>0</v>
      </c>
      <c r="R153" s="11">
        <v>0</v>
      </c>
      <c r="S153" s="11">
        <v>0</v>
      </c>
      <c r="T153" s="11">
        <v>0</v>
      </c>
      <c r="U153" s="11">
        <v>0</v>
      </c>
      <c r="V153" s="11">
        <v>0</v>
      </c>
      <c r="W153" s="11">
        <v>0</v>
      </c>
      <c r="X153" s="11">
        <v>0</v>
      </c>
      <c r="Y153" s="11">
        <v>0</v>
      </c>
      <c r="Z153" s="11">
        <v>0</v>
      </c>
      <c r="AA153" s="11">
        <v>0</v>
      </c>
      <c r="AB153" s="11">
        <v>0</v>
      </c>
      <c r="AC153" s="11">
        <v>0</v>
      </c>
      <c r="AD153" s="11">
        <v>0</v>
      </c>
      <c r="AE153" s="11">
        <v>0</v>
      </c>
      <c r="AF153" s="11">
        <v>0</v>
      </c>
      <c r="AG153" s="11">
        <v>0</v>
      </c>
      <c r="AH153" s="11">
        <v>0</v>
      </c>
      <c r="AI153" s="11">
        <v>0</v>
      </c>
      <c r="AJ153" s="11">
        <v>0</v>
      </c>
      <c r="AK153" s="11">
        <v>0</v>
      </c>
      <c r="AL153" s="11">
        <v>0</v>
      </c>
      <c r="AM153" s="11">
        <v>0</v>
      </c>
      <c r="AN153" s="11">
        <v>0</v>
      </c>
      <c r="AO153" s="11">
        <v>0</v>
      </c>
      <c r="AP153" s="11">
        <v>0</v>
      </c>
      <c r="AQ153" s="11">
        <v>0</v>
      </c>
      <c r="AR153" s="11">
        <v>0</v>
      </c>
      <c r="AS153" s="11">
        <v>0</v>
      </c>
      <c r="AT153" s="11">
        <v>0</v>
      </c>
      <c r="AU153" s="11">
        <v>0</v>
      </c>
      <c r="AV153" s="11">
        <v>0</v>
      </c>
      <c r="AW153" s="11">
        <v>0</v>
      </c>
      <c r="AX153" s="11">
        <v>0</v>
      </c>
      <c r="AY153" s="11">
        <v>0</v>
      </c>
      <c r="AZ153" s="11">
        <v>0</v>
      </c>
      <c r="BA153" s="11">
        <v>0</v>
      </c>
      <c r="BB153" s="11">
        <v>0</v>
      </c>
      <c r="BC153" s="11">
        <v>0</v>
      </c>
      <c r="BD153" s="11">
        <v>0</v>
      </c>
      <c r="BE153" s="11">
        <v>0</v>
      </c>
      <c r="BF153" s="11">
        <v>0</v>
      </c>
      <c r="BG153" s="11">
        <v>0</v>
      </c>
    </row>
    <row r="154" spans="1:59" ht="15" x14ac:dyDescent="0.25">
      <c r="A154" s="141"/>
      <c r="B154">
        <v>1</v>
      </c>
      <c r="C154">
        <v>1</v>
      </c>
      <c r="D154">
        <v>1</v>
      </c>
      <c r="E154" s="11">
        <v>0</v>
      </c>
      <c r="F154" s="11">
        <v>0</v>
      </c>
      <c r="G154" s="11">
        <v>0</v>
      </c>
      <c r="H154" s="11">
        <v>0</v>
      </c>
      <c r="I154" s="11">
        <v>0</v>
      </c>
      <c r="J154" s="11">
        <v>0</v>
      </c>
      <c r="K154" s="11">
        <v>0</v>
      </c>
      <c r="L154" s="11">
        <v>0</v>
      </c>
      <c r="M154" s="11">
        <v>0</v>
      </c>
      <c r="N154" s="11">
        <v>0</v>
      </c>
      <c r="O154" s="11">
        <v>0</v>
      </c>
      <c r="P154" s="11">
        <v>0</v>
      </c>
      <c r="Q154" s="11">
        <v>0</v>
      </c>
      <c r="R154" s="11">
        <v>0</v>
      </c>
      <c r="S154" s="11">
        <v>0</v>
      </c>
      <c r="T154" s="11">
        <v>0</v>
      </c>
      <c r="U154" s="11">
        <v>0</v>
      </c>
      <c r="V154" s="11">
        <v>0</v>
      </c>
      <c r="W154" s="11">
        <v>0</v>
      </c>
      <c r="X154" s="11">
        <v>0</v>
      </c>
      <c r="Y154" s="11">
        <v>0</v>
      </c>
      <c r="Z154" s="11">
        <v>0</v>
      </c>
      <c r="AA154" s="11">
        <v>0</v>
      </c>
      <c r="AB154" s="11">
        <v>0</v>
      </c>
      <c r="AC154" s="11">
        <v>0</v>
      </c>
      <c r="AD154" s="11">
        <v>0</v>
      </c>
      <c r="AE154" s="11">
        <v>0</v>
      </c>
      <c r="AF154" s="11">
        <v>0</v>
      </c>
      <c r="AG154" s="11">
        <v>0</v>
      </c>
      <c r="AH154" s="11">
        <v>0</v>
      </c>
      <c r="AI154" s="11">
        <v>0</v>
      </c>
      <c r="AJ154" s="11">
        <v>0</v>
      </c>
      <c r="AK154" s="11">
        <v>0</v>
      </c>
      <c r="AL154" s="11">
        <v>0</v>
      </c>
      <c r="AM154" s="11">
        <v>0</v>
      </c>
      <c r="AN154" s="11">
        <v>0</v>
      </c>
      <c r="AO154" s="11">
        <v>0</v>
      </c>
      <c r="AP154" s="11">
        <v>0</v>
      </c>
      <c r="AQ154" s="11">
        <v>0</v>
      </c>
      <c r="AR154" s="11">
        <v>0</v>
      </c>
      <c r="AS154" s="11">
        <v>0</v>
      </c>
      <c r="AT154" s="11">
        <v>0</v>
      </c>
      <c r="AU154" s="11">
        <v>0</v>
      </c>
      <c r="AV154" s="11">
        <v>0</v>
      </c>
      <c r="AW154" s="11">
        <v>0</v>
      </c>
      <c r="AX154" s="11">
        <v>0</v>
      </c>
      <c r="AY154" s="11">
        <v>0</v>
      </c>
      <c r="AZ154" s="11">
        <v>0</v>
      </c>
      <c r="BA154" s="11">
        <v>0</v>
      </c>
      <c r="BB154" s="11">
        <v>0</v>
      </c>
      <c r="BC154" s="11">
        <v>0</v>
      </c>
      <c r="BD154" s="11">
        <v>0</v>
      </c>
      <c r="BE154" s="11">
        <v>0</v>
      </c>
      <c r="BF154" s="11">
        <v>0</v>
      </c>
      <c r="BG154" s="11">
        <v>0</v>
      </c>
    </row>
    <row r="155" spans="1:59" ht="15" x14ac:dyDescent="0.25">
      <c r="A155" s="141"/>
      <c r="B155">
        <v>1</v>
      </c>
      <c r="C155">
        <v>1</v>
      </c>
      <c r="D155">
        <v>1</v>
      </c>
      <c r="E155" s="11">
        <v>0</v>
      </c>
      <c r="F155" s="11">
        <v>0</v>
      </c>
      <c r="G155" s="11">
        <v>0</v>
      </c>
      <c r="H155" s="11">
        <v>0</v>
      </c>
      <c r="I155" s="11">
        <v>0</v>
      </c>
      <c r="J155" s="11">
        <v>0</v>
      </c>
      <c r="K155" s="11">
        <v>0</v>
      </c>
      <c r="L155" s="11">
        <v>0</v>
      </c>
      <c r="M155" s="11">
        <v>0</v>
      </c>
      <c r="N155" s="11">
        <v>0</v>
      </c>
      <c r="O155" s="11">
        <v>0</v>
      </c>
      <c r="P155" s="11">
        <v>0</v>
      </c>
      <c r="Q155" s="11">
        <v>0</v>
      </c>
      <c r="R155" s="11">
        <v>0</v>
      </c>
      <c r="S155" s="11">
        <v>0</v>
      </c>
      <c r="T155" s="11">
        <v>0</v>
      </c>
      <c r="U155" s="11">
        <v>0</v>
      </c>
      <c r="V155" s="11">
        <v>0</v>
      </c>
      <c r="W155" s="11">
        <v>0</v>
      </c>
      <c r="X155" s="11">
        <v>0</v>
      </c>
      <c r="Y155" s="11">
        <v>0</v>
      </c>
      <c r="Z155" s="11">
        <v>0</v>
      </c>
      <c r="AA155" s="11">
        <v>0</v>
      </c>
      <c r="AB155" s="11">
        <v>0</v>
      </c>
      <c r="AC155" s="11">
        <v>0</v>
      </c>
      <c r="AD155" s="11">
        <v>0</v>
      </c>
      <c r="AE155" s="11">
        <v>0</v>
      </c>
      <c r="AF155" s="11">
        <v>0</v>
      </c>
      <c r="AG155" s="11">
        <v>0</v>
      </c>
      <c r="AH155" s="11">
        <v>0</v>
      </c>
      <c r="AI155" s="11">
        <v>0</v>
      </c>
      <c r="AJ155" s="11">
        <v>0</v>
      </c>
      <c r="AK155" s="11">
        <v>0</v>
      </c>
      <c r="AL155" s="11">
        <v>0</v>
      </c>
      <c r="AM155" s="11">
        <v>0</v>
      </c>
      <c r="AN155" s="11">
        <v>0</v>
      </c>
      <c r="AO155" s="11">
        <v>0</v>
      </c>
      <c r="AP155" s="11">
        <v>0</v>
      </c>
      <c r="AQ155" s="11">
        <v>0</v>
      </c>
      <c r="AR155" s="11">
        <v>0</v>
      </c>
      <c r="AS155" s="11">
        <v>0</v>
      </c>
      <c r="AT155" s="11">
        <v>0</v>
      </c>
      <c r="AU155" s="11">
        <v>0</v>
      </c>
      <c r="AV155" s="11">
        <v>0</v>
      </c>
      <c r="AW155" s="11">
        <v>0</v>
      </c>
      <c r="AX155" s="11">
        <v>0</v>
      </c>
      <c r="AY155" s="11">
        <v>0</v>
      </c>
      <c r="AZ155" s="11">
        <v>0</v>
      </c>
      <c r="BA155" s="11">
        <v>0</v>
      </c>
      <c r="BB155" s="11">
        <v>0</v>
      </c>
      <c r="BC155" s="11">
        <v>0</v>
      </c>
      <c r="BD155" s="11">
        <v>0</v>
      </c>
      <c r="BE155" s="11">
        <v>0</v>
      </c>
      <c r="BF155" s="11">
        <v>0</v>
      </c>
      <c r="BG155" s="11">
        <v>0</v>
      </c>
    </row>
    <row r="156" spans="1:59" ht="15" x14ac:dyDescent="0.25">
      <c r="A156" s="141"/>
      <c r="B156">
        <v>1</v>
      </c>
      <c r="C156">
        <v>1</v>
      </c>
      <c r="D156">
        <v>1</v>
      </c>
      <c r="E156" s="11">
        <v>0</v>
      </c>
      <c r="F156" s="11">
        <v>0</v>
      </c>
      <c r="G156" s="11">
        <v>0</v>
      </c>
      <c r="H156" s="11">
        <v>0</v>
      </c>
      <c r="I156" s="11">
        <v>0</v>
      </c>
      <c r="J156" s="11">
        <v>0</v>
      </c>
      <c r="K156" s="11">
        <v>0</v>
      </c>
      <c r="L156" s="11">
        <v>0</v>
      </c>
      <c r="M156" s="11">
        <v>0</v>
      </c>
      <c r="N156" s="11">
        <v>0</v>
      </c>
      <c r="O156" s="11">
        <v>0</v>
      </c>
      <c r="P156" s="11">
        <v>0</v>
      </c>
      <c r="Q156" s="11">
        <v>0</v>
      </c>
      <c r="R156" s="11">
        <v>0</v>
      </c>
      <c r="S156" s="11">
        <v>0</v>
      </c>
      <c r="T156" s="11">
        <v>0</v>
      </c>
      <c r="U156" s="11">
        <v>0</v>
      </c>
      <c r="V156" s="11">
        <v>0</v>
      </c>
      <c r="W156" s="11">
        <v>0</v>
      </c>
      <c r="X156" s="11">
        <v>0</v>
      </c>
      <c r="Y156" s="11">
        <v>0</v>
      </c>
      <c r="Z156" s="11">
        <v>0</v>
      </c>
      <c r="AA156" s="11">
        <v>0</v>
      </c>
      <c r="AB156" s="11">
        <v>0</v>
      </c>
      <c r="AC156" s="11">
        <v>0</v>
      </c>
      <c r="AD156" s="11">
        <v>0</v>
      </c>
      <c r="AE156" s="11">
        <v>0</v>
      </c>
      <c r="AF156" s="11">
        <v>0</v>
      </c>
      <c r="AG156" s="11">
        <v>0</v>
      </c>
      <c r="AH156" s="11">
        <v>0</v>
      </c>
      <c r="AI156" s="11">
        <v>0</v>
      </c>
      <c r="AJ156" s="11">
        <v>0</v>
      </c>
      <c r="AK156" s="11">
        <v>0</v>
      </c>
      <c r="AL156" s="11">
        <v>0</v>
      </c>
      <c r="AM156" s="11">
        <v>0</v>
      </c>
      <c r="AN156" s="11">
        <v>0</v>
      </c>
      <c r="AO156" s="11">
        <v>0</v>
      </c>
      <c r="AP156" s="11">
        <v>0</v>
      </c>
      <c r="AQ156" s="11">
        <v>0</v>
      </c>
      <c r="AR156" s="11">
        <v>0</v>
      </c>
      <c r="AS156" s="11">
        <v>0</v>
      </c>
      <c r="AT156" s="11">
        <v>0</v>
      </c>
      <c r="AU156" s="11">
        <v>0</v>
      </c>
      <c r="AV156" s="11">
        <v>0</v>
      </c>
      <c r="AW156" s="11">
        <v>0</v>
      </c>
      <c r="AX156" s="11">
        <v>0</v>
      </c>
      <c r="AY156" s="11">
        <v>0</v>
      </c>
      <c r="AZ156" s="11">
        <v>0</v>
      </c>
      <c r="BA156" s="11">
        <v>0</v>
      </c>
      <c r="BB156" s="11">
        <v>0</v>
      </c>
      <c r="BC156" s="11">
        <v>0</v>
      </c>
      <c r="BD156" s="11">
        <v>0</v>
      </c>
      <c r="BE156" s="11">
        <v>0</v>
      </c>
      <c r="BF156" s="11">
        <v>0</v>
      </c>
      <c r="BG156" s="11">
        <v>0</v>
      </c>
    </row>
    <row r="157" spans="1:59" ht="15" x14ac:dyDescent="0.25">
      <c r="A157" s="141"/>
      <c r="B157">
        <v>1</v>
      </c>
      <c r="C157">
        <v>1</v>
      </c>
      <c r="D157">
        <v>1</v>
      </c>
      <c r="E157" s="11">
        <v>0</v>
      </c>
      <c r="F157" s="11">
        <v>0</v>
      </c>
      <c r="G157" s="11">
        <v>0</v>
      </c>
      <c r="H157" s="11">
        <v>0</v>
      </c>
      <c r="I157" s="11">
        <v>0</v>
      </c>
      <c r="J157" s="11">
        <v>0</v>
      </c>
      <c r="K157" s="11">
        <v>0</v>
      </c>
      <c r="L157" s="11">
        <v>0</v>
      </c>
      <c r="M157" s="11">
        <v>0</v>
      </c>
      <c r="N157" s="11">
        <v>0</v>
      </c>
      <c r="O157" s="11">
        <v>0</v>
      </c>
      <c r="P157" s="11">
        <v>0</v>
      </c>
      <c r="Q157" s="11">
        <v>0</v>
      </c>
      <c r="R157" s="11">
        <v>0</v>
      </c>
      <c r="S157" s="11">
        <v>0</v>
      </c>
      <c r="T157" s="11">
        <v>0</v>
      </c>
      <c r="U157" s="11">
        <v>0</v>
      </c>
      <c r="V157" s="11">
        <v>0</v>
      </c>
      <c r="W157" s="11">
        <v>0</v>
      </c>
      <c r="X157" s="11">
        <v>0</v>
      </c>
      <c r="Y157" s="11">
        <v>0</v>
      </c>
      <c r="Z157" s="11">
        <v>0</v>
      </c>
      <c r="AA157" s="11">
        <v>0</v>
      </c>
      <c r="AB157" s="11">
        <v>0</v>
      </c>
      <c r="AC157" s="11">
        <v>0</v>
      </c>
      <c r="AD157" s="11">
        <v>0</v>
      </c>
      <c r="AE157" s="11">
        <v>0</v>
      </c>
      <c r="AF157" s="11">
        <v>0</v>
      </c>
      <c r="AG157" s="11">
        <v>0</v>
      </c>
      <c r="AH157" s="11">
        <v>0</v>
      </c>
      <c r="AI157" s="11">
        <v>0</v>
      </c>
      <c r="AJ157" s="11">
        <v>0</v>
      </c>
      <c r="AK157" s="11">
        <v>0</v>
      </c>
      <c r="AL157" s="11">
        <v>0</v>
      </c>
      <c r="AM157" s="11">
        <v>0</v>
      </c>
      <c r="AN157" s="11">
        <v>0</v>
      </c>
      <c r="AO157" s="11">
        <v>0</v>
      </c>
      <c r="AP157" s="11">
        <v>0</v>
      </c>
      <c r="AQ157" s="11">
        <v>0</v>
      </c>
      <c r="AR157" s="11">
        <v>0</v>
      </c>
      <c r="AS157" s="11">
        <v>0</v>
      </c>
      <c r="AT157" s="11">
        <v>0</v>
      </c>
      <c r="AU157" s="11">
        <v>0</v>
      </c>
      <c r="AV157" s="11">
        <v>0</v>
      </c>
      <c r="AW157" s="11">
        <v>0</v>
      </c>
      <c r="AX157" s="11">
        <v>0</v>
      </c>
      <c r="AY157" s="11">
        <v>0</v>
      </c>
      <c r="AZ157" s="11">
        <v>0</v>
      </c>
      <c r="BA157" s="11">
        <v>0</v>
      </c>
      <c r="BB157" s="11">
        <v>0</v>
      </c>
      <c r="BC157" s="11">
        <v>0</v>
      </c>
      <c r="BD157" s="11">
        <v>0</v>
      </c>
      <c r="BE157" s="11">
        <v>0</v>
      </c>
      <c r="BF157" s="11">
        <v>0</v>
      </c>
      <c r="BG157" s="11">
        <v>0</v>
      </c>
    </row>
    <row r="158" spans="1:59" ht="15" x14ac:dyDescent="0.25">
      <c r="A158" s="141"/>
      <c r="B158">
        <v>1</v>
      </c>
      <c r="C158">
        <v>1</v>
      </c>
      <c r="D158">
        <v>1</v>
      </c>
      <c r="E158" s="11">
        <v>0</v>
      </c>
      <c r="F158" s="11">
        <v>0</v>
      </c>
      <c r="G158" s="11">
        <v>0</v>
      </c>
      <c r="H158" s="11">
        <v>0</v>
      </c>
      <c r="I158" s="11">
        <v>0</v>
      </c>
      <c r="J158" s="11">
        <v>0</v>
      </c>
      <c r="K158" s="11">
        <v>0</v>
      </c>
      <c r="L158" s="11">
        <v>0</v>
      </c>
      <c r="M158" s="11">
        <v>0</v>
      </c>
      <c r="N158" s="11">
        <v>0</v>
      </c>
      <c r="O158" s="11">
        <v>0</v>
      </c>
      <c r="P158" s="11">
        <v>0</v>
      </c>
      <c r="Q158" s="11">
        <v>0</v>
      </c>
      <c r="R158" s="11">
        <v>0</v>
      </c>
      <c r="S158" s="11">
        <v>0</v>
      </c>
      <c r="T158" s="11">
        <v>0</v>
      </c>
      <c r="U158" s="11">
        <v>0</v>
      </c>
      <c r="V158" s="11">
        <v>0</v>
      </c>
      <c r="W158" s="11">
        <v>0</v>
      </c>
      <c r="X158" s="11">
        <v>0</v>
      </c>
      <c r="Y158" s="11">
        <v>0</v>
      </c>
      <c r="Z158" s="11">
        <v>0</v>
      </c>
      <c r="AA158" s="11">
        <v>0</v>
      </c>
      <c r="AB158" s="11">
        <v>0</v>
      </c>
      <c r="AC158" s="11">
        <v>0</v>
      </c>
      <c r="AD158" s="11">
        <v>0</v>
      </c>
      <c r="AE158" s="11">
        <v>0</v>
      </c>
      <c r="AF158" s="11">
        <v>0</v>
      </c>
      <c r="AG158" s="11">
        <v>0</v>
      </c>
      <c r="AH158" s="11">
        <v>0</v>
      </c>
      <c r="AI158" s="11">
        <v>0</v>
      </c>
      <c r="AJ158" s="11">
        <v>0</v>
      </c>
      <c r="AK158" s="11">
        <v>0</v>
      </c>
      <c r="AL158" s="11">
        <v>0</v>
      </c>
      <c r="AM158" s="11">
        <v>0</v>
      </c>
      <c r="AN158" s="11">
        <v>0</v>
      </c>
      <c r="AO158" s="11">
        <v>0</v>
      </c>
      <c r="AP158" s="11">
        <v>0</v>
      </c>
      <c r="AQ158" s="11">
        <v>0</v>
      </c>
      <c r="AR158" s="11">
        <v>0</v>
      </c>
      <c r="AS158" s="11">
        <v>0</v>
      </c>
      <c r="AT158" s="11">
        <v>0</v>
      </c>
      <c r="AU158" s="11">
        <v>0</v>
      </c>
      <c r="AV158" s="11">
        <v>0</v>
      </c>
      <c r="AW158" s="11">
        <v>0</v>
      </c>
      <c r="AX158" s="11">
        <v>0</v>
      </c>
      <c r="AY158" s="11">
        <v>0</v>
      </c>
      <c r="AZ158" s="11">
        <v>0</v>
      </c>
      <c r="BA158" s="11">
        <v>0</v>
      </c>
      <c r="BB158" s="11">
        <v>0</v>
      </c>
      <c r="BC158" s="11">
        <v>0</v>
      </c>
      <c r="BD158" s="11">
        <v>0</v>
      </c>
      <c r="BE158" s="11">
        <v>0</v>
      </c>
      <c r="BF158" s="11">
        <v>0</v>
      </c>
      <c r="BG158" s="11">
        <v>0</v>
      </c>
    </row>
    <row r="159" spans="1:59" ht="15" x14ac:dyDescent="0.25">
      <c r="A159" s="141"/>
      <c r="B159">
        <v>1</v>
      </c>
      <c r="C159">
        <v>1</v>
      </c>
      <c r="D159">
        <v>1</v>
      </c>
      <c r="E159" s="11">
        <v>0</v>
      </c>
      <c r="F159" s="11">
        <v>0</v>
      </c>
      <c r="G159" s="11">
        <v>0</v>
      </c>
      <c r="H159" s="11">
        <v>0</v>
      </c>
      <c r="I159" s="11">
        <v>0</v>
      </c>
      <c r="J159" s="11">
        <v>0</v>
      </c>
      <c r="K159" s="11">
        <v>0</v>
      </c>
      <c r="L159" s="11">
        <v>0</v>
      </c>
      <c r="M159" s="11">
        <v>0</v>
      </c>
      <c r="N159" s="11">
        <v>0</v>
      </c>
      <c r="O159" s="11">
        <v>0</v>
      </c>
      <c r="P159" s="11">
        <v>0</v>
      </c>
      <c r="Q159" s="11">
        <v>0</v>
      </c>
      <c r="R159" s="11">
        <v>0</v>
      </c>
      <c r="S159" s="11">
        <v>0</v>
      </c>
      <c r="T159" s="11">
        <v>0</v>
      </c>
      <c r="U159" s="11">
        <v>0</v>
      </c>
      <c r="V159" s="11">
        <v>0</v>
      </c>
      <c r="W159" s="11">
        <v>0</v>
      </c>
      <c r="X159" s="11">
        <v>0</v>
      </c>
      <c r="Y159" s="11">
        <v>0</v>
      </c>
      <c r="Z159" s="11">
        <v>0</v>
      </c>
      <c r="AA159" s="11">
        <v>0</v>
      </c>
      <c r="AB159" s="11">
        <v>0</v>
      </c>
      <c r="AC159" s="11">
        <v>0</v>
      </c>
      <c r="AD159" s="11">
        <v>0</v>
      </c>
      <c r="AE159" s="11">
        <v>0</v>
      </c>
      <c r="AF159" s="11">
        <v>0</v>
      </c>
      <c r="AG159" s="11">
        <v>0</v>
      </c>
      <c r="AH159" s="11">
        <v>0</v>
      </c>
      <c r="AI159" s="11">
        <v>0</v>
      </c>
      <c r="AJ159" s="11">
        <v>0</v>
      </c>
      <c r="AK159" s="11">
        <v>0</v>
      </c>
      <c r="AL159" s="11">
        <v>0</v>
      </c>
      <c r="AM159" s="11">
        <v>0</v>
      </c>
      <c r="AN159" s="11">
        <v>0</v>
      </c>
      <c r="AO159" s="11">
        <v>0</v>
      </c>
      <c r="AP159" s="11">
        <v>0</v>
      </c>
      <c r="AQ159" s="11">
        <v>0</v>
      </c>
      <c r="AR159" s="11">
        <v>0</v>
      </c>
      <c r="AS159" s="11">
        <v>0</v>
      </c>
      <c r="AT159" s="11">
        <v>0</v>
      </c>
      <c r="AU159" s="11">
        <v>0</v>
      </c>
      <c r="AV159" s="11">
        <v>0</v>
      </c>
      <c r="AW159" s="11">
        <v>0</v>
      </c>
      <c r="AX159" s="11">
        <v>0</v>
      </c>
      <c r="AY159" s="11">
        <v>0</v>
      </c>
      <c r="AZ159" s="11">
        <v>0</v>
      </c>
      <c r="BA159" s="11">
        <v>0</v>
      </c>
      <c r="BB159" s="11">
        <v>0</v>
      </c>
      <c r="BC159" s="11">
        <v>0</v>
      </c>
      <c r="BD159" s="11">
        <v>0</v>
      </c>
      <c r="BE159" s="11">
        <v>0</v>
      </c>
      <c r="BF159" s="11">
        <v>0</v>
      </c>
      <c r="BG159" s="11">
        <v>0</v>
      </c>
    </row>
    <row r="160" spans="1:59" ht="15" x14ac:dyDescent="0.25">
      <c r="A160" s="141"/>
      <c r="B160">
        <v>1</v>
      </c>
      <c r="C160">
        <v>1</v>
      </c>
      <c r="D160">
        <v>1</v>
      </c>
      <c r="E160" s="11">
        <v>0</v>
      </c>
      <c r="F160" s="11">
        <v>0</v>
      </c>
      <c r="G160" s="11">
        <v>0</v>
      </c>
      <c r="H160" s="11">
        <v>0</v>
      </c>
      <c r="I160" s="11">
        <v>0</v>
      </c>
      <c r="J160" s="11">
        <v>0</v>
      </c>
      <c r="K160" s="11">
        <v>0</v>
      </c>
      <c r="L160" s="11">
        <v>0</v>
      </c>
      <c r="M160" s="11">
        <v>0</v>
      </c>
      <c r="N160" s="11">
        <v>0</v>
      </c>
      <c r="O160" s="11">
        <v>0</v>
      </c>
      <c r="P160" s="11">
        <v>0</v>
      </c>
      <c r="Q160" s="11">
        <v>0</v>
      </c>
      <c r="R160" s="11">
        <v>0</v>
      </c>
      <c r="S160" s="11">
        <v>0</v>
      </c>
      <c r="T160" s="11">
        <v>0</v>
      </c>
      <c r="U160" s="11">
        <v>0</v>
      </c>
      <c r="V160" s="11">
        <v>0</v>
      </c>
      <c r="W160" s="11">
        <v>0</v>
      </c>
      <c r="X160" s="11">
        <v>0</v>
      </c>
      <c r="Y160" s="11">
        <v>0</v>
      </c>
      <c r="Z160" s="11">
        <v>0</v>
      </c>
      <c r="AA160" s="11">
        <v>0</v>
      </c>
      <c r="AB160" s="11">
        <v>0</v>
      </c>
      <c r="AC160" s="11">
        <v>0</v>
      </c>
      <c r="AD160" s="11">
        <v>0</v>
      </c>
      <c r="AE160" s="11">
        <v>0</v>
      </c>
      <c r="AF160" s="11">
        <v>0</v>
      </c>
      <c r="AG160" s="11">
        <v>0</v>
      </c>
      <c r="AH160" s="11">
        <v>0</v>
      </c>
      <c r="AI160" s="11">
        <v>0</v>
      </c>
      <c r="AJ160" s="11">
        <v>0</v>
      </c>
      <c r="AK160" s="11">
        <v>0</v>
      </c>
      <c r="AL160" s="11">
        <v>0</v>
      </c>
      <c r="AM160" s="11">
        <v>0</v>
      </c>
      <c r="AN160" s="11">
        <v>0</v>
      </c>
      <c r="AO160" s="11">
        <v>0</v>
      </c>
      <c r="AP160" s="11">
        <v>0</v>
      </c>
      <c r="AQ160" s="11">
        <v>0</v>
      </c>
      <c r="AR160" s="11">
        <v>0</v>
      </c>
      <c r="AS160" s="11">
        <v>0</v>
      </c>
      <c r="AT160" s="11">
        <v>0</v>
      </c>
      <c r="AU160" s="11">
        <v>0</v>
      </c>
      <c r="AV160" s="11">
        <v>0</v>
      </c>
      <c r="AW160" s="11">
        <v>0</v>
      </c>
      <c r="AX160" s="11">
        <v>0</v>
      </c>
      <c r="AY160" s="11">
        <v>0</v>
      </c>
      <c r="AZ160" s="11">
        <v>0</v>
      </c>
      <c r="BA160" s="11">
        <v>0</v>
      </c>
      <c r="BB160" s="11">
        <v>0</v>
      </c>
      <c r="BC160" s="11">
        <v>0</v>
      </c>
      <c r="BD160" s="11">
        <v>0</v>
      </c>
      <c r="BE160" s="11">
        <v>0</v>
      </c>
      <c r="BF160" s="11">
        <v>0</v>
      </c>
      <c r="BG160" s="11">
        <v>0</v>
      </c>
    </row>
    <row r="161" spans="1:59" ht="15" x14ac:dyDescent="0.25">
      <c r="A161" s="141"/>
      <c r="B161">
        <v>1</v>
      </c>
      <c r="C161">
        <v>1</v>
      </c>
      <c r="D161">
        <v>1</v>
      </c>
      <c r="E161" s="11">
        <v>0</v>
      </c>
      <c r="F161" s="11">
        <v>0</v>
      </c>
      <c r="G161" s="11">
        <v>0</v>
      </c>
      <c r="H161" s="11">
        <v>0</v>
      </c>
      <c r="I161" s="11">
        <v>0</v>
      </c>
      <c r="J161" s="11">
        <v>0</v>
      </c>
      <c r="K161" s="11">
        <v>0</v>
      </c>
      <c r="L161" s="11">
        <v>0</v>
      </c>
      <c r="M161" s="11">
        <v>0</v>
      </c>
      <c r="N161" s="11">
        <v>0</v>
      </c>
      <c r="O161" s="11">
        <v>0</v>
      </c>
      <c r="P161" s="11">
        <v>0</v>
      </c>
      <c r="Q161" s="11">
        <v>0</v>
      </c>
      <c r="R161" s="11">
        <v>0</v>
      </c>
      <c r="S161" s="11">
        <v>0</v>
      </c>
      <c r="T161" s="11">
        <v>0</v>
      </c>
      <c r="U161" s="11">
        <v>0</v>
      </c>
      <c r="V161" s="11">
        <v>0</v>
      </c>
      <c r="W161" s="11">
        <v>0</v>
      </c>
      <c r="X161" s="11">
        <v>0</v>
      </c>
      <c r="Y161" s="11">
        <v>0</v>
      </c>
      <c r="Z161" s="11">
        <v>0</v>
      </c>
      <c r="AA161" s="11">
        <v>0</v>
      </c>
      <c r="AB161" s="11">
        <v>0</v>
      </c>
      <c r="AC161" s="11">
        <v>0</v>
      </c>
      <c r="AD161" s="11">
        <v>0</v>
      </c>
      <c r="AE161" s="11">
        <v>0</v>
      </c>
      <c r="AF161" s="11">
        <v>0</v>
      </c>
      <c r="AG161" s="11">
        <v>0</v>
      </c>
      <c r="AH161" s="11">
        <v>0</v>
      </c>
      <c r="AI161" s="11">
        <v>0</v>
      </c>
      <c r="AJ161" s="11">
        <v>0</v>
      </c>
      <c r="AK161" s="11">
        <v>0</v>
      </c>
      <c r="AL161" s="11">
        <v>0</v>
      </c>
      <c r="AM161" s="11">
        <v>0</v>
      </c>
      <c r="AN161" s="11">
        <v>0</v>
      </c>
      <c r="AO161" s="11">
        <v>0</v>
      </c>
      <c r="AP161" s="11">
        <v>0</v>
      </c>
      <c r="AQ161" s="11">
        <v>0</v>
      </c>
      <c r="AR161" s="11">
        <v>0</v>
      </c>
      <c r="AS161" s="11">
        <v>0</v>
      </c>
      <c r="AT161" s="11">
        <v>0</v>
      </c>
      <c r="AU161" s="11">
        <v>0</v>
      </c>
      <c r="AV161" s="11">
        <v>0</v>
      </c>
      <c r="AW161" s="11">
        <v>0</v>
      </c>
      <c r="AX161" s="11">
        <v>0</v>
      </c>
      <c r="AY161" s="11">
        <v>0</v>
      </c>
      <c r="AZ161" s="11">
        <v>0</v>
      </c>
      <c r="BA161" s="11">
        <v>0</v>
      </c>
      <c r="BB161" s="11">
        <v>0</v>
      </c>
      <c r="BC161" s="11">
        <v>0</v>
      </c>
      <c r="BD161" s="11">
        <v>0</v>
      </c>
      <c r="BE161" s="11">
        <v>0</v>
      </c>
      <c r="BF161" s="11">
        <v>0</v>
      </c>
      <c r="BG161" s="11">
        <v>0</v>
      </c>
    </row>
    <row r="162" spans="1:59" ht="15" x14ac:dyDescent="0.25">
      <c r="A162" s="141"/>
      <c r="B162">
        <v>1</v>
      </c>
      <c r="C162">
        <v>1</v>
      </c>
      <c r="D162">
        <v>1</v>
      </c>
      <c r="E162" s="11">
        <v>0</v>
      </c>
      <c r="F162" s="11">
        <v>0</v>
      </c>
      <c r="G162" s="11">
        <v>0</v>
      </c>
      <c r="H162" s="11">
        <v>0</v>
      </c>
      <c r="I162" s="11">
        <v>0</v>
      </c>
      <c r="J162" s="11">
        <v>0</v>
      </c>
      <c r="K162" s="11">
        <v>0</v>
      </c>
      <c r="L162" s="11">
        <v>0</v>
      </c>
      <c r="M162" s="11">
        <v>0</v>
      </c>
      <c r="N162" s="11">
        <v>0</v>
      </c>
      <c r="O162" s="11">
        <v>0</v>
      </c>
      <c r="P162" s="11">
        <v>0</v>
      </c>
      <c r="Q162" s="11">
        <v>0</v>
      </c>
      <c r="R162" s="11">
        <v>0</v>
      </c>
      <c r="S162" s="11">
        <v>0</v>
      </c>
      <c r="T162" s="11">
        <v>0</v>
      </c>
      <c r="U162" s="11">
        <v>0</v>
      </c>
      <c r="V162" s="11">
        <v>0</v>
      </c>
      <c r="W162" s="11">
        <v>0</v>
      </c>
      <c r="X162" s="11">
        <v>0</v>
      </c>
      <c r="Y162" s="11">
        <v>0</v>
      </c>
      <c r="Z162" s="11">
        <v>0</v>
      </c>
      <c r="AA162" s="11">
        <v>0</v>
      </c>
      <c r="AB162" s="11">
        <v>0</v>
      </c>
      <c r="AC162" s="11">
        <v>0</v>
      </c>
      <c r="AD162" s="11">
        <v>0</v>
      </c>
      <c r="AE162" s="11">
        <v>0</v>
      </c>
      <c r="AF162" s="11">
        <v>0</v>
      </c>
      <c r="AG162" s="11">
        <v>0</v>
      </c>
      <c r="AH162" s="11">
        <v>0</v>
      </c>
      <c r="AI162" s="11">
        <v>0</v>
      </c>
      <c r="AJ162" s="11">
        <v>0</v>
      </c>
      <c r="AK162" s="11">
        <v>0</v>
      </c>
      <c r="AL162" s="11">
        <v>0</v>
      </c>
      <c r="AM162" s="11">
        <v>0</v>
      </c>
      <c r="AN162" s="11">
        <v>0</v>
      </c>
      <c r="AO162" s="11">
        <v>0</v>
      </c>
      <c r="AP162" s="11">
        <v>0</v>
      </c>
      <c r="AQ162" s="11">
        <v>0</v>
      </c>
      <c r="AR162" s="11">
        <v>0</v>
      </c>
      <c r="AS162" s="11">
        <v>0</v>
      </c>
      <c r="AT162" s="11">
        <v>0</v>
      </c>
      <c r="AU162" s="11">
        <v>0</v>
      </c>
      <c r="AV162" s="11">
        <v>0</v>
      </c>
      <c r="AW162" s="11">
        <v>0</v>
      </c>
      <c r="AX162" s="11">
        <v>0</v>
      </c>
      <c r="AY162" s="11">
        <v>0</v>
      </c>
      <c r="AZ162" s="11">
        <v>0</v>
      </c>
      <c r="BA162" s="11">
        <v>0</v>
      </c>
      <c r="BB162" s="11">
        <v>0</v>
      </c>
      <c r="BC162" s="11">
        <v>0</v>
      </c>
      <c r="BD162" s="11">
        <v>0</v>
      </c>
      <c r="BE162" s="11">
        <v>0</v>
      </c>
      <c r="BF162" s="11">
        <v>0</v>
      </c>
      <c r="BG162" s="11">
        <v>0</v>
      </c>
    </row>
    <row r="163" spans="1:59" ht="15" x14ac:dyDescent="0.25">
      <c r="A163" s="141"/>
      <c r="B163">
        <v>1</v>
      </c>
      <c r="C163">
        <v>1</v>
      </c>
      <c r="D163">
        <v>1</v>
      </c>
      <c r="E163" s="11">
        <v>0</v>
      </c>
      <c r="F163" s="11">
        <v>0</v>
      </c>
      <c r="G163" s="11">
        <v>0</v>
      </c>
      <c r="H163" s="11">
        <v>0</v>
      </c>
      <c r="I163" s="11">
        <v>0</v>
      </c>
      <c r="J163" s="11">
        <v>0</v>
      </c>
      <c r="K163" s="11">
        <v>0</v>
      </c>
      <c r="L163" s="11">
        <v>0</v>
      </c>
      <c r="M163" s="11">
        <v>0</v>
      </c>
      <c r="N163" s="11">
        <v>0</v>
      </c>
      <c r="O163" s="11">
        <v>0</v>
      </c>
      <c r="P163" s="11">
        <v>0</v>
      </c>
      <c r="Q163" s="11">
        <v>0</v>
      </c>
      <c r="R163" s="11">
        <v>0</v>
      </c>
      <c r="S163" s="11">
        <v>0</v>
      </c>
      <c r="T163" s="11">
        <v>0</v>
      </c>
      <c r="U163" s="11">
        <v>0</v>
      </c>
      <c r="V163" s="11">
        <v>0</v>
      </c>
      <c r="W163" s="11">
        <v>0</v>
      </c>
      <c r="X163" s="11">
        <v>0</v>
      </c>
      <c r="Y163" s="11">
        <v>0</v>
      </c>
      <c r="Z163" s="11">
        <v>0</v>
      </c>
      <c r="AA163" s="11">
        <v>0</v>
      </c>
      <c r="AB163" s="11">
        <v>0</v>
      </c>
      <c r="AC163" s="11">
        <v>0</v>
      </c>
      <c r="AD163" s="11">
        <v>0</v>
      </c>
      <c r="AE163" s="11">
        <v>0</v>
      </c>
      <c r="AF163" s="11">
        <v>0</v>
      </c>
      <c r="AG163" s="11">
        <v>0</v>
      </c>
      <c r="AH163" s="11">
        <v>0</v>
      </c>
      <c r="AI163" s="11">
        <v>0</v>
      </c>
      <c r="AJ163" s="11">
        <v>0</v>
      </c>
      <c r="AK163" s="11">
        <v>0</v>
      </c>
      <c r="AL163" s="11">
        <v>0</v>
      </c>
      <c r="AM163" s="11">
        <v>0</v>
      </c>
      <c r="AN163" s="11">
        <v>0</v>
      </c>
      <c r="AO163" s="11">
        <v>0</v>
      </c>
      <c r="AP163" s="11">
        <v>0</v>
      </c>
      <c r="AQ163" s="11">
        <v>0</v>
      </c>
      <c r="AR163" s="11">
        <v>0</v>
      </c>
      <c r="AS163" s="11">
        <v>0</v>
      </c>
      <c r="AT163" s="11">
        <v>0</v>
      </c>
      <c r="AU163" s="11">
        <v>0</v>
      </c>
      <c r="AV163" s="11">
        <v>0</v>
      </c>
      <c r="AW163" s="11">
        <v>0</v>
      </c>
      <c r="AX163" s="11">
        <v>0</v>
      </c>
      <c r="AY163" s="11">
        <v>0</v>
      </c>
      <c r="AZ163" s="11">
        <v>0</v>
      </c>
      <c r="BA163" s="11">
        <v>0</v>
      </c>
      <c r="BB163" s="11">
        <v>0</v>
      </c>
      <c r="BC163" s="11">
        <v>0</v>
      </c>
      <c r="BD163" s="11">
        <v>0</v>
      </c>
      <c r="BE163" s="11">
        <v>0</v>
      </c>
      <c r="BF163" s="11">
        <v>0</v>
      </c>
      <c r="BG163" s="11">
        <v>0</v>
      </c>
    </row>
    <row r="164" spans="1:59" ht="15" x14ac:dyDescent="0.25">
      <c r="A164" s="141"/>
      <c r="B164">
        <v>1</v>
      </c>
      <c r="C164">
        <v>1</v>
      </c>
      <c r="D164">
        <v>1</v>
      </c>
      <c r="E164" s="11">
        <v>0</v>
      </c>
      <c r="F164" s="11">
        <v>0</v>
      </c>
      <c r="G164" s="11">
        <v>0</v>
      </c>
      <c r="H164" s="11">
        <v>0</v>
      </c>
      <c r="I164" s="11">
        <v>0</v>
      </c>
      <c r="J164" s="11">
        <v>0</v>
      </c>
      <c r="K164" s="11">
        <v>0</v>
      </c>
      <c r="L164" s="11">
        <v>0</v>
      </c>
      <c r="M164" s="11">
        <v>0</v>
      </c>
      <c r="N164" s="11">
        <v>0</v>
      </c>
      <c r="O164" s="11">
        <v>0</v>
      </c>
      <c r="P164" s="11">
        <v>0</v>
      </c>
      <c r="Q164" s="11">
        <v>0</v>
      </c>
      <c r="R164" s="11">
        <v>0</v>
      </c>
      <c r="S164" s="11">
        <v>0</v>
      </c>
      <c r="T164" s="11">
        <v>0</v>
      </c>
      <c r="U164" s="11">
        <v>0</v>
      </c>
      <c r="V164" s="11">
        <v>0</v>
      </c>
      <c r="W164" s="11">
        <v>0</v>
      </c>
      <c r="X164" s="11">
        <v>0</v>
      </c>
      <c r="Y164" s="11">
        <v>0</v>
      </c>
      <c r="Z164" s="11">
        <v>0</v>
      </c>
      <c r="AA164" s="11">
        <v>0</v>
      </c>
      <c r="AB164" s="11">
        <v>0</v>
      </c>
      <c r="AC164" s="11">
        <v>0</v>
      </c>
      <c r="AD164" s="11">
        <v>0</v>
      </c>
      <c r="AE164" s="11">
        <v>0</v>
      </c>
      <c r="AF164" s="11">
        <v>0</v>
      </c>
      <c r="AG164" s="11">
        <v>0</v>
      </c>
      <c r="AH164" s="11">
        <v>0</v>
      </c>
      <c r="AI164" s="11">
        <v>0</v>
      </c>
      <c r="AJ164" s="11">
        <v>0</v>
      </c>
      <c r="AK164" s="11">
        <v>0</v>
      </c>
      <c r="AL164" s="11">
        <v>0</v>
      </c>
      <c r="AM164" s="11">
        <v>0</v>
      </c>
      <c r="AN164" s="11">
        <v>0</v>
      </c>
      <c r="AO164" s="11">
        <v>0</v>
      </c>
      <c r="AP164" s="11">
        <v>0</v>
      </c>
      <c r="AQ164" s="11">
        <v>0</v>
      </c>
      <c r="AR164" s="11">
        <v>0</v>
      </c>
      <c r="AS164" s="11">
        <v>0</v>
      </c>
      <c r="AT164" s="11">
        <v>0</v>
      </c>
      <c r="AU164" s="11">
        <v>0</v>
      </c>
      <c r="AV164" s="11">
        <v>0</v>
      </c>
      <c r="AW164" s="11">
        <v>0</v>
      </c>
      <c r="AX164" s="11">
        <v>0</v>
      </c>
      <c r="AY164" s="11">
        <v>0</v>
      </c>
      <c r="AZ164" s="11">
        <v>0</v>
      </c>
      <c r="BA164" s="11">
        <v>0</v>
      </c>
      <c r="BB164" s="11">
        <v>0</v>
      </c>
      <c r="BC164" s="11">
        <v>0</v>
      </c>
      <c r="BD164" s="11">
        <v>0</v>
      </c>
      <c r="BE164" s="11">
        <v>0</v>
      </c>
      <c r="BF164" s="11">
        <v>0</v>
      </c>
      <c r="BG164" s="11">
        <v>0</v>
      </c>
    </row>
    <row r="165" spans="1:59" ht="15" x14ac:dyDescent="0.25">
      <c r="A165" s="141"/>
      <c r="B165">
        <v>1</v>
      </c>
      <c r="C165">
        <v>1</v>
      </c>
      <c r="D165">
        <v>1</v>
      </c>
      <c r="E165" s="11">
        <v>0</v>
      </c>
      <c r="F165" s="11">
        <v>0</v>
      </c>
      <c r="G165" s="11">
        <v>0</v>
      </c>
      <c r="H165" s="11">
        <v>0</v>
      </c>
      <c r="I165" s="11">
        <v>0</v>
      </c>
      <c r="J165" s="11">
        <v>0</v>
      </c>
      <c r="K165" s="11">
        <v>0</v>
      </c>
      <c r="L165" s="11">
        <v>0</v>
      </c>
      <c r="M165" s="11">
        <v>0</v>
      </c>
      <c r="N165" s="11">
        <v>0</v>
      </c>
      <c r="O165" s="11">
        <v>0</v>
      </c>
      <c r="P165" s="11">
        <v>0</v>
      </c>
      <c r="Q165" s="11">
        <v>0</v>
      </c>
      <c r="R165" s="11">
        <v>0</v>
      </c>
      <c r="S165" s="11">
        <v>0</v>
      </c>
      <c r="T165" s="11">
        <v>0</v>
      </c>
      <c r="U165" s="11">
        <v>0</v>
      </c>
      <c r="V165" s="11">
        <v>0</v>
      </c>
      <c r="W165" s="11">
        <v>0</v>
      </c>
      <c r="X165" s="11">
        <v>0</v>
      </c>
      <c r="Y165" s="11">
        <v>0</v>
      </c>
      <c r="Z165" s="11">
        <v>0</v>
      </c>
      <c r="AA165" s="11">
        <v>0</v>
      </c>
      <c r="AB165" s="11">
        <v>0</v>
      </c>
      <c r="AC165" s="11">
        <v>0</v>
      </c>
      <c r="AD165" s="11">
        <v>0</v>
      </c>
      <c r="AE165" s="11">
        <v>0</v>
      </c>
      <c r="AF165" s="11">
        <v>0</v>
      </c>
      <c r="AG165" s="11">
        <v>0</v>
      </c>
      <c r="AH165" s="11">
        <v>0</v>
      </c>
      <c r="AI165" s="11">
        <v>0</v>
      </c>
      <c r="AJ165" s="11">
        <v>0</v>
      </c>
      <c r="AK165" s="11">
        <v>0</v>
      </c>
      <c r="AL165" s="11">
        <v>0</v>
      </c>
      <c r="AM165" s="11">
        <v>0</v>
      </c>
      <c r="AN165" s="11">
        <v>0</v>
      </c>
      <c r="AO165" s="11">
        <v>0</v>
      </c>
      <c r="AP165" s="11">
        <v>0</v>
      </c>
      <c r="AQ165" s="11">
        <v>0</v>
      </c>
      <c r="AR165" s="11">
        <v>0</v>
      </c>
      <c r="AS165" s="11">
        <v>0</v>
      </c>
      <c r="AT165" s="11">
        <v>0</v>
      </c>
      <c r="AU165" s="11">
        <v>0</v>
      </c>
      <c r="AV165" s="11">
        <v>0</v>
      </c>
      <c r="AW165" s="11">
        <v>0</v>
      </c>
      <c r="AX165" s="11">
        <v>0</v>
      </c>
      <c r="AY165" s="11">
        <v>0</v>
      </c>
      <c r="AZ165" s="11">
        <v>0</v>
      </c>
      <c r="BA165" s="11">
        <v>0</v>
      </c>
      <c r="BB165" s="11">
        <v>0</v>
      </c>
      <c r="BC165" s="11">
        <v>0</v>
      </c>
      <c r="BD165" s="11">
        <v>0</v>
      </c>
      <c r="BE165" s="11">
        <v>0</v>
      </c>
      <c r="BF165" s="11">
        <v>0</v>
      </c>
      <c r="BG165" s="11">
        <v>0</v>
      </c>
    </row>
    <row r="166" spans="1:59" ht="15" x14ac:dyDescent="0.25">
      <c r="A166" s="141"/>
      <c r="B166">
        <v>1</v>
      </c>
      <c r="C166">
        <v>1</v>
      </c>
      <c r="D166">
        <v>1</v>
      </c>
      <c r="E166" s="11">
        <v>0</v>
      </c>
      <c r="F166" s="11">
        <v>0</v>
      </c>
      <c r="G166" s="11">
        <v>0</v>
      </c>
      <c r="H166" s="11">
        <v>0</v>
      </c>
      <c r="I166" s="11">
        <v>0</v>
      </c>
      <c r="J166" s="11">
        <v>0</v>
      </c>
      <c r="K166" s="11">
        <v>0</v>
      </c>
      <c r="L166" s="11">
        <v>0</v>
      </c>
      <c r="M166" s="11">
        <v>0</v>
      </c>
      <c r="N166" s="11">
        <v>0</v>
      </c>
      <c r="O166" s="11">
        <v>0</v>
      </c>
      <c r="P166" s="11">
        <v>0</v>
      </c>
      <c r="Q166" s="11">
        <v>0</v>
      </c>
      <c r="R166" s="11">
        <v>0</v>
      </c>
      <c r="S166" s="11">
        <v>0</v>
      </c>
      <c r="T166" s="11">
        <v>0</v>
      </c>
      <c r="U166" s="11">
        <v>0</v>
      </c>
      <c r="V166" s="11">
        <v>0</v>
      </c>
      <c r="W166" s="11">
        <v>0</v>
      </c>
      <c r="X166" s="11">
        <v>0</v>
      </c>
      <c r="Y166" s="11">
        <v>0</v>
      </c>
      <c r="Z166" s="11">
        <v>0</v>
      </c>
      <c r="AA166" s="11">
        <v>0</v>
      </c>
      <c r="AB166" s="11">
        <v>0</v>
      </c>
      <c r="AC166" s="11">
        <v>0</v>
      </c>
      <c r="AD166" s="11">
        <v>0</v>
      </c>
      <c r="AE166" s="11">
        <v>0</v>
      </c>
      <c r="AF166" s="11">
        <v>0</v>
      </c>
      <c r="AG166" s="11">
        <v>0</v>
      </c>
      <c r="AH166" s="11">
        <v>0</v>
      </c>
      <c r="AI166" s="11">
        <v>0</v>
      </c>
      <c r="AJ166" s="11">
        <v>0</v>
      </c>
      <c r="AK166" s="11">
        <v>0</v>
      </c>
      <c r="AL166" s="11">
        <v>0</v>
      </c>
      <c r="AM166" s="11">
        <v>0</v>
      </c>
      <c r="AN166" s="11">
        <v>0</v>
      </c>
      <c r="AO166" s="11">
        <v>0</v>
      </c>
      <c r="AP166" s="11">
        <v>0</v>
      </c>
      <c r="AQ166" s="11">
        <v>0</v>
      </c>
      <c r="AR166" s="11">
        <v>0</v>
      </c>
      <c r="AS166" s="11">
        <v>0</v>
      </c>
      <c r="AT166" s="11">
        <v>0</v>
      </c>
      <c r="AU166" s="11">
        <v>0</v>
      </c>
      <c r="AV166" s="11">
        <v>0</v>
      </c>
      <c r="AW166" s="11">
        <v>0</v>
      </c>
      <c r="AX166" s="11">
        <v>0</v>
      </c>
      <c r="AY166" s="11">
        <v>0</v>
      </c>
      <c r="AZ166" s="11">
        <v>0</v>
      </c>
      <c r="BA166" s="11">
        <v>0</v>
      </c>
      <c r="BB166" s="11">
        <v>0</v>
      </c>
      <c r="BC166" s="11">
        <v>0</v>
      </c>
      <c r="BD166" s="11">
        <v>0</v>
      </c>
      <c r="BE166" s="11">
        <v>0</v>
      </c>
      <c r="BF166" s="11">
        <v>0</v>
      </c>
      <c r="BG166" s="11">
        <v>0</v>
      </c>
    </row>
    <row r="167" spans="1:59" ht="15" x14ac:dyDescent="0.25">
      <c r="A167" s="141"/>
      <c r="B167">
        <v>1</v>
      </c>
      <c r="C167">
        <v>1</v>
      </c>
      <c r="D167">
        <v>1</v>
      </c>
      <c r="E167" s="11">
        <v>0</v>
      </c>
      <c r="F167" s="11">
        <v>0</v>
      </c>
      <c r="G167" s="11">
        <v>0</v>
      </c>
      <c r="H167" s="11">
        <v>0</v>
      </c>
      <c r="I167" s="11">
        <v>0</v>
      </c>
      <c r="J167" s="11">
        <v>0</v>
      </c>
      <c r="K167" s="11">
        <v>0</v>
      </c>
      <c r="L167" s="11">
        <v>0</v>
      </c>
      <c r="M167" s="11">
        <v>0</v>
      </c>
      <c r="N167" s="11">
        <v>0</v>
      </c>
      <c r="O167" s="11">
        <v>0</v>
      </c>
      <c r="P167" s="11">
        <v>0</v>
      </c>
      <c r="Q167" s="11">
        <v>0</v>
      </c>
      <c r="R167" s="11">
        <v>0</v>
      </c>
      <c r="S167" s="11">
        <v>0</v>
      </c>
      <c r="T167" s="11">
        <v>0</v>
      </c>
      <c r="U167" s="11">
        <v>0</v>
      </c>
      <c r="V167" s="11">
        <v>0</v>
      </c>
      <c r="W167" s="11">
        <v>0</v>
      </c>
      <c r="X167" s="11">
        <v>0</v>
      </c>
      <c r="Y167" s="11">
        <v>0</v>
      </c>
      <c r="Z167" s="11">
        <v>0</v>
      </c>
      <c r="AA167" s="11">
        <v>0</v>
      </c>
      <c r="AB167" s="11">
        <v>0</v>
      </c>
      <c r="AC167" s="11">
        <v>0</v>
      </c>
      <c r="AD167" s="11">
        <v>0</v>
      </c>
      <c r="AE167" s="11">
        <v>0</v>
      </c>
      <c r="AF167" s="11">
        <v>0</v>
      </c>
      <c r="AG167" s="11">
        <v>0</v>
      </c>
      <c r="AH167" s="11">
        <v>0</v>
      </c>
      <c r="AI167" s="11">
        <v>0</v>
      </c>
      <c r="AJ167" s="11">
        <v>0</v>
      </c>
      <c r="AK167" s="11">
        <v>0</v>
      </c>
      <c r="AL167" s="11">
        <v>0</v>
      </c>
      <c r="AM167" s="11">
        <v>0</v>
      </c>
      <c r="AN167" s="11">
        <v>0</v>
      </c>
      <c r="AO167" s="11">
        <v>0</v>
      </c>
      <c r="AP167" s="11">
        <v>0</v>
      </c>
      <c r="AQ167" s="11">
        <v>0</v>
      </c>
      <c r="AR167" s="11">
        <v>0</v>
      </c>
      <c r="AS167" s="11">
        <v>0</v>
      </c>
      <c r="AT167" s="11">
        <v>0</v>
      </c>
      <c r="AU167" s="11">
        <v>0</v>
      </c>
      <c r="AV167" s="11">
        <v>0</v>
      </c>
      <c r="AW167" s="11">
        <v>0</v>
      </c>
      <c r="AX167" s="11">
        <v>0</v>
      </c>
      <c r="AY167" s="11">
        <v>0</v>
      </c>
      <c r="AZ167" s="11">
        <v>0</v>
      </c>
      <c r="BA167" s="11">
        <v>0</v>
      </c>
      <c r="BB167" s="11">
        <v>0</v>
      </c>
      <c r="BC167" s="11">
        <v>0</v>
      </c>
      <c r="BD167" s="11">
        <v>0</v>
      </c>
      <c r="BE167" s="11">
        <v>0</v>
      </c>
      <c r="BF167" s="11">
        <v>0</v>
      </c>
      <c r="BG167" s="11">
        <v>0</v>
      </c>
    </row>
    <row r="168" spans="1:59" ht="15" x14ac:dyDescent="0.25">
      <c r="A168" s="141"/>
      <c r="B168">
        <v>1</v>
      </c>
      <c r="C168">
        <v>1</v>
      </c>
      <c r="D168">
        <v>1</v>
      </c>
      <c r="E168" s="11">
        <v>0</v>
      </c>
      <c r="F168" s="11">
        <v>0</v>
      </c>
      <c r="G168" s="11">
        <v>0</v>
      </c>
      <c r="H168" s="11">
        <v>0</v>
      </c>
      <c r="I168" s="11">
        <v>0</v>
      </c>
      <c r="J168" s="11">
        <v>0</v>
      </c>
      <c r="K168" s="11">
        <v>0</v>
      </c>
      <c r="L168" s="11">
        <v>0</v>
      </c>
      <c r="M168" s="11">
        <v>0</v>
      </c>
      <c r="N168" s="11">
        <v>0</v>
      </c>
      <c r="O168" s="11">
        <v>0</v>
      </c>
      <c r="P168" s="11">
        <v>0</v>
      </c>
      <c r="Q168" s="11">
        <v>0</v>
      </c>
      <c r="R168" s="11">
        <v>0</v>
      </c>
      <c r="S168" s="11">
        <v>0</v>
      </c>
      <c r="T168" s="11">
        <v>0</v>
      </c>
      <c r="U168" s="11">
        <v>0</v>
      </c>
      <c r="V168" s="11">
        <v>0</v>
      </c>
      <c r="W168" s="11">
        <v>0</v>
      </c>
      <c r="X168" s="11">
        <v>0</v>
      </c>
      <c r="Y168" s="11">
        <v>0</v>
      </c>
      <c r="Z168" s="11">
        <v>0</v>
      </c>
      <c r="AA168" s="11">
        <v>0</v>
      </c>
      <c r="AB168" s="11">
        <v>0</v>
      </c>
      <c r="AC168" s="11">
        <v>0</v>
      </c>
      <c r="AD168" s="11">
        <v>0</v>
      </c>
      <c r="AE168" s="11">
        <v>0</v>
      </c>
      <c r="AF168" s="11">
        <v>0</v>
      </c>
      <c r="AG168" s="11">
        <v>0</v>
      </c>
      <c r="AH168" s="11">
        <v>0</v>
      </c>
      <c r="AI168" s="11">
        <v>0</v>
      </c>
      <c r="AJ168" s="11">
        <v>0</v>
      </c>
      <c r="AK168" s="11">
        <v>0</v>
      </c>
      <c r="AL168" s="11">
        <v>0</v>
      </c>
      <c r="AM168" s="11">
        <v>0</v>
      </c>
      <c r="AN168" s="11">
        <v>0</v>
      </c>
      <c r="AO168" s="11">
        <v>0</v>
      </c>
      <c r="AP168" s="11">
        <v>0</v>
      </c>
      <c r="AQ168" s="11">
        <v>0</v>
      </c>
      <c r="AR168" s="11">
        <v>0</v>
      </c>
      <c r="AS168" s="11">
        <v>0</v>
      </c>
      <c r="AT168" s="11">
        <v>0</v>
      </c>
      <c r="AU168" s="11">
        <v>0</v>
      </c>
      <c r="AV168" s="11">
        <v>0</v>
      </c>
      <c r="AW168" s="11">
        <v>0</v>
      </c>
      <c r="AX168" s="11">
        <v>0</v>
      </c>
      <c r="AY168" s="11">
        <v>0</v>
      </c>
      <c r="AZ168" s="11">
        <v>0</v>
      </c>
      <c r="BA168" s="11">
        <v>0</v>
      </c>
      <c r="BB168" s="11">
        <v>0</v>
      </c>
      <c r="BC168" s="11">
        <v>0</v>
      </c>
      <c r="BD168" s="11">
        <v>0</v>
      </c>
      <c r="BE168" s="11">
        <v>0</v>
      </c>
      <c r="BF168" s="11">
        <v>0</v>
      </c>
      <c r="BG168" s="11">
        <v>0</v>
      </c>
    </row>
    <row r="169" spans="1:59" ht="15" x14ac:dyDescent="0.25">
      <c r="A169" s="141"/>
      <c r="B169">
        <v>1</v>
      </c>
      <c r="C169">
        <v>1</v>
      </c>
      <c r="D169">
        <v>1</v>
      </c>
      <c r="E169" s="11">
        <v>0</v>
      </c>
      <c r="F169" s="11">
        <v>0</v>
      </c>
      <c r="G169" s="11">
        <v>0</v>
      </c>
      <c r="H169" s="11">
        <v>0</v>
      </c>
      <c r="I169" s="11">
        <v>0</v>
      </c>
      <c r="J169" s="11">
        <v>0</v>
      </c>
      <c r="K169" s="11">
        <v>0</v>
      </c>
      <c r="L169" s="11">
        <v>0</v>
      </c>
      <c r="M169" s="11">
        <v>0</v>
      </c>
      <c r="N169" s="11">
        <v>0</v>
      </c>
      <c r="O169" s="11">
        <v>0</v>
      </c>
      <c r="P169" s="11">
        <v>0</v>
      </c>
      <c r="Q169" s="11">
        <v>0</v>
      </c>
      <c r="R169" s="11">
        <v>0</v>
      </c>
      <c r="S169" s="11">
        <v>0</v>
      </c>
      <c r="T169" s="11">
        <v>0</v>
      </c>
      <c r="U169" s="11">
        <v>0</v>
      </c>
      <c r="V169" s="11">
        <v>0</v>
      </c>
      <c r="W169" s="11">
        <v>0</v>
      </c>
      <c r="X169" s="11">
        <v>0</v>
      </c>
      <c r="Y169" s="11">
        <v>0</v>
      </c>
      <c r="Z169" s="11">
        <v>0</v>
      </c>
      <c r="AA169" s="11">
        <v>0</v>
      </c>
      <c r="AB169" s="11">
        <v>0</v>
      </c>
      <c r="AC169" s="11">
        <v>0</v>
      </c>
      <c r="AD169" s="11">
        <v>0</v>
      </c>
      <c r="AE169" s="11">
        <v>0</v>
      </c>
      <c r="AF169" s="11">
        <v>0</v>
      </c>
      <c r="AG169" s="11">
        <v>0</v>
      </c>
      <c r="AH169" s="11">
        <v>0</v>
      </c>
      <c r="AI169" s="11">
        <v>0</v>
      </c>
      <c r="AJ169" s="11">
        <v>0</v>
      </c>
      <c r="AK169" s="11">
        <v>0</v>
      </c>
      <c r="AL169" s="11">
        <v>0</v>
      </c>
      <c r="AM169" s="11">
        <v>0</v>
      </c>
      <c r="AN169" s="11">
        <v>0</v>
      </c>
      <c r="AO169" s="11">
        <v>0</v>
      </c>
      <c r="AP169" s="11">
        <v>0</v>
      </c>
      <c r="AQ169" s="11">
        <v>0</v>
      </c>
      <c r="AR169" s="11">
        <v>0</v>
      </c>
      <c r="AS169" s="11">
        <v>0</v>
      </c>
      <c r="AT169" s="11">
        <v>0</v>
      </c>
      <c r="AU169" s="11">
        <v>0</v>
      </c>
      <c r="AV169" s="11">
        <v>0</v>
      </c>
      <c r="AW169" s="11">
        <v>0</v>
      </c>
      <c r="AX169" s="11">
        <v>0</v>
      </c>
      <c r="AY169" s="11">
        <v>0</v>
      </c>
      <c r="AZ169" s="11">
        <v>0</v>
      </c>
      <c r="BA169" s="11">
        <v>0</v>
      </c>
      <c r="BB169" s="11">
        <v>0</v>
      </c>
      <c r="BC169" s="11">
        <v>0</v>
      </c>
      <c r="BD169" s="11">
        <v>0</v>
      </c>
      <c r="BE169" s="11">
        <v>0</v>
      </c>
      <c r="BF169" s="11">
        <v>0</v>
      </c>
      <c r="BG169" s="11">
        <v>0</v>
      </c>
    </row>
    <row r="170" spans="1:59" ht="15" x14ac:dyDescent="0.25">
      <c r="A170" s="141"/>
      <c r="B170">
        <v>1</v>
      </c>
      <c r="C170">
        <v>1</v>
      </c>
      <c r="D170">
        <v>1</v>
      </c>
      <c r="E170" s="11">
        <v>0</v>
      </c>
      <c r="F170" s="11">
        <v>0</v>
      </c>
      <c r="G170" s="11">
        <v>0</v>
      </c>
      <c r="H170" s="11">
        <v>0</v>
      </c>
      <c r="I170" s="11">
        <v>0</v>
      </c>
      <c r="J170" s="11">
        <v>0</v>
      </c>
      <c r="K170" s="11">
        <v>0</v>
      </c>
      <c r="L170" s="11">
        <v>0</v>
      </c>
      <c r="M170" s="11">
        <v>0</v>
      </c>
      <c r="N170" s="11">
        <v>0</v>
      </c>
      <c r="O170" s="11">
        <v>0</v>
      </c>
      <c r="P170" s="11">
        <v>0</v>
      </c>
      <c r="Q170" s="11">
        <v>0</v>
      </c>
      <c r="R170" s="11">
        <v>0</v>
      </c>
      <c r="S170" s="11">
        <v>0</v>
      </c>
      <c r="T170" s="11">
        <v>0</v>
      </c>
      <c r="U170" s="11">
        <v>0</v>
      </c>
      <c r="V170" s="11">
        <v>0</v>
      </c>
      <c r="W170" s="11">
        <v>0</v>
      </c>
      <c r="X170" s="11">
        <v>0</v>
      </c>
      <c r="Y170" s="11">
        <v>0</v>
      </c>
      <c r="Z170" s="11">
        <v>0</v>
      </c>
      <c r="AA170" s="11">
        <v>0</v>
      </c>
      <c r="AB170" s="11">
        <v>0</v>
      </c>
      <c r="AC170" s="11">
        <v>0</v>
      </c>
      <c r="AD170" s="11">
        <v>0</v>
      </c>
      <c r="AE170" s="11">
        <v>0</v>
      </c>
      <c r="AF170" s="11">
        <v>0</v>
      </c>
      <c r="AG170" s="11">
        <v>0</v>
      </c>
      <c r="AH170" s="11">
        <v>0</v>
      </c>
      <c r="AI170" s="11">
        <v>0</v>
      </c>
      <c r="AJ170" s="11">
        <v>0</v>
      </c>
      <c r="AK170" s="11">
        <v>0</v>
      </c>
      <c r="AL170" s="11">
        <v>0</v>
      </c>
      <c r="AM170" s="11">
        <v>0</v>
      </c>
      <c r="AN170" s="11">
        <v>0</v>
      </c>
      <c r="AO170" s="11">
        <v>0</v>
      </c>
      <c r="AP170" s="11">
        <v>0</v>
      </c>
      <c r="AQ170" s="11">
        <v>0</v>
      </c>
      <c r="AR170" s="11">
        <v>0</v>
      </c>
      <c r="AS170" s="11">
        <v>0</v>
      </c>
      <c r="AT170" s="11">
        <v>0</v>
      </c>
      <c r="AU170" s="11">
        <v>0</v>
      </c>
      <c r="AV170" s="11">
        <v>0</v>
      </c>
      <c r="AW170" s="11">
        <v>0</v>
      </c>
      <c r="AX170" s="11">
        <v>0</v>
      </c>
      <c r="AY170" s="11">
        <v>0</v>
      </c>
      <c r="AZ170" s="11">
        <v>0</v>
      </c>
      <c r="BA170" s="11">
        <v>0</v>
      </c>
      <c r="BB170" s="11">
        <v>0</v>
      </c>
      <c r="BC170" s="11">
        <v>0</v>
      </c>
      <c r="BD170" s="11">
        <v>0</v>
      </c>
      <c r="BE170" s="11">
        <v>0</v>
      </c>
      <c r="BF170" s="11">
        <v>0</v>
      </c>
      <c r="BG170" s="11">
        <v>0</v>
      </c>
    </row>
    <row r="171" spans="1:59" ht="15" x14ac:dyDescent="0.25">
      <c r="A171" s="141"/>
      <c r="B171">
        <v>1</v>
      </c>
      <c r="C171">
        <v>1</v>
      </c>
      <c r="D171">
        <v>1</v>
      </c>
      <c r="E171" s="11">
        <v>0</v>
      </c>
      <c r="F171" s="11">
        <v>0</v>
      </c>
      <c r="G171" s="11">
        <v>0</v>
      </c>
      <c r="H171" s="11">
        <v>0</v>
      </c>
      <c r="I171" s="11">
        <v>0</v>
      </c>
      <c r="J171" s="11">
        <v>0</v>
      </c>
      <c r="K171" s="11">
        <v>0</v>
      </c>
      <c r="L171" s="11">
        <v>0</v>
      </c>
      <c r="M171" s="11">
        <v>0</v>
      </c>
      <c r="N171" s="11">
        <v>0</v>
      </c>
      <c r="O171" s="11">
        <v>0</v>
      </c>
      <c r="P171" s="11">
        <v>0</v>
      </c>
      <c r="Q171" s="11">
        <v>0</v>
      </c>
      <c r="R171" s="11">
        <v>0</v>
      </c>
      <c r="S171" s="11">
        <v>0</v>
      </c>
      <c r="T171" s="11">
        <v>0</v>
      </c>
      <c r="U171" s="11">
        <v>0</v>
      </c>
      <c r="V171" s="11">
        <v>0</v>
      </c>
      <c r="W171" s="11">
        <v>0</v>
      </c>
      <c r="X171" s="11">
        <v>0</v>
      </c>
      <c r="Y171" s="11">
        <v>0</v>
      </c>
      <c r="Z171" s="11">
        <v>0</v>
      </c>
      <c r="AA171" s="11">
        <v>0</v>
      </c>
      <c r="AB171" s="11">
        <v>0</v>
      </c>
      <c r="AC171" s="11">
        <v>0</v>
      </c>
      <c r="AD171" s="11">
        <v>0</v>
      </c>
      <c r="AE171" s="11">
        <v>0</v>
      </c>
      <c r="AF171" s="11">
        <v>0</v>
      </c>
      <c r="AG171" s="11">
        <v>0</v>
      </c>
      <c r="AH171" s="11">
        <v>0</v>
      </c>
      <c r="AI171" s="11">
        <v>0</v>
      </c>
      <c r="AJ171" s="11">
        <v>0</v>
      </c>
      <c r="AK171" s="11">
        <v>0</v>
      </c>
      <c r="AL171" s="11">
        <v>0</v>
      </c>
      <c r="AM171" s="11">
        <v>0</v>
      </c>
      <c r="AN171" s="11">
        <v>0</v>
      </c>
      <c r="AO171" s="11">
        <v>0</v>
      </c>
      <c r="AP171" s="11">
        <v>0</v>
      </c>
      <c r="AQ171" s="11">
        <v>0</v>
      </c>
      <c r="AR171" s="11">
        <v>0</v>
      </c>
      <c r="AS171" s="11">
        <v>0</v>
      </c>
      <c r="AT171" s="11">
        <v>0</v>
      </c>
      <c r="AU171" s="11">
        <v>0</v>
      </c>
      <c r="AV171" s="11">
        <v>0</v>
      </c>
      <c r="AW171" s="11">
        <v>0</v>
      </c>
      <c r="AX171" s="11">
        <v>0</v>
      </c>
      <c r="AY171" s="11">
        <v>0</v>
      </c>
      <c r="AZ171" s="11">
        <v>0</v>
      </c>
      <c r="BA171" s="11">
        <v>0</v>
      </c>
      <c r="BB171" s="11">
        <v>0</v>
      </c>
      <c r="BC171" s="11">
        <v>0</v>
      </c>
      <c r="BD171" s="11">
        <v>0</v>
      </c>
      <c r="BE171" s="11">
        <v>0</v>
      </c>
      <c r="BF171" s="11">
        <v>0</v>
      </c>
      <c r="BG171" s="11">
        <v>0</v>
      </c>
    </row>
    <row r="172" spans="1:59" ht="15" x14ac:dyDescent="0.25">
      <c r="A172" s="141"/>
      <c r="B172">
        <v>1</v>
      </c>
      <c r="C172">
        <v>1</v>
      </c>
      <c r="D172">
        <v>1</v>
      </c>
      <c r="E172" s="11">
        <v>0</v>
      </c>
      <c r="F172" s="11">
        <v>0</v>
      </c>
      <c r="G172" s="11">
        <v>0</v>
      </c>
      <c r="H172" s="11">
        <v>0</v>
      </c>
      <c r="I172" s="11">
        <v>0</v>
      </c>
      <c r="J172" s="11">
        <v>0</v>
      </c>
      <c r="K172" s="11">
        <v>0</v>
      </c>
      <c r="L172" s="11">
        <v>0</v>
      </c>
      <c r="M172" s="11">
        <v>0</v>
      </c>
      <c r="N172" s="11">
        <v>0</v>
      </c>
      <c r="O172" s="11">
        <v>0</v>
      </c>
      <c r="P172" s="11">
        <v>0</v>
      </c>
      <c r="Q172" s="11">
        <v>0</v>
      </c>
      <c r="R172" s="11">
        <v>0</v>
      </c>
      <c r="S172" s="11">
        <v>0</v>
      </c>
      <c r="T172" s="11">
        <v>0</v>
      </c>
      <c r="U172" s="11">
        <v>0</v>
      </c>
      <c r="V172" s="11">
        <v>0</v>
      </c>
      <c r="W172" s="11">
        <v>0</v>
      </c>
      <c r="X172" s="11">
        <v>0</v>
      </c>
      <c r="Y172" s="11">
        <v>0</v>
      </c>
      <c r="Z172" s="11">
        <v>0</v>
      </c>
      <c r="AA172" s="11">
        <v>0</v>
      </c>
      <c r="AB172" s="11">
        <v>0</v>
      </c>
      <c r="AC172" s="11">
        <v>0</v>
      </c>
      <c r="AD172" s="11">
        <v>0</v>
      </c>
      <c r="AE172" s="11">
        <v>0</v>
      </c>
      <c r="AF172" s="11">
        <v>0</v>
      </c>
      <c r="AG172" s="11">
        <v>0</v>
      </c>
      <c r="AH172" s="11">
        <v>0</v>
      </c>
      <c r="AI172" s="11">
        <v>0</v>
      </c>
      <c r="AJ172" s="11">
        <v>0</v>
      </c>
      <c r="AK172" s="11">
        <v>0</v>
      </c>
      <c r="AL172" s="11">
        <v>0</v>
      </c>
      <c r="AM172" s="11">
        <v>0</v>
      </c>
      <c r="AN172" s="11">
        <v>0</v>
      </c>
      <c r="AO172" s="11">
        <v>0</v>
      </c>
      <c r="AP172" s="11">
        <v>0</v>
      </c>
      <c r="AQ172" s="11">
        <v>0</v>
      </c>
      <c r="AR172" s="11">
        <v>0</v>
      </c>
      <c r="AS172" s="11">
        <v>0</v>
      </c>
      <c r="AT172" s="11">
        <v>0</v>
      </c>
      <c r="AU172" s="11">
        <v>0</v>
      </c>
      <c r="AV172" s="11">
        <v>0</v>
      </c>
      <c r="AW172" s="11">
        <v>0</v>
      </c>
      <c r="AX172" s="11">
        <v>0</v>
      </c>
      <c r="AY172" s="11">
        <v>0</v>
      </c>
      <c r="AZ172" s="11">
        <v>0</v>
      </c>
      <c r="BA172" s="11">
        <v>0</v>
      </c>
      <c r="BB172" s="11">
        <v>0</v>
      </c>
      <c r="BC172" s="11">
        <v>0</v>
      </c>
      <c r="BD172" s="11">
        <v>0</v>
      </c>
      <c r="BE172" s="11">
        <v>0</v>
      </c>
      <c r="BF172" s="11">
        <v>0</v>
      </c>
      <c r="BG172" s="11">
        <v>0</v>
      </c>
    </row>
    <row r="173" spans="1:59" ht="15" x14ac:dyDescent="0.25">
      <c r="A173" s="141"/>
      <c r="B173">
        <v>1</v>
      </c>
      <c r="C173">
        <v>1</v>
      </c>
      <c r="D173">
        <v>1</v>
      </c>
      <c r="E173" s="11">
        <v>0</v>
      </c>
      <c r="F173" s="11">
        <v>0</v>
      </c>
      <c r="G173" s="11">
        <v>0</v>
      </c>
      <c r="H173" s="11">
        <v>0</v>
      </c>
      <c r="I173" s="11">
        <v>0</v>
      </c>
      <c r="J173" s="11">
        <v>0</v>
      </c>
      <c r="K173" s="11">
        <v>0</v>
      </c>
      <c r="L173" s="11">
        <v>0</v>
      </c>
      <c r="M173" s="11">
        <v>0</v>
      </c>
      <c r="N173" s="11">
        <v>0</v>
      </c>
      <c r="O173" s="11">
        <v>0</v>
      </c>
      <c r="P173" s="11">
        <v>0</v>
      </c>
      <c r="Q173" s="11">
        <v>0</v>
      </c>
      <c r="R173" s="11">
        <v>0</v>
      </c>
      <c r="S173" s="11">
        <v>0</v>
      </c>
      <c r="T173" s="11">
        <v>0</v>
      </c>
      <c r="U173" s="11">
        <v>0</v>
      </c>
      <c r="V173" s="11">
        <v>0</v>
      </c>
      <c r="W173" s="11">
        <v>0</v>
      </c>
      <c r="X173" s="11">
        <v>0</v>
      </c>
      <c r="Y173" s="11">
        <v>0</v>
      </c>
      <c r="Z173" s="11">
        <v>0</v>
      </c>
      <c r="AA173" s="11">
        <v>0</v>
      </c>
      <c r="AB173" s="11">
        <v>0</v>
      </c>
      <c r="AC173" s="11">
        <v>0</v>
      </c>
      <c r="AD173" s="11">
        <v>0</v>
      </c>
      <c r="AE173" s="11">
        <v>0</v>
      </c>
      <c r="AF173" s="11">
        <v>0</v>
      </c>
      <c r="AG173" s="11">
        <v>0</v>
      </c>
      <c r="AH173" s="11">
        <v>0</v>
      </c>
      <c r="AI173" s="11">
        <v>0</v>
      </c>
      <c r="AJ173" s="11">
        <v>0</v>
      </c>
      <c r="AK173" s="11">
        <v>0</v>
      </c>
      <c r="AL173" s="11">
        <v>0</v>
      </c>
      <c r="AM173" s="11">
        <v>0</v>
      </c>
      <c r="AN173" s="11">
        <v>0</v>
      </c>
      <c r="AO173" s="11">
        <v>0</v>
      </c>
      <c r="AP173" s="11">
        <v>0</v>
      </c>
      <c r="AQ173" s="11">
        <v>0</v>
      </c>
      <c r="AR173" s="11">
        <v>0</v>
      </c>
      <c r="AS173" s="11">
        <v>0</v>
      </c>
      <c r="AT173" s="11">
        <v>0</v>
      </c>
      <c r="AU173" s="11">
        <v>0</v>
      </c>
      <c r="AV173" s="11">
        <v>0</v>
      </c>
      <c r="AW173" s="11">
        <v>0</v>
      </c>
      <c r="AX173" s="11">
        <v>0</v>
      </c>
      <c r="AY173" s="11">
        <v>0</v>
      </c>
      <c r="AZ173" s="11">
        <v>0</v>
      </c>
      <c r="BA173" s="11">
        <v>0</v>
      </c>
      <c r="BB173" s="11">
        <v>0</v>
      </c>
      <c r="BC173" s="11">
        <v>0</v>
      </c>
      <c r="BD173" s="11">
        <v>0</v>
      </c>
      <c r="BE173" s="11">
        <v>0</v>
      </c>
      <c r="BF173" s="11">
        <v>0</v>
      </c>
      <c r="BG173" s="11">
        <v>0</v>
      </c>
    </row>
    <row r="174" spans="1:59" ht="15" x14ac:dyDescent="0.25">
      <c r="A174" s="141"/>
      <c r="B174">
        <v>1</v>
      </c>
      <c r="C174">
        <v>1</v>
      </c>
      <c r="D174">
        <v>1</v>
      </c>
      <c r="E174" s="11">
        <v>0</v>
      </c>
      <c r="F174" s="11">
        <v>0</v>
      </c>
      <c r="G174" s="11">
        <v>0</v>
      </c>
      <c r="H174" s="11">
        <v>0</v>
      </c>
      <c r="I174" s="11">
        <v>0</v>
      </c>
      <c r="J174" s="11">
        <v>0</v>
      </c>
      <c r="K174" s="11">
        <v>0</v>
      </c>
      <c r="L174" s="11">
        <v>0</v>
      </c>
      <c r="M174" s="11">
        <v>0</v>
      </c>
      <c r="N174" s="11">
        <v>0</v>
      </c>
      <c r="O174" s="11">
        <v>0</v>
      </c>
      <c r="P174" s="11">
        <v>0</v>
      </c>
      <c r="Q174" s="11">
        <v>0</v>
      </c>
      <c r="R174" s="11">
        <v>0</v>
      </c>
      <c r="S174" s="11">
        <v>0</v>
      </c>
      <c r="T174" s="11">
        <v>0</v>
      </c>
      <c r="U174" s="11">
        <v>0</v>
      </c>
      <c r="V174" s="11">
        <v>0</v>
      </c>
      <c r="W174" s="11">
        <v>0</v>
      </c>
      <c r="X174" s="11">
        <v>0</v>
      </c>
      <c r="Y174" s="11">
        <v>0</v>
      </c>
      <c r="Z174" s="11">
        <v>0</v>
      </c>
      <c r="AA174" s="11">
        <v>0</v>
      </c>
      <c r="AB174" s="11">
        <v>0</v>
      </c>
      <c r="AC174" s="11">
        <v>0</v>
      </c>
      <c r="AD174" s="11">
        <v>0</v>
      </c>
      <c r="AE174" s="11">
        <v>0</v>
      </c>
      <c r="AF174" s="11">
        <v>0</v>
      </c>
      <c r="AG174" s="11">
        <v>0</v>
      </c>
      <c r="AH174" s="11">
        <v>0</v>
      </c>
      <c r="AI174" s="11">
        <v>0</v>
      </c>
      <c r="AJ174" s="11">
        <v>0</v>
      </c>
      <c r="AK174" s="11">
        <v>0</v>
      </c>
      <c r="AL174" s="11">
        <v>0</v>
      </c>
      <c r="AM174" s="11">
        <v>0</v>
      </c>
      <c r="AN174" s="11">
        <v>0</v>
      </c>
      <c r="AO174" s="11">
        <v>0</v>
      </c>
      <c r="AP174" s="11">
        <v>0</v>
      </c>
      <c r="AQ174" s="11">
        <v>0</v>
      </c>
      <c r="AR174" s="11">
        <v>0</v>
      </c>
      <c r="AS174" s="11">
        <v>0</v>
      </c>
      <c r="AT174" s="11">
        <v>0</v>
      </c>
      <c r="AU174" s="11">
        <v>0</v>
      </c>
      <c r="AV174" s="11">
        <v>0</v>
      </c>
      <c r="AW174" s="11">
        <v>0</v>
      </c>
      <c r="AX174" s="11">
        <v>0</v>
      </c>
      <c r="AY174" s="11">
        <v>0</v>
      </c>
      <c r="AZ174" s="11">
        <v>0</v>
      </c>
      <c r="BA174" s="11">
        <v>0</v>
      </c>
      <c r="BB174" s="11">
        <v>0</v>
      </c>
      <c r="BC174" s="11">
        <v>0</v>
      </c>
      <c r="BD174" s="11">
        <v>0</v>
      </c>
      <c r="BE174" s="11">
        <v>0</v>
      </c>
      <c r="BF174" s="11">
        <v>0</v>
      </c>
      <c r="BG174" s="11">
        <v>0</v>
      </c>
    </row>
    <row r="175" spans="1:59" ht="15" x14ac:dyDescent="0.25">
      <c r="A175" s="141"/>
      <c r="B175">
        <v>1</v>
      </c>
      <c r="C175">
        <v>1</v>
      </c>
      <c r="D175">
        <v>1</v>
      </c>
      <c r="E175" s="11">
        <v>0</v>
      </c>
      <c r="F175" s="11">
        <v>0</v>
      </c>
      <c r="G175" s="11">
        <v>0</v>
      </c>
      <c r="H175" s="11">
        <v>0</v>
      </c>
      <c r="I175" s="11">
        <v>0</v>
      </c>
      <c r="J175" s="11">
        <v>0</v>
      </c>
      <c r="K175" s="11">
        <v>0</v>
      </c>
      <c r="L175" s="11">
        <v>0</v>
      </c>
      <c r="M175" s="11">
        <v>0</v>
      </c>
      <c r="N175" s="11">
        <v>0</v>
      </c>
      <c r="O175" s="11">
        <v>0</v>
      </c>
      <c r="P175" s="11">
        <v>0</v>
      </c>
      <c r="Q175" s="11">
        <v>0</v>
      </c>
      <c r="R175" s="11">
        <v>0</v>
      </c>
      <c r="S175" s="11">
        <v>0</v>
      </c>
      <c r="T175" s="11">
        <v>0</v>
      </c>
      <c r="U175" s="11">
        <v>0</v>
      </c>
      <c r="V175" s="11">
        <v>0</v>
      </c>
      <c r="W175" s="11">
        <v>0</v>
      </c>
      <c r="X175" s="11">
        <v>0</v>
      </c>
      <c r="Y175" s="11">
        <v>0</v>
      </c>
      <c r="Z175" s="11">
        <v>0</v>
      </c>
      <c r="AA175" s="11">
        <v>0</v>
      </c>
      <c r="AB175" s="11">
        <v>0</v>
      </c>
      <c r="AC175" s="11">
        <v>0</v>
      </c>
      <c r="AD175" s="11">
        <v>0</v>
      </c>
      <c r="AE175" s="11">
        <v>0</v>
      </c>
      <c r="AF175" s="11">
        <v>0</v>
      </c>
      <c r="AG175" s="11">
        <v>0</v>
      </c>
      <c r="AH175" s="11">
        <v>0</v>
      </c>
      <c r="AI175" s="11">
        <v>0</v>
      </c>
      <c r="AJ175" s="11">
        <v>0</v>
      </c>
      <c r="AK175" s="11">
        <v>0</v>
      </c>
      <c r="AL175" s="11">
        <v>0</v>
      </c>
      <c r="AM175" s="11">
        <v>0</v>
      </c>
      <c r="AN175" s="11">
        <v>0</v>
      </c>
      <c r="AO175" s="11">
        <v>0</v>
      </c>
      <c r="AP175" s="11">
        <v>0</v>
      </c>
      <c r="AQ175" s="11">
        <v>0</v>
      </c>
      <c r="AR175" s="11">
        <v>0</v>
      </c>
      <c r="AS175" s="11">
        <v>0</v>
      </c>
      <c r="AT175" s="11">
        <v>0</v>
      </c>
      <c r="AU175" s="11">
        <v>0</v>
      </c>
      <c r="AV175" s="11">
        <v>0</v>
      </c>
      <c r="AW175" s="11">
        <v>0</v>
      </c>
      <c r="AX175" s="11">
        <v>0</v>
      </c>
      <c r="AY175" s="11">
        <v>0</v>
      </c>
      <c r="AZ175" s="11">
        <v>0</v>
      </c>
      <c r="BA175" s="11">
        <v>0</v>
      </c>
      <c r="BB175" s="11">
        <v>0</v>
      </c>
      <c r="BC175" s="11">
        <v>0</v>
      </c>
      <c r="BD175" s="11">
        <v>0</v>
      </c>
      <c r="BE175" s="11">
        <v>0</v>
      </c>
      <c r="BF175" s="11">
        <v>0</v>
      </c>
      <c r="BG175" s="11">
        <v>0</v>
      </c>
    </row>
    <row r="176" spans="1:59" ht="15" x14ac:dyDescent="0.25">
      <c r="A176" s="141"/>
      <c r="B176">
        <v>1</v>
      </c>
      <c r="C176">
        <v>1</v>
      </c>
      <c r="D176">
        <v>1</v>
      </c>
      <c r="E176" s="11">
        <v>0</v>
      </c>
      <c r="F176" s="11">
        <v>0</v>
      </c>
      <c r="G176" s="11">
        <v>0</v>
      </c>
      <c r="H176" s="11">
        <v>0</v>
      </c>
      <c r="I176" s="11">
        <v>0</v>
      </c>
      <c r="J176" s="11">
        <v>0</v>
      </c>
      <c r="K176" s="11">
        <v>0</v>
      </c>
      <c r="L176" s="11">
        <v>0</v>
      </c>
      <c r="M176" s="11">
        <v>0</v>
      </c>
      <c r="N176" s="11">
        <v>0</v>
      </c>
      <c r="O176" s="11">
        <v>0</v>
      </c>
      <c r="P176" s="11">
        <v>0</v>
      </c>
      <c r="Q176" s="11">
        <v>0</v>
      </c>
      <c r="R176" s="11">
        <v>0</v>
      </c>
      <c r="S176" s="11">
        <v>0</v>
      </c>
      <c r="T176" s="11">
        <v>0</v>
      </c>
      <c r="U176" s="11">
        <v>0</v>
      </c>
      <c r="V176" s="11">
        <v>0</v>
      </c>
      <c r="W176" s="11">
        <v>0</v>
      </c>
      <c r="X176" s="11">
        <v>0</v>
      </c>
      <c r="Y176" s="11">
        <v>0</v>
      </c>
      <c r="Z176" s="11">
        <v>0</v>
      </c>
      <c r="AA176" s="11">
        <v>0</v>
      </c>
      <c r="AB176" s="11">
        <v>0</v>
      </c>
      <c r="AC176" s="11">
        <v>0</v>
      </c>
      <c r="AD176" s="11">
        <v>0</v>
      </c>
      <c r="AE176" s="11">
        <v>0</v>
      </c>
      <c r="AF176" s="11">
        <v>0</v>
      </c>
      <c r="AG176" s="11">
        <v>0</v>
      </c>
      <c r="AH176" s="11">
        <v>0</v>
      </c>
      <c r="AI176" s="11">
        <v>0</v>
      </c>
      <c r="AJ176" s="11">
        <v>0</v>
      </c>
      <c r="AK176" s="11">
        <v>0</v>
      </c>
      <c r="AL176" s="11">
        <v>0</v>
      </c>
      <c r="AM176" s="11">
        <v>0</v>
      </c>
      <c r="AN176" s="11">
        <v>0</v>
      </c>
      <c r="AO176" s="11">
        <v>0</v>
      </c>
      <c r="AP176" s="11">
        <v>0</v>
      </c>
      <c r="AQ176" s="11">
        <v>0</v>
      </c>
      <c r="AR176" s="11">
        <v>0</v>
      </c>
      <c r="AS176" s="11">
        <v>0</v>
      </c>
      <c r="AT176" s="11">
        <v>0</v>
      </c>
      <c r="AU176" s="11">
        <v>0</v>
      </c>
      <c r="AV176" s="11">
        <v>0</v>
      </c>
      <c r="AW176" s="11">
        <v>0</v>
      </c>
      <c r="AX176" s="11">
        <v>0</v>
      </c>
      <c r="AY176" s="11">
        <v>0</v>
      </c>
      <c r="AZ176" s="11">
        <v>0</v>
      </c>
      <c r="BA176" s="11">
        <v>0</v>
      </c>
      <c r="BB176" s="11">
        <v>0</v>
      </c>
      <c r="BC176" s="11">
        <v>0</v>
      </c>
      <c r="BD176" s="11">
        <v>0</v>
      </c>
      <c r="BE176" s="11">
        <v>0</v>
      </c>
      <c r="BF176" s="11">
        <v>0</v>
      </c>
      <c r="BG176" s="11">
        <v>0</v>
      </c>
    </row>
    <row r="177" spans="1:59" ht="15" x14ac:dyDescent="0.25">
      <c r="A177" s="141"/>
      <c r="B177">
        <v>1</v>
      </c>
      <c r="C177">
        <v>1</v>
      </c>
      <c r="D177">
        <v>1</v>
      </c>
      <c r="E177" s="11">
        <v>0</v>
      </c>
      <c r="F177" s="11">
        <v>0</v>
      </c>
      <c r="G177" s="11">
        <v>0</v>
      </c>
      <c r="H177" s="11">
        <v>0</v>
      </c>
      <c r="I177" s="11">
        <v>0</v>
      </c>
      <c r="J177" s="11">
        <v>0</v>
      </c>
      <c r="K177" s="11">
        <v>0</v>
      </c>
      <c r="L177" s="11">
        <v>0</v>
      </c>
      <c r="M177" s="11">
        <v>0</v>
      </c>
      <c r="N177" s="11">
        <v>0</v>
      </c>
      <c r="O177" s="11">
        <v>0</v>
      </c>
      <c r="P177" s="11">
        <v>0</v>
      </c>
      <c r="Q177" s="11">
        <v>0</v>
      </c>
      <c r="R177" s="11">
        <v>0</v>
      </c>
      <c r="S177" s="11">
        <v>0</v>
      </c>
      <c r="T177" s="11">
        <v>0</v>
      </c>
      <c r="U177" s="11">
        <v>0</v>
      </c>
      <c r="V177" s="11">
        <v>0</v>
      </c>
      <c r="W177" s="11">
        <v>0</v>
      </c>
      <c r="X177" s="11">
        <v>0</v>
      </c>
      <c r="Y177" s="11">
        <v>0</v>
      </c>
      <c r="Z177" s="11">
        <v>0</v>
      </c>
      <c r="AA177" s="11">
        <v>0</v>
      </c>
      <c r="AB177" s="11">
        <v>0</v>
      </c>
      <c r="AC177" s="11">
        <v>0</v>
      </c>
      <c r="AD177" s="11">
        <v>0</v>
      </c>
      <c r="AE177" s="11">
        <v>0</v>
      </c>
      <c r="AF177" s="11">
        <v>0</v>
      </c>
      <c r="AG177" s="11">
        <v>0</v>
      </c>
      <c r="AH177" s="11">
        <v>0</v>
      </c>
      <c r="AI177" s="11">
        <v>0</v>
      </c>
      <c r="AJ177" s="11">
        <v>0</v>
      </c>
      <c r="AK177" s="11">
        <v>0</v>
      </c>
      <c r="AL177" s="11">
        <v>0</v>
      </c>
      <c r="AM177" s="11">
        <v>0</v>
      </c>
      <c r="AN177" s="11">
        <v>0</v>
      </c>
      <c r="AO177" s="11">
        <v>0</v>
      </c>
      <c r="AP177" s="11">
        <v>0</v>
      </c>
      <c r="AQ177" s="11">
        <v>0</v>
      </c>
      <c r="AR177" s="11">
        <v>0</v>
      </c>
      <c r="AS177" s="11">
        <v>0</v>
      </c>
      <c r="AT177" s="11">
        <v>0</v>
      </c>
      <c r="AU177" s="11">
        <v>0</v>
      </c>
      <c r="AV177" s="11">
        <v>0</v>
      </c>
      <c r="AW177" s="11">
        <v>0</v>
      </c>
      <c r="AX177" s="11">
        <v>0</v>
      </c>
      <c r="AY177" s="11">
        <v>0</v>
      </c>
      <c r="AZ177" s="11">
        <v>0</v>
      </c>
      <c r="BA177" s="11">
        <v>0</v>
      </c>
      <c r="BB177" s="11">
        <v>0</v>
      </c>
      <c r="BC177" s="11">
        <v>0</v>
      </c>
      <c r="BD177" s="11">
        <v>0</v>
      </c>
      <c r="BE177" s="11">
        <v>0</v>
      </c>
      <c r="BF177" s="11">
        <v>0</v>
      </c>
      <c r="BG177" s="11">
        <v>0</v>
      </c>
    </row>
    <row r="178" spans="1:59" ht="15" x14ac:dyDescent="0.25">
      <c r="A178" s="141"/>
      <c r="B178">
        <v>1</v>
      </c>
      <c r="C178">
        <v>1</v>
      </c>
      <c r="D178">
        <v>1</v>
      </c>
      <c r="E178" s="11">
        <v>0</v>
      </c>
      <c r="F178" s="11">
        <v>0</v>
      </c>
      <c r="G178" s="11">
        <v>0</v>
      </c>
      <c r="H178" s="11">
        <v>0</v>
      </c>
      <c r="I178" s="11">
        <v>0</v>
      </c>
      <c r="J178" s="11">
        <v>0</v>
      </c>
      <c r="K178" s="11">
        <v>0</v>
      </c>
      <c r="L178" s="11">
        <v>0</v>
      </c>
      <c r="M178" s="11">
        <v>0</v>
      </c>
      <c r="N178" s="11">
        <v>0</v>
      </c>
      <c r="O178" s="11">
        <v>0</v>
      </c>
      <c r="P178" s="11">
        <v>0</v>
      </c>
      <c r="Q178" s="11">
        <v>0</v>
      </c>
      <c r="R178" s="11">
        <v>0</v>
      </c>
      <c r="S178" s="11">
        <v>0</v>
      </c>
      <c r="T178" s="11">
        <v>0</v>
      </c>
      <c r="U178" s="11">
        <v>0</v>
      </c>
      <c r="V178" s="11">
        <v>0</v>
      </c>
      <c r="W178" s="11">
        <v>0</v>
      </c>
      <c r="X178" s="11">
        <v>0</v>
      </c>
      <c r="Y178" s="11">
        <v>0</v>
      </c>
      <c r="Z178" s="11">
        <v>0</v>
      </c>
      <c r="AA178" s="11">
        <v>0</v>
      </c>
      <c r="AB178" s="11">
        <v>0</v>
      </c>
      <c r="AC178" s="11">
        <v>0</v>
      </c>
      <c r="AD178" s="11">
        <v>0</v>
      </c>
      <c r="AE178" s="11">
        <v>0</v>
      </c>
      <c r="AF178" s="11">
        <v>0</v>
      </c>
      <c r="AG178" s="11">
        <v>0</v>
      </c>
      <c r="AH178" s="11">
        <v>0</v>
      </c>
      <c r="AI178" s="11">
        <v>0</v>
      </c>
      <c r="AJ178" s="11">
        <v>0</v>
      </c>
      <c r="AK178" s="11">
        <v>0</v>
      </c>
      <c r="AL178" s="11">
        <v>0</v>
      </c>
      <c r="AM178" s="11">
        <v>0</v>
      </c>
      <c r="AN178" s="11">
        <v>0</v>
      </c>
      <c r="AO178" s="11">
        <v>0</v>
      </c>
      <c r="AP178" s="11">
        <v>0</v>
      </c>
      <c r="AQ178" s="11">
        <v>0</v>
      </c>
      <c r="AR178" s="11">
        <v>0</v>
      </c>
      <c r="AS178" s="11">
        <v>0</v>
      </c>
      <c r="AT178" s="11">
        <v>0</v>
      </c>
      <c r="AU178" s="11">
        <v>0</v>
      </c>
      <c r="AV178" s="11">
        <v>0</v>
      </c>
      <c r="AW178" s="11">
        <v>0</v>
      </c>
      <c r="AX178" s="11">
        <v>0</v>
      </c>
      <c r="AY178" s="11">
        <v>0</v>
      </c>
      <c r="AZ178" s="11">
        <v>0</v>
      </c>
      <c r="BA178" s="11">
        <v>0</v>
      </c>
      <c r="BB178" s="11">
        <v>0</v>
      </c>
      <c r="BC178" s="11">
        <v>0</v>
      </c>
      <c r="BD178" s="11">
        <v>0</v>
      </c>
      <c r="BE178" s="11">
        <v>0</v>
      </c>
      <c r="BF178" s="11">
        <v>0</v>
      </c>
      <c r="BG178" s="11">
        <v>0</v>
      </c>
    </row>
    <row r="179" spans="1:59" ht="15" x14ac:dyDescent="0.25">
      <c r="A179" s="141"/>
      <c r="B179">
        <v>1</v>
      </c>
      <c r="C179">
        <v>1</v>
      </c>
      <c r="D179">
        <v>1</v>
      </c>
      <c r="E179" s="11">
        <v>0</v>
      </c>
      <c r="F179" s="11">
        <v>0</v>
      </c>
      <c r="G179" s="11">
        <v>0</v>
      </c>
      <c r="H179" s="11">
        <v>0</v>
      </c>
      <c r="I179" s="11">
        <v>0</v>
      </c>
      <c r="J179" s="11">
        <v>0</v>
      </c>
      <c r="K179" s="11">
        <v>0</v>
      </c>
      <c r="L179" s="11">
        <v>0</v>
      </c>
      <c r="M179" s="11">
        <v>0</v>
      </c>
      <c r="N179" s="11">
        <v>0</v>
      </c>
      <c r="O179" s="11">
        <v>0</v>
      </c>
      <c r="P179" s="11">
        <v>0</v>
      </c>
      <c r="Q179" s="11">
        <v>0</v>
      </c>
      <c r="R179" s="11">
        <v>0</v>
      </c>
      <c r="S179" s="11">
        <v>0</v>
      </c>
      <c r="T179" s="11">
        <v>0</v>
      </c>
      <c r="U179" s="11">
        <v>0</v>
      </c>
      <c r="V179" s="11">
        <v>0</v>
      </c>
      <c r="W179" s="11">
        <v>0</v>
      </c>
      <c r="X179" s="11">
        <v>0</v>
      </c>
      <c r="Y179" s="11">
        <v>0</v>
      </c>
      <c r="Z179" s="11">
        <v>0</v>
      </c>
      <c r="AA179" s="11">
        <v>0</v>
      </c>
      <c r="AB179" s="11">
        <v>0</v>
      </c>
      <c r="AC179" s="11">
        <v>0</v>
      </c>
      <c r="AD179" s="11">
        <v>0</v>
      </c>
      <c r="AE179" s="11">
        <v>0</v>
      </c>
      <c r="AF179" s="11">
        <v>0</v>
      </c>
      <c r="AG179" s="11">
        <v>0</v>
      </c>
      <c r="AH179" s="11">
        <v>0</v>
      </c>
      <c r="AI179" s="11">
        <v>0</v>
      </c>
      <c r="AJ179" s="11">
        <v>0</v>
      </c>
      <c r="AK179" s="11">
        <v>0</v>
      </c>
      <c r="AL179" s="11">
        <v>0</v>
      </c>
      <c r="AM179" s="11">
        <v>0</v>
      </c>
      <c r="AN179" s="11">
        <v>0</v>
      </c>
      <c r="AO179" s="11">
        <v>0</v>
      </c>
      <c r="AP179" s="11">
        <v>0</v>
      </c>
      <c r="AQ179" s="11">
        <v>0</v>
      </c>
      <c r="AR179" s="11">
        <v>0</v>
      </c>
      <c r="AS179" s="11">
        <v>0</v>
      </c>
      <c r="AT179" s="11">
        <v>0</v>
      </c>
      <c r="AU179" s="11">
        <v>0</v>
      </c>
      <c r="AV179" s="11">
        <v>0</v>
      </c>
      <c r="AW179" s="11">
        <v>0</v>
      </c>
      <c r="AX179" s="11">
        <v>0</v>
      </c>
      <c r="AY179" s="11">
        <v>0</v>
      </c>
      <c r="AZ179" s="11">
        <v>0</v>
      </c>
      <c r="BA179" s="11">
        <v>0</v>
      </c>
      <c r="BB179" s="11">
        <v>0</v>
      </c>
      <c r="BC179" s="11">
        <v>0</v>
      </c>
      <c r="BD179" s="11">
        <v>0</v>
      </c>
      <c r="BE179" s="11">
        <v>0</v>
      </c>
      <c r="BF179" s="11">
        <v>0</v>
      </c>
      <c r="BG179" s="11">
        <v>0</v>
      </c>
    </row>
    <row r="180" spans="1:59" ht="15" x14ac:dyDescent="0.25">
      <c r="A180" s="141"/>
      <c r="B180">
        <v>1</v>
      </c>
      <c r="C180">
        <v>1</v>
      </c>
      <c r="D180">
        <v>1</v>
      </c>
      <c r="E180" s="11">
        <v>0</v>
      </c>
      <c r="F180" s="11">
        <v>0</v>
      </c>
      <c r="G180" s="11">
        <v>0</v>
      </c>
      <c r="H180" s="11">
        <v>0</v>
      </c>
      <c r="I180" s="11">
        <v>0</v>
      </c>
      <c r="J180" s="11">
        <v>0</v>
      </c>
      <c r="K180" s="11">
        <v>0</v>
      </c>
      <c r="L180" s="11">
        <v>0</v>
      </c>
      <c r="M180" s="11">
        <v>0</v>
      </c>
      <c r="N180" s="11">
        <v>0</v>
      </c>
      <c r="O180" s="11">
        <v>0</v>
      </c>
      <c r="P180" s="11">
        <v>0</v>
      </c>
      <c r="Q180" s="11">
        <v>0</v>
      </c>
      <c r="R180" s="11">
        <v>0</v>
      </c>
      <c r="S180" s="11">
        <v>0</v>
      </c>
      <c r="T180" s="11">
        <v>0</v>
      </c>
      <c r="U180" s="11">
        <v>0</v>
      </c>
      <c r="V180" s="11">
        <v>0</v>
      </c>
      <c r="W180" s="11">
        <v>0</v>
      </c>
      <c r="X180" s="11">
        <v>0</v>
      </c>
      <c r="Y180" s="11">
        <v>0</v>
      </c>
      <c r="Z180" s="11">
        <v>0</v>
      </c>
      <c r="AA180" s="11">
        <v>0</v>
      </c>
      <c r="AB180" s="11">
        <v>0</v>
      </c>
      <c r="AC180" s="11">
        <v>0</v>
      </c>
      <c r="AD180" s="11">
        <v>0</v>
      </c>
      <c r="AE180" s="11">
        <v>0</v>
      </c>
      <c r="AF180" s="11">
        <v>0</v>
      </c>
      <c r="AG180" s="11">
        <v>0</v>
      </c>
      <c r="AH180" s="11">
        <v>0</v>
      </c>
      <c r="AI180" s="11">
        <v>0</v>
      </c>
      <c r="AJ180" s="11">
        <v>0</v>
      </c>
      <c r="AK180" s="11">
        <v>0</v>
      </c>
      <c r="AL180" s="11">
        <v>0</v>
      </c>
      <c r="AM180" s="11">
        <v>0</v>
      </c>
      <c r="AN180" s="11">
        <v>0</v>
      </c>
      <c r="AO180" s="11">
        <v>0</v>
      </c>
      <c r="AP180" s="11">
        <v>0</v>
      </c>
      <c r="AQ180" s="11">
        <v>0</v>
      </c>
      <c r="AR180" s="11">
        <v>0</v>
      </c>
      <c r="AS180" s="11">
        <v>0</v>
      </c>
      <c r="AT180" s="11">
        <v>0</v>
      </c>
      <c r="AU180" s="11">
        <v>0</v>
      </c>
      <c r="AV180" s="11">
        <v>0</v>
      </c>
      <c r="AW180" s="11">
        <v>0</v>
      </c>
      <c r="AX180" s="11">
        <v>0</v>
      </c>
      <c r="AY180" s="11">
        <v>0</v>
      </c>
      <c r="AZ180" s="11">
        <v>0</v>
      </c>
      <c r="BA180" s="11">
        <v>0</v>
      </c>
      <c r="BB180" s="11">
        <v>0</v>
      </c>
      <c r="BC180" s="11">
        <v>0</v>
      </c>
      <c r="BD180" s="11">
        <v>0</v>
      </c>
      <c r="BE180" s="11">
        <v>0</v>
      </c>
      <c r="BF180" s="11">
        <v>0</v>
      </c>
      <c r="BG180" s="11">
        <v>0</v>
      </c>
    </row>
    <row r="181" spans="1:59" ht="15" x14ac:dyDescent="0.25">
      <c r="A181" s="141"/>
      <c r="B181">
        <v>1</v>
      </c>
      <c r="C181">
        <v>1</v>
      </c>
      <c r="D181">
        <v>1</v>
      </c>
      <c r="E181" s="11">
        <v>0</v>
      </c>
      <c r="F181" s="11">
        <v>0</v>
      </c>
      <c r="G181" s="11">
        <v>0</v>
      </c>
      <c r="H181" s="11">
        <v>0</v>
      </c>
      <c r="I181" s="11">
        <v>0</v>
      </c>
      <c r="J181" s="11">
        <v>0</v>
      </c>
      <c r="K181" s="11">
        <v>0</v>
      </c>
      <c r="L181" s="11">
        <v>0</v>
      </c>
      <c r="M181" s="11">
        <v>0</v>
      </c>
      <c r="N181" s="11">
        <v>0</v>
      </c>
      <c r="O181" s="11">
        <v>0</v>
      </c>
      <c r="P181" s="11">
        <v>0</v>
      </c>
      <c r="Q181" s="11">
        <v>0</v>
      </c>
      <c r="R181" s="11">
        <v>0</v>
      </c>
      <c r="S181" s="11">
        <v>0</v>
      </c>
      <c r="T181" s="11">
        <v>0</v>
      </c>
      <c r="U181" s="11">
        <v>0</v>
      </c>
      <c r="V181" s="11">
        <v>0</v>
      </c>
      <c r="W181" s="11">
        <v>0</v>
      </c>
      <c r="X181" s="11">
        <v>0</v>
      </c>
      <c r="Y181" s="11">
        <v>0</v>
      </c>
      <c r="Z181" s="11">
        <v>0</v>
      </c>
      <c r="AA181" s="11">
        <v>0</v>
      </c>
      <c r="AB181" s="11">
        <v>0</v>
      </c>
      <c r="AC181" s="11">
        <v>0</v>
      </c>
      <c r="AD181" s="11">
        <v>0</v>
      </c>
      <c r="AE181" s="11">
        <v>0</v>
      </c>
      <c r="AF181" s="11">
        <v>0</v>
      </c>
      <c r="AG181" s="11">
        <v>0</v>
      </c>
      <c r="AH181" s="11">
        <v>0</v>
      </c>
      <c r="AI181" s="11">
        <v>0</v>
      </c>
      <c r="AJ181" s="11">
        <v>0</v>
      </c>
      <c r="AK181" s="11">
        <v>0</v>
      </c>
      <c r="AL181" s="11">
        <v>0</v>
      </c>
      <c r="AM181" s="11">
        <v>0</v>
      </c>
      <c r="AN181" s="11">
        <v>0</v>
      </c>
      <c r="AO181" s="11">
        <v>0</v>
      </c>
      <c r="AP181" s="11">
        <v>0</v>
      </c>
      <c r="AQ181" s="11">
        <v>0</v>
      </c>
      <c r="AR181" s="11">
        <v>0</v>
      </c>
      <c r="AS181" s="11">
        <v>0</v>
      </c>
      <c r="AT181" s="11">
        <v>0</v>
      </c>
      <c r="AU181" s="11">
        <v>0</v>
      </c>
      <c r="AV181" s="11">
        <v>0</v>
      </c>
      <c r="AW181" s="11">
        <v>0</v>
      </c>
      <c r="AX181" s="11">
        <v>0</v>
      </c>
      <c r="AY181" s="11">
        <v>0</v>
      </c>
      <c r="AZ181" s="11">
        <v>0</v>
      </c>
      <c r="BA181" s="11">
        <v>0</v>
      </c>
      <c r="BB181" s="11">
        <v>0</v>
      </c>
      <c r="BC181" s="11">
        <v>0</v>
      </c>
      <c r="BD181" s="11">
        <v>0</v>
      </c>
      <c r="BE181" s="11">
        <v>0</v>
      </c>
      <c r="BF181" s="11">
        <v>0</v>
      </c>
      <c r="BG181" s="11">
        <v>0</v>
      </c>
    </row>
    <row r="182" spans="1:59" ht="15" x14ac:dyDescent="0.25">
      <c r="A182" s="141"/>
      <c r="B182">
        <v>1</v>
      </c>
      <c r="C182">
        <v>1</v>
      </c>
      <c r="D182">
        <v>1</v>
      </c>
      <c r="E182" s="11">
        <v>0</v>
      </c>
      <c r="F182" s="11">
        <v>0</v>
      </c>
      <c r="G182" s="11">
        <v>0</v>
      </c>
      <c r="H182" s="11">
        <v>0</v>
      </c>
      <c r="I182" s="11">
        <v>0</v>
      </c>
      <c r="J182" s="11">
        <v>0</v>
      </c>
      <c r="K182" s="11">
        <v>0</v>
      </c>
      <c r="L182" s="11">
        <v>0</v>
      </c>
      <c r="M182" s="11">
        <v>0</v>
      </c>
      <c r="N182" s="11">
        <v>0</v>
      </c>
      <c r="O182" s="11">
        <v>0</v>
      </c>
      <c r="P182" s="11">
        <v>0</v>
      </c>
      <c r="Q182" s="11">
        <v>0</v>
      </c>
      <c r="R182" s="11">
        <v>0</v>
      </c>
      <c r="S182" s="11">
        <v>0</v>
      </c>
      <c r="T182" s="11">
        <v>0</v>
      </c>
      <c r="U182" s="11">
        <v>0</v>
      </c>
      <c r="V182" s="11">
        <v>0</v>
      </c>
      <c r="W182" s="11">
        <v>0</v>
      </c>
      <c r="X182" s="11">
        <v>0</v>
      </c>
      <c r="Y182" s="11">
        <v>0</v>
      </c>
      <c r="Z182" s="11">
        <v>0</v>
      </c>
      <c r="AA182" s="11">
        <v>0</v>
      </c>
      <c r="AB182" s="11">
        <v>0</v>
      </c>
      <c r="AC182" s="11">
        <v>0</v>
      </c>
      <c r="AD182" s="11">
        <v>0</v>
      </c>
      <c r="AE182" s="11">
        <v>0</v>
      </c>
      <c r="AF182" s="11">
        <v>0</v>
      </c>
      <c r="AG182" s="11">
        <v>0</v>
      </c>
      <c r="AH182" s="11">
        <v>0</v>
      </c>
      <c r="AI182" s="11">
        <v>0</v>
      </c>
      <c r="AJ182" s="11">
        <v>0</v>
      </c>
      <c r="AK182" s="11">
        <v>0</v>
      </c>
      <c r="AL182" s="11">
        <v>0</v>
      </c>
      <c r="AM182" s="11">
        <v>0</v>
      </c>
      <c r="AN182" s="11">
        <v>0</v>
      </c>
      <c r="AO182" s="11">
        <v>0</v>
      </c>
      <c r="AP182" s="11">
        <v>0</v>
      </c>
      <c r="AQ182" s="11">
        <v>0</v>
      </c>
      <c r="AR182" s="11">
        <v>0</v>
      </c>
      <c r="AS182" s="11">
        <v>0</v>
      </c>
      <c r="AT182" s="11">
        <v>0</v>
      </c>
      <c r="AU182" s="11">
        <v>0</v>
      </c>
      <c r="AV182" s="11">
        <v>0</v>
      </c>
      <c r="AW182" s="11">
        <v>0</v>
      </c>
      <c r="AX182" s="11">
        <v>0</v>
      </c>
      <c r="AY182" s="11">
        <v>0</v>
      </c>
      <c r="AZ182" s="11">
        <v>0</v>
      </c>
      <c r="BA182" s="11">
        <v>0</v>
      </c>
      <c r="BB182" s="11">
        <v>0</v>
      </c>
      <c r="BC182" s="11">
        <v>0</v>
      </c>
      <c r="BD182" s="11">
        <v>0</v>
      </c>
      <c r="BE182" s="11">
        <v>0</v>
      </c>
      <c r="BF182" s="11">
        <v>0</v>
      </c>
      <c r="BG182" s="11">
        <v>0</v>
      </c>
    </row>
    <row r="183" spans="1:59" ht="15" x14ac:dyDescent="0.25">
      <c r="A183" s="141"/>
      <c r="B183">
        <v>1</v>
      </c>
      <c r="C183">
        <v>1</v>
      </c>
      <c r="D183">
        <v>1</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11">
        <v>0</v>
      </c>
      <c r="AN183" s="11">
        <v>0</v>
      </c>
      <c r="AO183" s="11">
        <v>0</v>
      </c>
      <c r="AP183" s="11">
        <v>0</v>
      </c>
      <c r="AQ183" s="11">
        <v>0</v>
      </c>
      <c r="AR183" s="11">
        <v>0</v>
      </c>
      <c r="AS183" s="11">
        <v>0</v>
      </c>
      <c r="AT183" s="11">
        <v>0</v>
      </c>
      <c r="AU183" s="11">
        <v>0</v>
      </c>
      <c r="AV183" s="11">
        <v>0</v>
      </c>
      <c r="AW183" s="11">
        <v>0</v>
      </c>
      <c r="AX183" s="11">
        <v>0</v>
      </c>
      <c r="AY183" s="11">
        <v>0</v>
      </c>
      <c r="AZ183" s="11">
        <v>0</v>
      </c>
      <c r="BA183" s="11">
        <v>0</v>
      </c>
      <c r="BB183" s="11">
        <v>0</v>
      </c>
      <c r="BC183" s="11">
        <v>0</v>
      </c>
      <c r="BD183" s="11">
        <v>0</v>
      </c>
      <c r="BE183" s="11">
        <v>0</v>
      </c>
      <c r="BF183" s="11">
        <v>0</v>
      </c>
      <c r="BG183" s="11">
        <v>0</v>
      </c>
    </row>
    <row r="184" spans="1:59" ht="15" x14ac:dyDescent="0.25">
      <c r="A184" s="141"/>
      <c r="B184">
        <v>1</v>
      </c>
      <c r="C184">
        <v>1</v>
      </c>
      <c r="D184">
        <v>1</v>
      </c>
      <c r="E184" s="11">
        <v>0</v>
      </c>
      <c r="F184" s="11">
        <v>0</v>
      </c>
      <c r="G184" s="11">
        <v>0</v>
      </c>
      <c r="H184" s="11">
        <v>0</v>
      </c>
      <c r="I184" s="11">
        <v>0</v>
      </c>
      <c r="J184" s="11">
        <v>0</v>
      </c>
      <c r="K184" s="11">
        <v>0</v>
      </c>
      <c r="L184" s="11">
        <v>0</v>
      </c>
      <c r="M184" s="11">
        <v>0</v>
      </c>
      <c r="N184" s="11">
        <v>0</v>
      </c>
      <c r="O184" s="11">
        <v>0</v>
      </c>
      <c r="P184" s="11">
        <v>0</v>
      </c>
      <c r="Q184" s="11">
        <v>0</v>
      </c>
      <c r="R184" s="11">
        <v>0</v>
      </c>
      <c r="S184" s="11">
        <v>0</v>
      </c>
      <c r="T184" s="11">
        <v>0</v>
      </c>
      <c r="U184" s="11">
        <v>0</v>
      </c>
      <c r="V184" s="11">
        <v>0</v>
      </c>
      <c r="W184" s="11">
        <v>0</v>
      </c>
      <c r="X184" s="11">
        <v>0</v>
      </c>
      <c r="Y184" s="11">
        <v>0</v>
      </c>
      <c r="Z184" s="11">
        <v>0</v>
      </c>
      <c r="AA184" s="11">
        <v>0</v>
      </c>
      <c r="AB184" s="11">
        <v>0</v>
      </c>
      <c r="AC184" s="11">
        <v>0</v>
      </c>
      <c r="AD184" s="11">
        <v>0</v>
      </c>
      <c r="AE184" s="11">
        <v>0</v>
      </c>
      <c r="AF184" s="11">
        <v>0</v>
      </c>
      <c r="AG184" s="11">
        <v>0</v>
      </c>
      <c r="AH184" s="11">
        <v>0</v>
      </c>
      <c r="AI184" s="11">
        <v>0</v>
      </c>
      <c r="AJ184" s="11">
        <v>0</v>
      </c>
      <c r="AK184" s="11">
        <v>0</v>
      </c>
      <c r="AL184" s="11">
        <v>0</v>
      </c>
      <c r="AM184" s="11">
        <v>0</v>
      </c>
      <c r="AN184" s="11">
        <v>0</v>
      </c>
      <c r="AO184" s="11">
        <v>0</v>
      </c>
      <c r="AP184" s="11">
        <v>0</v>
      </c>
      <c r="AQ184" s="11">
        <v>0</v>
      </c>
      <c r="AR184" s="11">
        <v>0</v>
      </c>
      <c r="AS184" s="11">
        <v>0</v>
      </c>
      <c r="AT184" s="11">
        <v>0</v>
      </c>
      <c r="AU184" s="11">
        <v>0</v>
      </c>
      <c r="AV184" s="11">
        <v>0</v>
      </c>
      <c r="AW184" s="11">
        <v>0</v>
      </c>
      <c r="AX184" s="11">
        <v>0</v>
      </c>
      <c r="AY184" s="11">
        <v>0</v>
      </c>
      <c r="AZ184" s="11">
        <v>0</v>
      </c>
      <c r="BA184" s="11">
        <v>0</v>
      </c>
      <c r="BB184" s="11">
        <v>0</v>
      </c>
      <c r="BC184" s="11">
        <v>0</v>
      </c>
      <c r="BD184" s="11">
        <v>0</v>
      </c>
      <c r="BE184" s="11">
        <v>0</v>
      </c>
      <c r="BF184" s="11">
        <v>0</v>
      </c>
      <c r="BG184" s="11">
        <v>0</v>
      </c>
    </row>
    <row r="185" spans="1:59" ht="15" x14ac:dyDescent="0.25">
      <c r="A185" s="141"/>
      <c r="B185">
        <v>1</v>
      </c>
      <c r="C185">
        <v>1</v>
      </c>
      <c r="D185">
        <v>1</v>
      </c>
      <c r="E185" s="11">
        <v>0</v>
      </c>
      <c r="F185" s="11">
        <v>0</v>
      </c>
      <c r="G185" s="11">
        <v>0</v>
      </c>
      <c r="H185" s="11">
        <v>0</v>
      </c>
      <c r="I185" s="11">
        <v>0</v>
      </c>
      <c r="J185" s="11">
        <v>0</v>
      </c>
      <c r="K185" s="11">
        <v>0</v>
      </c>
      <c r="L185" s="11">
        <v>0</v>
      </c>
      <c r="M185" s="11">
        <v>0</v>
      </c>
      <c r="N185" s="11">
        <v>0</v>
      </c>
      <c r="O185" s="11">
        <v>0</v>
      </c>
      <c r="P185" s="11">
        <v>0</v>
      </c>
      <c r="Q185" s="11">
        <v>0</v>
      </c>
      <c r="R185" s="11">
        <v>0</v>
      </c>
      <c r="S185" s="11">
        <v>0</v>
      </c>
      <c r="T185" s="11">
        <v>0</v>
      </c>
      <c r="U185" s="11">
        <v>0</v>
      </c>
      <c r="V185" s="11">
        <v>0</v>
      </c>
      <c r="W185" s="11">
        <v>0</v>
      </c>
      <c r="X185" s="11">
        <v>0</v>
      </c>
      <c r="Y185" s="11">
        <v>0</v>
      </c>
      <c r="Z185" s="11">
        <v>0</v>
      </c>
      <c r="AA185" s="11">
        <v>0</v>
      </c>
      <c r="AB185" s="11">
        <v>0</v>
      </c>
      <c r="AC185" s="11">
        <v>0</v>
      </c>
      <c r="AD185" s="11">
        <v>0</v>
      </c>
      <c r="AE185" s="11">
        <v>0</v>
      </c>
      <c r="AF185" s="11">
        <v>0</v>
      </c>
      <c r="AG185" s="11">
        <v>0</v>
      </c>
      <c r="AH185" s="11">
        <v>0</v>
      </c>
      <c r="AI185" s="11">
        <v>0</v>
      </c>
      <c r="AJ185" s="11">
        <v>0</v>
      </c>
      <c r="AK185" s="11">
        <v>0</v>
      </c>
      <c r="AL185" s="11">
        <v>0</v>
      </c>
      <c r="AM185" s="11">
        <v>0</v>
      </c>
      <c r="AN185" s="11">
        <v>0</v>
      </c>
      <c r="AO185" s="11">
        <v>0</v>
      </c>
      <c r="AP185" s="11">
        <v>0</v>
      </c>
      <c r="AQ185" s="11">
        <v>0</v>
      </c>
      <c r="AR185" s="11">
        <v>0</v>
      </c>
      <c r="AS185" s="11">
        <v>0</v>
      </c>
      <c r="AT185" s="11">
        <v>0</v>
      </c>
      <c r="AU185" s="11">
        <v>0</v>
      </c>
      <c r="AV185" s="11">
        <v>0</v>
      </c>
      <c r="AW185" s="11">
        <v>0</v>
      </c>
      <c r="AX185" s="11">
        <v>0</v>
      </c>
      <c r="AY185" s="11">
        <v>0</v>
      </c>
      <c r="AZ185" s="11">
        <v>0</v>
      </c>
      <c r="BA185" s="11">
        <v>0</v>
      </c>
      <c r="BB185" s="11">
        <v>0</v>
      </c>
      <c r="BC185" s="11">
        <v>0</v>
      </c>
      <c r="BD185" s="11">
        <v>0</v>
      </c>
      <c r="BE185" s="11">
        <v>0</v>
      </c>
      <c r="BF185" s="11">
        <v>0</v>
      </c>
      <c r="BG185" s="11">
        <v>0</v>
      </c>
    </row>
    <row r="186" spans="1:59" ht="15" x14ac:dyDescent="0.25">
      <c r="A186" s="141"/>
      <c r="B186">
        <v>1</v>
      </c>
      <c r="C186">
        <v>1</v>
      </c>
      <c r="D186">
        <v>1</v>
      </c>
      <c r="E186" s="11">
        <v>0</v>
      </c>
      <c r="F186" s="11">
        <v>0</v>
      </c>
      <c r="G186" s="11">
        <v>0</v>
      </c>
      <c r="H186" s="11">
        <v>0</v>
      </c>
      <c r="I186" s="11">
        <v>0</v>
      </c>
      <c r="J186" s="11">
        <v>0</v>
      </c>
      <c r="K186" s="11">
        <v>0</v>
      </c>
      <c r="L186" s="11">
        <v>0</v>
      </c>
      <c r="M186" s="11">
        <v>0</v>
      </c>
      <c r="N186" s="11">
        <v>0</v>
      </c>
      <c r="O186" s="11">
        <v>0</v>
      </c>
      <c r="P186" s="11">
        <v>0</v>
      </c>
      <c r="Q186" s="11">
        <v>0</v>
      </c>
      <c r="R186" s="11">
        <v>0</v>
      </c>
      <c r="S186" s="11">
        <v>0</v>
      </c>
      <c r="T186" s="11">
        <v>0</v>
      </c>
      <c r="U186" s="11">
        <v>0</v>
      </c>
      <c r="V186" s="11">
        <v>0</v>
      </c>
      <c r="W186" s="11">
        <v>0</v>
      </c>
      <c r="X186" s="11">
        <v>0</v>
      </c>
      <c r="Y186" s="11">
        <v>0</v>
      </c>
      <c r="Z186" s="11">
        <v>0</v>
      </c>
      <c r="AA186" s="11">
        <v>0</v>
      </c>
      <c r="AB186" s="11">
        <v>0</v>
      </c>
      <c r="AC186" s="11">
        <v>0</v>
      </c>
      <c r="AD186" s="11">
        <v>0</v>
      </c>
      <c r="AE186" s="11">
        <v>0</v>
      </c>
      <c r="AF186" s="11">
        <v>0</v>
      </c>
      <c r="AG186" s="11">
        <v>0</v>
      </c>
      <c r="AH186" s="11">
        <v>0</v>
      </c>
      <c r="AI186" s="11">
        <v>0</v>
      </c>
      <c r="AJ186" s="11">
        <v>0</v>
      </c>
      <c r="AK186" s="11">
        <v>0</v>
      </c>
      <c r="AL186" s="11">
        <v>0</v>
      </c>
      <c r="AM186" s="11">
        <v>0</v>
      </c>
      <c r="AN186" s="11">
        <v>0</v>
      </c>
      <c r="AO186" s="11">
        <v>0</v>
      </c>
      <c r="AP186" s="11">
        <v>0</v>
      </c>
      <c r="AQ186" s="11">
        <v>0</v>
      </c>
      <c r="AR186" s="11">
        <v>0</v>
      </c>
      <c r="AS186" s="11">
        <v>0</v>
      </c>
      <c r="AT186" s="11">
        <v>0</v>
      </c>
      <c r="AU186" s="11">
        <v>0</v>
      </c>
      <c r="AV186" s="11">
        <v>0</v>
      </c>
      <c r="AW186" s="11">
        <v>0</v>
      </c>
      <c r="AX186" s="11">
        <v>0</v>
      </c>
      <c r="AY186" s="11">
        <v>0</v>
      </c>
      <c r="AZ186" s="11">
        <v>0</v>
      </c>
      <c r="BA186" s="11">
        <v>0</v>
      </c>
      <c r="BB186" s="11">
        <v>0</v>
      </c>
      <c r="BC186" s="11">
        <v>0</v>
      </c>
      <c r="BD186" s="11">
        <v>0</v>
      </c>
      <c r="BE186" s="11">
        <v>0</v>
      </c>
      <c r="BF186" s="11">
        <v>0</v>
      </c>
      <c r="BG186" s="11">
        <v>0</v>
      </c>
    </row>
    <row r="187" spans="1:59" ht="15" x14ac:dyDescent="0.25">
      <c r="A187" s="141"/>
      <c r="B187">
        <v>1</v>
      </c>
      <c r="C187">
        <v>1</v>
      </c>
      <c r="D187">
        <v>1</v>
      </c>
      <c r="E187" s="11">
        <v>0</v>
      </c>
      <c r="F187" s="11">
        <v>0</v>
      </c>
      <c r="G187" s="11">
        <v>0</v>
      </c>
      <c r="H187" s="11">
        <v>0</v>
      </c>
      <c r="I187" s="11">
        <v>0</v>
      </c>
      <c r="J187" s="11">
        <v>0</v>
      </c>
      <c r="K187" s="11">
        <v>0</v>
      </c>
      <c r="L187" s="11">
        <v>0</v>
      </c>
      <c r="M187" s="11">
        <v>0</v>
      </c>
      <c r="N187" s="11">
        <v>0</v>
      </c>
      <c r="O187" s="11">
        <v>0</v>
      </c>
      <c r="P187" s="11">
        <v>0</v>
      </c>
      <c r="Q187" s="11">
        <v>0</v>
      </c>
      <c r="R187" s="11">
        <v>0</v>
      </c>
      <c r="S187" s="11">
        <v>0</v>
      </c>
      <c r="T187" s="11">
        <v>0</v>
      </c>
      <c r="U187" s="11">
        <v>0</v>
      </c>
      <c r="V187" s="11">
        <v>0</v>
      </c>
      <c r="W187" s="11">
        <v>0</v>
      </c>
      <c r="X187" s="11">
        <v>0</v>
      </c>
      <c r="Y187" s="11">
        <v>0</v>
      </c>
      <c r="Z187" s="11">
        <v>0</v>
      </c>
      <c r="AA187" s="11">
        <v>0</v>
      </c>
      <c r="AB187" s="11">
        <v>0</v>
      </c>
      <c r="AC187" s="11">
        <v>0</v>
      </c>
      <c r="AD187" s="11">
        <v>0</v>
      </c>
      <c r="AE187" s="11">
        <v>0</v>
      </c>
      <c r="AF187" s="11">
        <v>0</v>
      </c>
      <c r="AG187" s="11">
        <v>0</v>
      </c>
      <c r="AH187" s="11">
        <v>0</v>
      </c>
      <c r="AI187" s="11">
        <v>0</v>
      </c>
      <c r="AJ187" s="11">
        <v>0</v>
      </c>
      <c r="AK187" s="11">
        <v>0</v>
      </c>
      <c r="AL187" s="11">
        <v>0</v>
      </c>
      <c r="AM187" s="11">
        <v>0</v>
      </c>
      <c r="AN187" s="11">
        <v>0</v>
      </c>
      <c r="AO187" s="11">
        <v>0</v>
      </c>
      <c r="AP187" s="11">
        <v>0</v>
      </c>
      <c r="AQ187" s="11">
        <v>0</v>
      </c>
      <c r="AR187" s="11">
        <v>0</v>
      </c>
      <c r="AS187" s="11">
        <v>0</v>
      </c>
      <c r="AT187" s="11">
        <v>0</v>
      </c>
      <c r="AU187" s="11">
        <v>0</v>
      </c>
      <c r="AV187" s="11">
        <v>0</v>
      </c>
      <c r="AW187" s="11">
        <v>0</v>
      </c>
      <c r="AX187" s="11">
        <v>0</v>
      </c>
      <c r="AY187" s="11">
        <v>0</v>
      </c>
      <c r="AZ187" s="11">
        <v>0</v>
      </c>
      <c r="BA187" s="11">
        <v>0</v>
      </c>
      <c r="BB187" s="11">
        <v>0</v>
      </c>
      <c r="BC187" s="11">
        <v>0</v>
      </c>
      <c r="BD187" s="11">
        <v>0</v>
      </c>
      <c r="BE187" s="11">
        <v>0</v>
      </c>
      <c r="BF187" s="11">
        <v>0</v>
      </c>
      <c r="BG187" s="11">
        <v>0</v>
      </c>
    </row>
    <row r="188" spans="1:59" ht="15" x14ac:dyDescent="0.25">
      <c r="A188" s="141"/>
      <c r="B188">
        <v>1</v>
      </c>
      <c r="C188">
        <v>1</v>
      </c>
      <c r="D188">
        <v>1</v>
      </c>
      <c r="E188" s="11">
        <v>0</v>
      </c>
      <c r="F188" s="11">
        <v>0</v>
      </c>
      <c r="G188" s="11">
        <v>0</v>
      </c>
      <c r="H188" s="11">
        <v>0</v>
      </c>
      <c r="I188" s="11">
        <v>0</v>
      </c>
      <c r="J188" s="11">
        <v>0</v>
      </c>
      <c r="K188" s="11">
        <v>0</v>
      </c>
      <c r="L188" s="11">
        <v>0</v>
      </c>
      <c r="M188" s="11">
        <v>0</v>
      </c>
      <c r="N188" s="11">
        <v>0</v>
      </c>
      <c r="O188" s="11">
        <v>0</v>
      </c>
      <c r="P188" s="11">
        <v>0</v>
      </c>
      <c r="Q188" s="11">
        <v>0</v>
      </c>
      <c r="R188" s="11">
        <v>0</v>
      </c>
      <c r="S188" s="11">
        <v>0</v>
      </c>
      <c r="T188" s="11">
        <v>0</v>
      </c>
      <c r="U188" s="11">
        <v>0</v>
      </c>
      <c r="V188" s="11">
        <v>0</v>
      </c>
      <c r="W188" s="11">
        <v>0</v>
      </c>
      <c r="X188" s="11">
        <v>0</v>
      </c>
      <c r="Y188" s="11">
        <v>0</v>
      </c>
      <c r="Z188" s="11">
        <v>0</v>
      </c>
      <c r="AA188" s="11">
        <v>0</v>
      </c>
      <c r="AB188" s="11">
        <v>0</v>
      </c>
      <c r="AC188" s="11">
        <v>0</v>
      </c>
      <c r="AD188" s="11">
        <v>0</v>
      </c>
      <c r="AE188" s="11">
        <v>0</v>
      </c>
      <c r="AF188" s="11">
        <v>0</v>
      </c>
      <c r="AG188" s="11">
        <v>0</v>
      </c>
      <c r="AH188" s="11">
        <v>0</v>
      </c>
      <c r="AI188" s="11">
        <v>0</v>
      </c>
      <c r="AJ188" s="11">
        <v>0</v>
      </c>
      <c r="AK188" s="11">
        <v>0</v>
      </c>
      <c r="AL188" s="11">
        <v>0</v>
      </c>
      <c r="AM188" s="11">
        <v>0</v>
      </c>
      <c r="AN188" s="11">
        <v>0</v>
      </c>
      <c r="AO188" s="11">
        <v>0</v>
      </c>
      <c r="AP188" s="11">
        <v>0</v>
      </c>
      <c r="AQ188" s="11">
        <v>0</v>
      </c>
      <c r="AR188" s="11">
        <v>0</v>
      </c>
      <c r="AS188" s="11">
        <v>0</v>
      </c>
      <c r="AT188" s="11">
        <v>0</v>
      </c>
      <c r="AU188" s="11">
        <v>0</v>
      </c>
      <c r="AV188" s="11">
        <v>0</v>
      </c>
      <c r="AW188" s="11">
        <v>0</v>
      </c>
      <c r="AX188" s="11">
        <v>0</v>
      </c>
      <c r="AY188" s="11">
        <v>0</v>
      </c>
      <c r="AZ188" s="11">
        <v>0</v>
      </c>
      <c r="BA188" s="11">
        <v>0</v>
      </c>
      <c r="BB188" s="11">
        <v>0</v>
      </c>
      <c r="BC188" s="11">
        <v>0</v>
      </c>
      <c r="BD188" s="11">
        <v>0</v>
      </c>
      <c r="BE188" s="11">
        <v>0</v>
      </c>
      <c r="BF188" s="11">
        <v>0</v>
      </c>
      <c r="BG188" s="11">
        <v>0</v>
      </c>
    </row>
    <row r="189" spans="1:59" ht="15" x14ac:dyDescent="0.25">
      <c r="A189" s="141"/>
      <c r="B189">
        <v>1</v>
      </c>
      <c r="C189">
        <v>1</v>
      </c>
      <c r="D189">
        <v>1</v>
      </c>
      <c r="E189" s="11">
        <v>0</v>
      </c>
      <c r="F189" s="11">
        <v>0</v>
      </c>
      <c r="G189" s="11">
        <v>0</v>
      </c>
      <c r="H189" s="11">
        <v>0</v>
      </c>
      <c r="I189" s="11">
        <v>0</v>
      </c>
      <c r="J189" s="11">
        <v>0</v>
      </c>
      <c r="K189" s="11">
        <v>0</v>
      </c>
      <c r="L189" s="11">
        <v>0</v>
      </c>
      <c r="M189" s="11">
        <v>0</v>
      </c>
      <c r="N189" s="11">
        <v>0</v>
      </c>
      <c r="O189" s="11">
        <v>0</v>
      </c>
      <c r="P189" s="11">
        <v>0</v>
      </c>
      <c r="Q189" s="11">
        <v>0</v>
      </c>
      <c r="R189" s="11">
        <v>0</v>
      </c>
      <c r="S189" s="11">
        <v>0</v>
      </c>
      <c r="T189" s="11">
        <v>0</v>
      </c>
      <c r="U189" s="11">
        <v>0</v>
      </c>
      <c r="V189" s="11">
        <v>0</v>
      </c>
      <c r="W189" s="11">
        <v>0</v>
      </c>
      <c r="X189" s="11">
        <v>0</v>
      </c>
      <c r="Y189" s="11">
        <v>0</v>
      </c>
      <c r="Z189" s="11">
        <v>0</v>
      </c>
      <c r="AA189" s="11">
        <v>0</v>
      </c>
      <c r="AB189" s="11">
        <v>0</v>
      </c>
      <c r="AC189" s="11">
        <v>0</v>
      </c>
      <c r="AD189" s="11">
        <v>0</v>
      </c>
      <c r="AE189" s="11">
        <v>0</v>
      </c>
      <c r="AF189" s="11">
        <v>0</v>
      </c>
      <c r="AG189" s="11">
        <v>0</v>
      </c>
      <c r="AH189" s="11">
        <v>0</v>
      </c>
      <c r="AI189" s="11">
        <v>0</v>
      </c>
      <c r="AJ189" s="11">
        <v>0</v>
      </c>
      <c r="AK189" s="11">
        <v>0</v>
      </c>
      <c r="AL189" s="11">
        <v>0</v>
      </c>
      <c r="AM189" s="11">
        <v>0</v>
      </c>
      <c r="AN189" s="11">
        <v>0</v>
      </c>
      <c r="AO189" s="11">
        <v>0</v>
      </c>
      <c r="AP189" s="11">
        <v>0</v>
      </c>
      <c r="AQ189" s="11">
        <v>0</v>
      </c>
      <c r="AR189" s="11">
        <v>0</v>
      </c>
      <c r="AS189" s="11">
        <v>0</v>
      </c>
      <c r="AT189" s="11">
        <v>0</v>
      </c>
      <c r="AU189" s="11">
        <v>0</v>
      </c>
      <c r="AV189" s="11">
        <v>0</v>
      </c>
      <c r="AW189" s="11">
        <v>0</v>
      </c>
      <c r="AX189" s="11">
        <v>0</v>
      </c>
      <c r="AY189" s="11">
        <v>0</v>
      </c>
      <c r="AZ189" s="11">
        <v>0</v>
      </c>
      <c r="BA189" s="11">
        <v>0</v>
      </c>
      <c r="BB189" s="11">
        <v>0</v>
      </c>
      <c r="BC189" s="11">
        <v>0</v>
      </c>
      <c r="BD189" s="11">
        <v>0</v>
      </c>
      <c r="BE189" s="11">
        <v>0</v>
      </c>
      <c r="BF189" s="11">
        <v>0</v>
      </c>
      <c r="BG189" s="11">
        <v>0</v>
      </c>
    </row>
    <row r="190" spans="1:59" ht="15" x14ac:dyDescent="0.25">
      <c r="A190" s="141"/>
      <c r="B190">
        <v>1</v>
      </c>
      <c r="C190">
        <v>1</v>
      </c>
      <c r="D190">
        <v>1</v>
      </c>
      <c r="E190" s="11">
        <v>0</v>
      </c>
      <c r="F190" s="11">
        <v>0</v>
      </c>
      <c r="G190" s="11">
        <v>0</v>
      </c>
      <c r="H190" s="11">
        <v>0</v>
      </c>
      <c r="I190" s="11">
        <v>0</v>
      </c>
      <c r="J190" s="11">
        <v>0</v>
      </c>
      <c r="K190" s="11">
        <v>0</v>
      </c>
      <c r="L190" s="11">
        <v>0</v>
      </c>
      <c r="M190" s="11">
        <v>0</v>
      </c>
      <c r="N190" s="11">
        <v>0</v>
      </c>
      <c r="O190" s="11">
        <v>0</v>
      </c>
      <c r="P190" s="11">
        <v>0</v>
      </c>
      <c r="Q190" s="11">
        <v>0</v>
      </c>
      <c r="R190" s="11">
        <v>0</v>
      </c>
      <c r="S190" s="11">
        <v>0</v>
      </c>
      <c r="T190" s="11">
        <v>0</v>
      </c>
      <c r="U190" s="11">
        <v>0</v>
      </c>
      <c r="V190" s="11">
        <v>0</v>
      </c>
      <c r="W190" s="11">
        <v>0</v>
      </c>
      <c r="X190" s="11">
        <v>0</v>
      </c>
      <c r="Y190" s="11">
        <v>0</v>
      </c>
      <c r="Z190" s="11">
        <v>0</v>
      </c>
      <c r="AA190" s="11">
        <v>0</v>
      </c>
      <c r="AB190" s="11">
        <v>0</v>
      </c>
      <c r="AC190" s="11">
        <v>0</v>
      </c>
      <c r="AD190" s="11">
        <v>0</v>
      </c>
      <c r="AE190" s="11">
        <v>0</v>
      </c>
      <c r="AF190" s="11">
        <v>0</v>
      </c>
      <c r="AG190" s="11">
        <v>0</v>
      </c>
      <c r="AH190" s="11">
        <v>0</v>
      </c>
      <c r="AI190" s="11">
        <v>0</v>
      </c>
      <c r="AJ190" s="11">
        <v>0</v>
      </c>
      <c r="AK190" s="11">
        <v>0</v>
      </c>
      <c r="AL190" s="11">
        <v>0</v>
      </c>
      <c r="AM190" s="11">
        <v>0</v>
      </c>
      <c r="AN190" s="11">
        <v>0</v>
      </c>
      <c r="AO190" s="11">
        <v>0</v>
      </c>
      <c r="AP190" s="11">
        <v>0</v>
      </c>
      <c r="AQ190" s="11">
        <v>0</v>
      </c>
      <c r="AR190" s="11">
        <v>0</v>
      </c>
      <c r="AS190" s="11">
        <v>0</v>
      </c>
      <c r="AT190" s="11">
        <v>0</v>
      </c>
      <c r="AU190" s="11">
        <v>0</v>
      </c>
      <c r="AV190" s="11">
        <v>0</v>
      </c>
      <c r="AW190" s="11">
        <v>0</v>
      </c>
      <c r="AX190" s="11">
        <v>0</v>
      </c>
      <c r="AY190" s="11">
        <v>0</v>
      </c>
      <c r="AZ190" s="11">
        <v>0</v>
      </c>
      <c r="BA190" s="11">
        <v>0</v>
      </c>
      <c r="BB190" s="11">
        <v>0</v>
      </c>
      <c r="BC190" s="11">
        <v>0</v>
      </c>
      <c r="BD190" s="11">
        <v>0</v>
      </c>
      <c r="BE190" s="11">
        <v>0</v>
      </c>
      <c r="BF190" s="11">
        <v>0</v>
      </c>
      <c r="BG190" s="11">
        <v>0</v>
      </c>
    </row>
    <row r="191" spans="1:59" ht="15" x14ac:dyDescent="0.25">
      <c r="A191" s="141"/>
      <c r="B191">
        <v>1</v>
      </c>
      <c r="C191">
        <v>1</v>
      </c>
      <c r="D191">
        <v>1</v>
      </c>
      <c r="E191" s="11">
        <v>0</v>
      </c>
      <c r="F191" s="11">
        <v>0</v>
      </c>
      <c r="G191" s="11">
        <v>0</v>
      </c>
      <c r="H191" s="11">
        <v>0</v>
      </c>
      <c r="I191" s="11">
        <v>0</v>
      </c>
      <c r="J191" s="11">
        <v>0</v>
      </c>
      <c r="K191" s="11">
        <v>0</v>
      </c>
      <c r="L191" s="11">
        <v>0</v>
      </c>
      <c r="M191" s="11">
        <v>0</v>
      </c>
      <c r="N191" s="11">
        <v>0</v>
      </c>
      <c r="O191" s="11">
        <v>0</v>
      </c>
      <c r="P191" s="11">
        <v>0</v>
      </c>
      <c r="Q191" s="11">
        <v>0</v>
      </c>
      <c r="R191" s="11">
        <v>0</v>
      </c>
      <c r="S191" s="11">
        <v>0</v>
      </c>
      <c r="T191" s="11">
        <v>0</v>
      </c>
      <c r="U191" s="11">
        <v>0</v>
      </c>
      <c r="V191" s="11">
        <v>0</v>
      </c>
      <c r="W191" s="11">
        <v>0</v>
      </c>
      <c r="X191" s="11">
        <v>0</v>
      </c>
      <c r="Y191" s="11">
        <v>0</v>
      </c>
      <c r="Z191" s="11">
        <v>0</v>
      </c>
      <c r="AA191" s="11">
        <v>0</v>
      </c>
      <c r="AB191" s="11">
        <v>0</v>
      </c>
      <c r="AC191" s="11">
        <v>0</v>
      </c>
      <c r="AD191" s="11">
        <v>0</v>
      </c>
      <c r="AE191" s="11">
        <v>0</v>
      </c>
      <c r="AF191" s="11">
        <v>0</v>
      </c>
      <c r="AG191" s="11">
        <v>0</v>
      </c>
      <c r="AH191" s="11">
        <v>0</v>
      </c>
      <c r="AI191" s="11">
        <v>0</v>
      </c>
      <c r="AJ191" s="11">
        <v>0</v>
      </c>
      <c r="AK191" s="11">
        <v>0</v>
      </c>
      <c r="AL191" s="11">
        <v>0</v>
      </c>
      <c r="AM191" s="11">
        <v>0</v>
      </c>
      <c r="AN191" s="11">
        <v>0</v>
      </c>
      <c r="AO191" s="11">
        <v>0</v>
      </c>
      <c r="AP191" s="11">
        <v>0</v>
      </c>
      <c r="AQ191" s="11">
        <v>0</v>
      </c>
      <c r="AR191" s="11">
        <v>0</v>
      </c>
      <c r="AS191" s="11">
        <v>0</v>
      </c>
      <c r="AT191" s="11">
        <v>0</v>
      </c>
      <c r="AU191" s="11">
        <v>0</v>
      </c>
      <c r="AV191" s="11">
        <v>0</v>
      </c>
      <c r="AW191" s="11">
        <v>0</v>
      </c>
      <c r="AX191" s="11">
        <v>0</v>
      </c>
      <c r="AY191" s="11">
        <v>0</v>
      </c>
      <c r="AZ191" s="11">
        <v>0</v>
      </c>
      <c r="BA191" s="11">
        <v>0</v>
      </c>
      <c r="BB191" s="11">
        <v>0</v>
      </c>
      <c r="BC191" s="11">
        <v>0</v>
      </c>
      <c r="BD191" s="11">
        <v>0</v>
      </c>
      <c r="BE191" s="11">
        <v>0</v>
      </c>
      <c r="BF191" s="11">
        <v>0</v>
      </c>
      <c r="BG191" s="11">
        <v>0</v>
      </c>
    </row>
    <row r="192" spans="1:59" ht="15" x14ac:dyDescent="0.25">
      <c r="A192" s="141"/>
      <c r="B192">
        <v>1</v>
      </c>
      <c r="C192">
        <v>1</v>
      </c>
      <c r="D192">
        <v>1</v>
      </c>
      <c r="E192" s="11">
        <v>0</v>
      </c>
      <c r="F192" s="11">
        <v>0</v>
      </c>
      <c r="G192" s="11">
        <v>0</v>
      </c>
      <c r="H192" s="11">
        <v>0</v>
      </c>
      <c r="I192" s="11">
        <v>0</v>
      </c>
      <c r="J192" s="11">
        <v>0</v>
      </c>
      <c r="K192" s="11">
        <v>0</v>
      </c>
      <c r="L192" s="11">
        <v>0</v>
      </c>
      <c r="M192" s="11">
        <v>0</v>
      </c>
      <c r="N192" s="11">
        <v>0</v>
      </c>
      <c r="O192" s="11">
        <v>0</v>
      </c>
      <c r="P192" s="11">
        <v>0</v>
      </c>
      <c r="Q192" s="11">
        <v>0</v>
      </c>
      <c r="R192" s="11">
        <v>0</v>
      </c>
      <c r="S192" s="11">
        <v>0</v>
      </c>
      <c r="T192" s="11">
        <v>0</v>
      </c>
      <c r="U192" s="11">
        <v>0</v>
      </c>
      <c r="V192" s="11">
        <v>0</v>
      </c>
      <c r="W192" s="11">
        <v>0</v>
      </c>
      <c r="X192" s="11">
        <v>0</v>
      </c>
      <c r="Y192" s="11">
        <v>0</v>
      </c>
      <c r="Z192" s="11">
        <v>0</v>
      </c>
      <c r="AA192" s="11">
        <v>0</v>
      </c>
      <c r="AB192" s="11">
        <v>0</v>
      </c>
      <c r="AC192" s="11">
        <v>0</v>
      </c>
      <c r="AD192" s="11">
        <v>0</v>
      </c>
      <c r="AE192" s="11">
        <v>0</v>
      </c>
      <c r="AF192" s="11">
        <v>0</v>
      </c>
      <c r="AG192" s="11">
        <v>0</v>
      </c>
      <c r="AH192" s="11">
        <v>0</v>
      </c>
      <c r="AI192" s="11">
        <v>0</v>
      </c>
      <c r="AJ192" s="11">
        <v>0</v>
      </c>
      <c r="AK192" s="11">
        <v>0</v>
      </c>
      <c r="AL192" s="11">
        <v>0</v>
      </c>
      <c r="AM192" s="11">
        <v>0</v>
      </c>
      <c r="AN192" s="11">
        <v>0</v>
      </c>
      <c r="AO192" s="11">
        <v>0</v>
      </c>
      <c r="AP192" s="11">
        <v>0</v>
      </c>
      <c r="AQ192" s="11">
        <v>0</v>
      </c>
      <c r="AR192" s="11">
        <v>0</v>
      </c>
      <c r="AS192" s="11">
        <v>0</v>
      </c>
      <c r="AT192" s="11">
        <v>0</v>
      </c>
      <c r="AU192" s="11">
        <v>0</v>
      </c>
      <c r="AV192" s="11">
        <v>0</v>
      </c>
      <c r="AW192" s="11">
        <v>0</v>
      </c>
      <c r="AX192" s="11">
        <v>0</v>
      </c>
      <c r="AY192" s="11">
        <v>0</v>
      </c>
      <c r="AZ192" s="11">
        <v>0</v>
      </c>
      <c r="BA192" s="11">
        <v>0</v>
      </c>
      <c r="BB192" s="11">
        <v>0</v>
      </c>
      <c r="BC192" s="11">
        <v>0</v>
      </c>
      <c r="BD192" s="11">
        <v>0</v>
      </c>
      <c r="BE192" s="11">
        <v>0</v>
      </c>
      <c r="BF192" s="11">
        <v>0</v>
      </c>
      <c r="BG192" s="11">
        <v>0</v>
      </c>
    </row>
    <row r="193" spans="1:59" ht="15" x14ac:dyDescent="0.25">
      <c r="A193" s="141"/>
      <c r="B193">
        <v>1</v>
      </c>
      <c r="C193">
        <v>1</v>
      </c>
      <c r="D193">
        <v>1</v>
      </c>
      <c r="E193" s="11">
        <v>0</v>
      </c>
      <c r="F193" s="11">
        <v>0</v>
      </c>
      <c r="G193" s="11">
        <v>0</v>
      </c>
      <c r="H193" s="11">
        <v>0</v>
      </c>
      <c r="I193" s="11">
        <v>0</v>
      </c>
      <c r="J193" s="11">
        <v>0</v>
      </c>
      <c r="K193" s="11">
        <v>0</v>
      </c>
      <c r="L193" s="11">
        <v>0</v>
      </c>
      <c r="M193" s="11">
        <v>0</v>
      </c>
      <c r="N193" s="11">
        <v>0</v>
      </c>
      <c r="O193" s="11">
        <v>0</v>
      </c>
      <c r="P193" s="11">
        <v>0</v>
      </c>
      <c r="Q193" s="11">
        <v>0</v>
      </c>
      <c r="R193" s="11">
        <v>0</v>
      </c>
      <c r="S193" s="11">
        <v>0</v>
      </c>
      <c r="T193" s="11">
        <v>0</v>
      </c>
      <c r="U193" s="11">
        <v>0</v>
      </c>
      <c r="V193" s="11">
        <v>0</v>
      </c>
      <c r="W193" s="11">
        <v>0</v>
      </c>
      <c r="X193" s="11">
        <v>0</v>
      </c>
      <c r="Y193" s="11">
        <v>0</v>
      </c>
      <c r="Z193" s="11">
        <v>0</v>
      </c>
      <c r="AA193" s="11">
        <v>0</v>
      </c>
      <c r="AB193" s="11">
        <v>0</v>
      </c>
      <c r="AC193" s="11">
        <v>0</v>
      </c>
      <c r="AD193" s="11">
        <v>0</v>
      </c>
      <c r="AE193" s="11">
        <v>0</v>
      </c>
      <c r="AF193" s="11">
        <v>0</v>
      </c>
      <c r="AG193" s="11">
        <v>0</v>
      </c>
      <c r="AH193" s="11">
        <v>0</v>
      </c>
      <c r="AI193" s="11">
        <v>0</v>
      </c>
      <c r="AJ193" s="11">
        <v>0</v>
      </c>
      <c r="AK193" s="11">
        <v>0</v>
      </c>
      <c r="AL193" s="11">
        <v>0</v>
      </c>
      <c r="AM193" s="11">
        <v>0</v>
      </c>
      <c r="AN193" s="11">
        <v>0</v>
      </c>
      <c r="AO193" s="11">
        <v>0</v>
      </c>
      <c r="AP193" s="11">
        <v>0</v>
      </c>
      <c r="AQ193" s="11">
        <v>0</v>
      </c>
      <c r="AR193" s="11">
        <v>0</v>
      </c>
      <c r="AS193" s="11">
        <v>0</v>
      </c>
      <c r="AT193" s="11">
        <v>0</v>
      </c>
      <c r="AU193" s="11">
        <v>0</v>
      </c>
      <c r="AV193" s="11">
        <v>0</v>
      </c>
      <c r="AW193" s="11">
        <v>0</v>
      </c>
      <c r="AX193" s="11">
        <v>0</v>
      </c>
      <c r="AY193" s="11">
        <v>0</v>
      </c>
      <c r="AZ193" s="11">
        <v>0</v>
      </c>
      <c r="BA193" s="11">
        <v>0</v>
      </c>
      <c r="BB193" s="11">
        <v>0</v>
      </c>
      <c r="BC193" s="11">
        <v>0</v>
      </c>
      <c r="BD193" s="11">
        <v>0</v>
      </c>
      <c r="BE193" s="11">
        <v>0</v>
      </c>
      <c r="BF193" s="11">
        <v>0</v>
      </c>
      <c r="BG193" s="11">
        <v>0</v>
      </c>
    </row>
    <row r="194" spans="1:59" ht="15" x14ac:dyDescent="0.25">
      <c r="A194" s="141"/>
      <c r="B194">
        <v>1</v>
      </c>
      <c r="C194">
        <v>1</v>
      </c>
      <c r="D194">
        <v>1</v>
      </c>
      <c r="E194" s="11">
        <v>0</v>
      </c>
      <c r="F194" s="11">
        <v>0</v>
      </c>
      <c r="G194" s="11">
        <v>0</v>
      </c>
      <c r="H194" s="11">
        <v>0</v>
      </c>
      <c r="I194" s="11">
        <v>0</v>
      </c>
      <c r="J194" s="11">
        <v>0</v>
      </c>
      <c r="K194" s="11">
        <v>0</v>
      </c>
      <c r="L194" s="11">
        <v>0</v>
      </c>
      <c r="M194" s="11">
        <v>0</v>
      </c>
      <c r="N194" s="11">
        <v>0</v>
      </c>
      <c r="O194" s="11">
        <v>0</v>
      </c>
      <c r="P194" s="11">
        <v>0</v>
      </c>
      <c r="Q194" s="11">
        <v>0</v>
      </c>
      <c r="R194" s="11">
        <v>0</v>
      </c>
      <c r="S194" s="11">
        <v>0</v>
      </c>
      <c r="T194" s="11">
        <v>0</v>
      </c>
      <c r="U194" s="11">
        <v>0</v>
      </c>
      <c r="V194" s="11">
        <v>0</v>
      </c>
      <c r="W194" s="11">
        <v>0</v>
      </c>
      <c r="X194" s="11">
        <v>0</v>
      </c>
      <c r="Y194" s="11">
        <v>0</v>
      </c>
      <c r="Z194" s="11">
        <v>0</v>
      </c>
      <c r="AA194" s="11">
        <v>0</v>
      </c>
      <c r="AB194" s="11">
        <v>0</v>
      </c>
      <c r="AC194" s="11">
        <v>0</v>
      </c>
      <c r="AD194" s="11">
        <v>0</v>
      </c>
      <c r="AE194" s="11">
        <v>0</v>
      </c>
      <c r="AF194" s="11">
        <v>0</v>
      </c>
      <c r="AG194" s="11">
        <v>0</v>
      </c>
      <c r="AH194" s="11">
        <v>0</v>
      </c>
      <c r="AI194" s="11">
        <v>0</v>
      </c>
      <c r="AJ194" s="11">
        <v>0</v>
      </c>
      <c r="AK194" s="11">
        <v>0</v>
      </c>
      <c r="AL194" s="11">
        <v>0</v>
      </c>
      <c r="AM194" s="11">
        <v>0</v>
      </c>
      <c r="AN194" s="11">
        <v>0</v>
      </c>
      <c r="AO194" s="11">
        <v>0</v>
      </c>
      <c r="AP194" s="11">
        <v>0</v>
      </c>
      <c r="AQ194" s="11">
        <v>0</v>
      </c>
      <c r="AR194" s="11">
        <v>0</v>
      </c>
      <c r="AS194" s="11">
        <v>0</v>
      </c>
      <c r="AT194" s="11">
        <v>0</v>
      </c>
      <c r="AU194" s="11">
        <v>0</v>
      </c>
      <c r="AV194" s="11">
        <v>0</v>
      </c>
      <c r="AW194" s="11">
        <v>0</v>
      </c>
      <c r="AX194" s="11">
        <v>0</v>
      </c>
      <c r="AY194" s="11">
        <v>0</v>
      </c>
      <c r="AZ194" s="11">
        <v>0</v>
      </c>
      <c r="BA194" s="11">
        <v>0</v>
      </c>
      <c r="BB194" s="11">
        <v>0</v>
      </c>
      <c r="BC194" s="11">
        <v>0</v>
      </c>
      <c r="BD194" s="11">
        <v>0</v>
      </c>
      <c r="BE194" s="11">
        <v>0</v>
      </c>
      <c r="BF194" s="11">
        <v>0</v>
      </c>
      <c r="BG194" s="11">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42" t="s">
        <v>71</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43">
        <f>DATE(YEAR(DONOTCHANGE!A4),1,1)</f>
        <v>43466</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43">
        <f>DATE(YEAR(A4)+1,1,1)</f>
        <v>43831</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43">
        <f t="shared" ref="A6:A9" si="0">DATE(YEAR(A5)+1,1,1)</f>
        <v>44197</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43">
        <f t="shared" si="0"/>
        <v>44562</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43">
        <f t="shared" si="0"/>
        <v>44927</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43">
        <f t="shared" si="0"/>
        <v>45292</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2" customWidth="1"/>
    <col min="5" max="30" width="8" style="12" customWidth="1"/>
    <col min="31" max="31" width="9" style="12" customWidth="1"/>
    <col min="32" max="54" width="8.85546875" style="12" customWidth="1"/>
    <col min="55" max="16384" width="18.7109375" style="12"/>
  </cols>
  <sheetData>
    <row r="1" spans="1:54" s="4" customFormat="1"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6">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7"/>
      <c r="B3" s="38" t="s">
        <v>3</v>
      </c>
      <c r="C3" s="38" t="s">
        <v>4</v>
      </c>
      <c r="D3" s="38" t="s">
        <v>5</v>
      </c>
      <c r="E3" s="38" t="s">
        <v>6</v>
      </c>
      <c r="F3" s="38" t="s">
        <v>7</v>
      </c>
      <c r="G3" s="38" t="s">
        <v>8</v>
      </c>
      <c r="H3" s="38" t="s">
        <v>9</v>
      </c>
      <c r="I3" s="38" t="s">
        <v>10</v>
      </c>
      <c r="J3" s="38" t="s">
        <v>11</v>
      </c>
      <c r="K3" s="38" t="s">
        <v>12</v>
      </c>
      <c r="L3" s="38" t="s">
        <v>13</v>
      </c>
      <c r="M3" s="38" t="s">
        <v>14</v>
      </c>
      <c r="N3" s="38" t="s">
        <v>15</v>
      </c>
      <c r="O3" s="38" t="s">
        <v>16</v>
      </c>
      <c r="P3" s="38" t="s">
        <v>17</v>
      </c>
      <c r="Q3" s="38" t="s">
        <v>18</v>
      </c>
      <c r="R3" s="38" t="s">
        <v>19</v>
      </c>
      <c r="S3" s="38" t="s">
        <v>20</v>
      </c>
      <c r="T3" s="38" t="s">
        <v>21</v>
      </c>
      <c r="U3" s="38" t="s">
        <v>22</v>
      </c>
      <c r="V3" s="38" t="s">
        <v>23</v>
      </c>
      <c r="W3" s="38" t="s">
        <v>24</v>
      </c>
      <c r="X3" s="38" t="s">
        <v>25</v>
      </c>
      <c r="Y3" s="38" t="s">
        <v>26</v>
      </c>
      <c r="Z3" s="38" t="s">
        <v>27</v>
      </c>
      <c r="AA3" s="38" t="s">
        <v>28</v>
      </c>
      <c r="AB3" s="38" t="s">
        <v>29</v>
      </c>
      <c r="AC3" s="38" t="s">
        <v>30</v>
      </c>
      <c r="AD3" s="38" t="s">
        <v>31</v>
      </c>
      <c r="AE3" s="38" t="s">
        <v>32</v>
      </c>
      <c r="AF3" s="38" t="s">
        <v>33</v>
      </c>
      <c r="AG3" s="38" t="s">
        <v>34</v>
      </c>
      <c r="AH3" s="38" t="s">
        <v>35</v>
      </c>
      <c r="AI3" s="38" t="s">
        <v>36</v>
      </c>
      <c r="AJ3" s="38" t="s">
        <v>37</v>
      </c>
      <c r="AK3" s="38" t="s">
        <v>38</v>
      </c>
      <c r="AL3" s="38" t="s">
        <v>39</v>
      </c>
      <c r="AM3" s="3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9">
        <v>43466</v>
      </c>
      <c r="B4"/>
      <c r="C4"/>
      <c r="D4" s="17">
        <v>27.530328099999998</v>
      </c>
      <c r="E4" s="17">
        <v>262.09899999999999</v>
      </c>
      <c r="F4" s="17">
        <v>277.55099999999999</v>
      </c>
      <c r="G4" s="17">
        <v>275.12799999999999</v>
      </c>
      <c r="H4" s="17">
        <v>266.01299999999998</v>
      </c>
      <c r="I4" s="17">
        <v>279.59100000000001</v>
      </c>
      <c r="J4" s="17">
        <v>265.80700000000002</v>
      </c>
      <c r="K4" s="17">
        <v>271.75200000000001</v>
      </c>
      <c r="L4" s="17">
        <v>274.57</v>
      </c>
      <c r="M4" s="17">
        <v>278.31200000000001</v>
      </c>
      <c r="N4" s="17">
        <v>274.53800000000001</v>
      </c>
      <c r="O4" s="17">
        <v>273.45</v>
      </c>
      <c r="P4" s="17">
        <v>282.20999999999998</v>
      </c>
      <c r="Q4" s="17">
        <v>377.91800000000001</v>
      </c>
      <c r="R4" s="17">
        <v>264.20400000000001</v>
      </c>
      <c r="S4" s="17">
        <v>300.92899999999997</v>
      </c>
      <c r="T4" s="17">
        <v>271.31799999999998</v>
      </c>
      <c r="U4" s="17">
        <v>290.303</v>
      </c>
      <c r="V4" s="17">
        <v>269.13499999999999</v>
      </c>
      <c r="W4" s="17">
        <v>268.66399999999999</v>
      </c>
      <c r="X4" s="17">
        <v>283.70600000000002</v>
      </c>
      <c r="Y4" s="17">
        <v>280.08100000000002</v>
      </c>
      <c r="Z4" s="17">
        <v>264.036</v>
      </c>
      <c r="AA4" s="17">
        <v>267.58800000000002</v>
      </c>
      <c r="AB4" s="17">
        <v>268.88200000000001</v>
      </c>
      <c r="AC4" s="17">
        <v>368.81200000000001</v>
      </c>
      <c r="AD4" s="17">
        <v>269.35399999999998</v>
      </c>
      <c r="AE4" s="17">
        <v>267.36799999999999</v>
      </c>
      <c r="AF4" s="17">
        <v>291.93099999999998</v>
      </c>
      <c r="AG4" s="17">
        <v>270.52600000000001</v>
      </c>
      <c r="AH4" s="40">
        <v>284.11200000000002</v>
      </c>
      <c r="AI4" s="12">
        <v>261.98899999999998</v>
      </c>
      <c r="AJ4" s="12">
        <v>272.142</v>
      </c>
      <c r="AK4" s="12">
        <v>277.07</v>
      </c>
      <c r="AL4" s="12">
        <v>261.18</v>
      </c>
      <c r="AM4" s="12">
        <v>278.53300000000002</v>
      </c>
    </row>
    <row r="5" spans="1:54" ht="15" x14ac:dyDescent="0.25">
      <c r="A5" s="39">
        <v>43497</v>
      </c>
      <c r="B5"/>
      <c r="C5"/>
      <c r="D5" s="17">
        <v>26</v>
      </c>
      <c r="E5" s="17">
        <v>29.751000000000001</v>
      </c>
      <c r="F5" s="17">
        <v>29.835999999999999</v>
      </c>
      <c r="G5" s="17">
        <v>27.172000000000001</v>
      </c>
      <c r="H5" s="17">
        <v>25.271000000000001</v>
      </c>
      <c r="I5" s="17">
        <v>26.06</v>
      </c>
      <c r="J5" s="17">
        <v>63.142000000000003</v>
      </c>
      <c r="K5" s="17">
        <v>26</v>
      </c>
      <c r="L5" s="17">
        <v>25.402999999999999</v>
      </c>
      <c r="M5" s="17">
        <v>26.190999999999999</v>
      </c>
      <c r="N5" s="17">
        <v>25.443999999999999</v>
      </c>
      <c r="O5" s="17">
        <v>26.780999999999999</v>
      </c>
      <c r="P5" s="17">
        <v>25.334</v>
      </c>
      <c r="Q5" s="17">
        <v>25.922000000000001</v>
      </c>
      <c r="R5" s="17">
        <v>25.710999999999999</v>
      </c>
      <c r="S5" s="17">
        <v>27.571999999999999</v>
      </c>
      <c r="T5" s="17">
        <v>27.943999999999999</v>
      </c>
      <c r="U5" s="17">
        <v>25.463000000000001</v>
      </c>
      <c r="V5" s="17">
        <v>25.427</v>
      </c>
      <c r="W5" s="17">
        <v>25.83</v>
      </c>
      <c r="X5" s="17">
        <v>28.416</v>
      </c>
      <c r="Y5" s="17">
        <v>26.684999999999999</v>
      </c>
      <c r="Z5" s="17">
        <v>25.32</v>
      </c>
      <c r="AA5" s="17">
        <v>26.538</v>
      </c>
      <c r="AB5" s="17">
        <v>25.908999999999999</v>
      </c>
      <c r="AC5" s="17">
        <v>25.74</v>
      </c>
      <c r="AD5" s="17">
        <v>25.946999999999999</v>
      </c>
      <c r="AE5" s="17">
        <v>26.863</v>
      </c>
      <c r="AF5" s="17">
        <v>26.029</v>
      </c>
      <c r="AG5" s="17">
        <v>25.709</v>
      </c>
      <c r="AH5" s="40">
        <v>25.341000000000001</v>
      </c>
      <c r="AI5" s="12">
        <v>26.077999999999999</v>
      </c>
      <c r="AJ5" s="12">
        <v>25.600999999999999</v>
      </c>
      <c r="AK5" s="12">
        <v>25.626999999999999</v>
      </c>
      <c r="AL5" s="12">
        <v>31.114999999999998</v>
      </c>
      <c r="AM5" s="12">
        <v>29.766999999999999</v>
      </c>
    </row>
    <row r="6" spans="1:54" ht="15" x14ac:dyDescent="0.25">
      <c r="A6" s="39">
        <v>43525</v>
      </c>
      <c r="B6"/>
      <c r="C6"/>
      <c r="D6" s="17">
        <v>43</v>
      </c>
      <c r="E6" s="17">
        <v>49.677</v>
      </c>
      <c r="F6" s="17">
        <v>43.359000000000002</v>
      </c>
      <c r="G6" s="17">
        <v>39.801000000000002</v>
      </c>
      <c r="H6" s="17">
        <v>31.622</v>
      </c>
      <c r="I6" s="17">
        <v>33.353999999999999</v>
      </c>
      <c r="J6" s="17">
        <v>107.99</v>
      </c>
      <c r="K6" s="17">
        <v>39.564</v>
      </c>
      <c r="L6" s="17">
        <v>38.463999999999999</v>
      </c>
      <c r="M6" s="17">
        <v>58.095999999999997</v>
      </c>
      <c r="N6" s="17">
        <v>42.064999999999998</v>
      </c>
      <c r="O6" s="17">
        <v>34.357999999999997</v>
      </c>
      <c r="P6" s="17">
        <v>45.284999999999997</v>
      </c>
      <c r="Q6" s="17">
        <v>46.561</v>
      </c>
      <c r="R6" s="17">
        <v>51.411000000000001</v>
      </c>
      <c r="S6" s="17">
        <v>62.762</v>
      </c>
      <c r="T6" s="17">
        <v>43.353000000000002</v>
      </c>
      <c r="U6" s="17">
        <v>42.899000000000001</v>
      </c>
      <c r="V6" s="17">
        <v>43</v>
      </c>
      <c r="W6" s="17">
        <v>43.534999999999997</v>
      </c>
      <c r="X6" s="17">
        <v>38.753999999999998</v>
      </c>
      <c r="Y6" s="17">
        <v>40.920999999999999</v>
      </c>
      <c r="Z6" s="17">
        <v>32.045000000000002</v>
      </c>
      <c r="AA6" s="17">
        <v>44.436</v>
      </c>
      <c r="AB6" s="17">
        <v>51.164999999999999</v>
      </c>
      <c r="AC6" s="17">
        <v>39.433999999999997</v>
      </c>
      <c r="AD6" s="17">
        <v>34.831000000000003</v>
      </c>
      <c r="AE6" s="17">
        <v>60.466999999999999</v>
      </c>
      <c r="AF6" s="17">
        <v>33.231999999999999</v>
      </c>
      <c r="AG6" s="17">
        <v>45.399000000000001</v>
      </c>
      <c r="AH6" s="40">
        <v>36.65</v>
      </c>
      <c r="AI6" s="12">
        <v>33.793999999999997</v>
      </c>
      <c r="AJ6" s="12">
        <v>50.877000000000002</v>
      </c>
      <c r="AK6" s="12">
        <v>39.101999999999997</v>
      </c>
      <c r="AL6" s="12">
        <v>45.987000000000002</v>
      </c>
      <c r="AM6" s="12">
        <v>54.654000000000003</v>
      </c>
    </row>
    <row r="7" spans="1:54" ht="15" x14ac:dyDescent="0.25">
      <c r="A7" s="39">
        <v>43556</v>
      </c>
      <c r="B7"/>
      <c r="C7"/>
      <c r="D7" s="17">
        <v>60</v>
      </c>
      <c r="E7" s="17">
        <v>60</v>
      </c>
      <c r="F7" s="17">
        <v>42.499000000000002</v>
      </c>
      <c r="G7" s="17">
        <v>41.188000000000002</v>
      </c>
      <c r="H7" s="17">
        <v>35.69</v>
      </c>
      <c r="I7" s="17">
        <v>69.183999999999997</v>
      </c>
      <c r="J7" s="17">
        <v>126.85299999999999</v>
      </c>
      <c r="K7" s="17">
        <v>64.953999999999994</v>
      </c>
      <c r="L7" s="17">
        <v>64.855000000000004</v>
      </c>
      <c r="M7" s="17">
        <v>95.373999999999995</v>
      </c>
      <c r="N7" s="17">
        <v>74.741</v>
      </c>
      <c r="O7" s="17">
        <v>51.588999999999999</v>
      </c>
      <c r="P7" s="17">
        <v>55.448</v>
      </c>
      <c r="Q7" s="17">
        <v>57.197000000000003</v>
      </c>
      <c r="R7" s="17">
        <v>85.531000000000006</v>
      </c>
      <c r="S7" s="17">
        <v>58.225000000000001</v>
      </c>
      <c r="T7" s="17">
        <v>66.122</v>
      </c>
      <c r="U7" s="17">
        <v>42.593000000000004</v>
      </c>
      <c r="V7" s="17">
        <v>61.826999999999998</v>
      </c>
      <c r="W7" s="17">
        <v>49.68</v>
      </c>
      <c r="X7" s="17">
        <v>62.46</v>
      </c>
      <c r="Y7" s="17">
        <v>49.335000000000001</v>
      </c>
      <c r="Z7" s="17">
        <v>54.991999999999997</v>
      </c>
      <c r="AA7" s="17">
        <v>64.221000000000004</v>
      </c>
      <c r="AB7" s="17">
        <v>75.010999999999996</v>
      </c>
      <c r="AC7" s="17">
        <v>51.591999999999999</v>
      </c>
      <c r="AD7" s="17">
        <v>66.551000000000002</v>
      </c>
      <c r="AE7" s="17">
        <v>64.055999999999997</v>
      </c>
      <c r="AF7" s="17">
        <v>31.63</v>
      </c>
      <c r="AG7" s="17">
        <v>62.250999999999998</v>
      </c>
      <c r="AH7" s="40">
        <v>52.773000000000003</v>
      </c>
      <c r="AI7" s="12">
        <v>46.223999999999997</v>
      </c>
      <c r="AJ7" s="12">
        <v>84.805999999999997</v>
      </c>
      <c r="AK7" s="12">
        <v>44.581000000000003</v>
      </c>
      <c r="AL7" s="12">
        <v>67.495999999999995</v>
      </c>
      <c r="AM7" s="12">
        <v>53.28</v>
      </c>
    </row>
    <row r="8" spans="1:54" ht="15" x14ac:dyDescent="0.25">
      <c r="A8" s="39">
        <v>43586</v>
      </c>
      <c r="B8"/>
      <c r="C8"/>
      <c r="D8" s="17">
        <v>100</v>
      </c>
      <c r="E8" s="17">
        <v>113.238</v>
      </c>
      <c r="F8" s="17">
        <v>100</v>
      </c>
      <c r="G8" s="17">
        <v>86.701999999999998</v>
      </c>
      <c r="H8" s="17">
        <v>67.379000000000005</v>
      </c>
      <c r="I8" s="17">
        <v>148.578</v>
      </c>
      <c r="J8" s="17">
        <v>196.554</v>
      </c>
      <c r="K8" s="17">
        <v>190.61600000000001</v>
      </c>
      <c r="L8" s="17">
        <v>110.93300000000001</v>
      </c>
      <c r="M8" s="17">
        <v>137.477</v>
      </c>
      <c r="N8" s="17">
        <v>72.347999999999999</v>
      </c>
      <c r="O8" s="17">
        <v>76.844999999999999</v>
      </c>
      <c r="P8" s="17">
        <v>121.053</v>
      </c>
      <c r="Q8" s="17">
        <v>171.88800000000001</v>
      </c>
      <c r="R8" s="17">
        <v>176.85400000000001</v>
      </c>
      <c r="S8" s="17">
        <v>68.856999999999999</v>
      </c>
      <c r="T8" s="17">
        <v>53.604999999999997</v>
      </c>
      <c r="U8" s="17">
        <v>98.763000000000005</v>
      </c>
      <c r="V8" s="17">
        <v>85.429000000000002</v>
      </c>
      <c r="W8" s="17">
        <v>117.29300000000001</v>
      </c>
      <c r="X8" s="17">
        <v>125.62</v>
      </c>
      <c r="Y8" s="17">
        <v>112.401</v>
      </c>
      <c r="Z8" s="17">
        <v>55.225000000000001</v>
      </c>
      <c r="AA8" s="17">
        <v>66.765000000000001</v>
      </c>
      <c r="AB8" s="17">
        <v>80.13</v>
      </c>
      <c r="AC8" s="17">
        <v>100.482</v>
      </c>
      <c r="AD8" s="17">
        <v>115.1</v>
      </c>
      <c r="AE8" s="17">
        <v>157.964</v>
      </c>
      <c r="AF8" s="17">
        <v>91.067999999999998</v>
      </c>
      <c r="AG8" s="17">
        <v>90.046000000000006</v>
      </c>
      <c r="AH8" s="40">
        <v>32.808999999999997</v>
      </c>
      <c r="AI8" s="12">
        <v>81.22</v>
      </c>
      <c r="AJ8" s="12">
        <v>105.625</v>
      </c>
      <c r="AK8" s="12">
        <v>83.043999999999997</v>
      </c>
      <c r="AL8" s="12">
        <v>165.54900000000001</v>
      </c>
      <c r="AM8" s="12">
        <v>75.075000000000003</v>
      </c>
    </row>
    <row r="9" spans="1:54" ht="15" x14ac:dyDescent="0.25">
      <c r="A9" s="39">
        <v>43617</v>
      </c>
      <c r="B9"/>
      <c r="C9"/>
      <c r="D9" s="17">
        <v>220</v>
      </c>
      <c r="E9" s="17">
        <v>229.72399999999999</v>
      </c>
      <c r="F9" s="17">
        <v>229.107</v>
      </c>
      <c r="G9" s="17">
        <v>325.11900000000003</v>
      </c>
      <c r="H9" s="17">
        <v>211.97900000000001</v>
      </c>
      <c r="I9" s="17">
        <v>131.43700000000001</v>
      </c>
      <c r="J9" s="17">
        <v>580.96600000000001</v>
      </c>
      <c r="K9" s="17">
        <v>144.233</v>
      </c>
      <c r="L9" s="17">
        <v>151.75</v>
      </c>
      <c r="M9" s="17">
        <v>235.33</v>
      </c>
      <c r="N9" s="17">
        <v>207.94200000000001</v>
      </c>
      <c r="O9" s="17">
        <v>317.673</v>
      </c>
      <c r="P9" s="17">
        <v>44.814999999999998</v>
      </c>
      <c r="Q9" s="17">
        <v>321.90499999999997</v>
      </c>
      <c r="R9" s="17">
        <v>200.625</v>
      </c>
      <c r="S9" s="17">
        <v>401.11700000000002</v>
      </c>
      <c r="T9" s="17">
        <v>282.803</v>
      </c>
      <c r="U9" s="17">
        <v>240.18</v>
      </c>
      <c r="V9" s="17">
        <v>221.673</v>
      </c>
      <c r="W9" s="17">
        <v>384.77300000000002</v>
      </c>
      <c r="X9" s="17">
        <v>188.37299999999999</v>
      </c>
      <c r="Y9" s="17">
        <v>132.69300000000001</v>
      </c>
      <c r="Z9" s="17">
        <v>181.81</v>
      </c>
      <c r="AA9" s="17">
        <v>220</v>
      </c>
      <c r="AB9" s="17">
        <v>190.98400000000001</v>
      </c>
      <c r="AC9" s="17">
        <v>262.25700000000001</v>
      </c>
      <c r="AD9" s="17">
        <v>108.476</v>
      </c>
      <c r="AE9" s="17">
        <v>69.454999999999998</v>
      </c>
      <c r="AF9" s="17">
        <v>233.94300000000001</v>
      </c>
      <c r="AG9" s="17">
        <v>354.65800000000002</v>
      </c>
      <c r="AH9" s="40">
        <v>215.447</v>
      </c>
      <c r="AI9" s="12">
        <v>265.654</v>
      </c>
      <c r="AJ9" s="12">
        <v>128.29599999999999</v>
      </c>
      <c r="AK9" s="12">
        <v>100.572</v>
      </c>
      <c r="AL9" s="12">
        <v>389.80099999999999</v>
      </c>
      <c r="AM9" s="12">
        <v>187.94200000000001</v>
      </c>
    </row>
    <row r="10" spans="1:54" ht="15" x14ac:dyDescent="0.25">
      <c r="A10" s="39">
        <v>43647</v>
      </c>
      <c r="B10"/>
      <c r="C10"/>
      <c r="D10" s="17">
        <v>120</v>
      </c>
      <c r="E10" s="17">
        <v>96.031000000000006</v>
      </c>
      <c r="F10" s="17">
        <v>219.07599999999999</v>
      </c>
      <c r="G10" s="17">
        <v>259.16699999999997</v>
      </c>
      <c r="H10" s="17">
        <v>141.863</v>
      </c>
      <c r="I10" s="17">
        <v>47.246000000000002</v>
      </c>
      <c r="J10" s="17">
        <v>174.22800000000001</v>
      </c>
      <c r="K10" s="17">
        <v>46.296999999999997</v>
      </c>
      <c r="L10" s="17">
        <v>29.001999999999999</v>
      </c>
      <c r="M10" s="17">
        <v>117.392</v>
      </c>
      <c r="N10" s="17">
        <v>124.298</v>
      </c>
      <c r="O10" s="17">
        <v>141.43</v>
      </c>
      <c r="P10" s="17">
        <v>24.643000000000001</v>
      </c>
      <c r="Q10" s="17">
        <v>184.57300000000001</v>
      </c>
      <c r="R10" s="17">
        <v>41.82</v>
      </c>
      <c r="S10" s="17">
        <v>361.29300000000001</v>
      </c>
      <c r="T10" s="17">
        <v>123.64100000000001</v>
      </c>
      <c r="U10" s="17">
        <v>82.438999999999993</v>
      </c>
      <c r="V10" s="17">
        <v>264.06700000000001</v>
      </c>
      <c r="W10" s="17">
        <v>227.05099999999999</v>
      </c>
      <c r="X10" s="17">
        <v>51.448999999999998</v>
      </c>
      <c r="Y10" s="17">
        <v>34.197000000000003</v>
      </c>
      <c r="Z10" s="17">
        <v>63.194000000000003</v>
      </c>
      <c r="AA10" s="17">
        <v>72.89</v>
      </c>
      <c r="AB10" s="17">
        <v>120</v>
      </c>
      <c r="AC10" s="17">
        <v>171.84299999999999</v>
      </c>
      <c r="AD10" s="17">
        <v>17.262</v>
      </c>
      <c r="AE10" s="17">
        <v>10.433</v>
      </c>
      <c r="AF10" s="17">
        <v>167.61799999999999</v>
      </c>
      <c r="AG10" s="17">
        <v>250.61500000000001</v>
      </c>
      <c r="AH10" s="40">
        <v>198.66499999999999</v>
      </c>
      <c r="AI10" s="12">
        <v>395.27800000000002</v>
      </c>
      <c r="AJ10" s="12">
        <v>31.954999999999998</v>
      </c>
      <c r="AK10" s="12">
        <v>30.181999999999999</v>
      </c>
      <c r="AL10" s="12">
        <v>224.048</v>
      </c>
      <c r="AM10" s="12">
        <v>79.024000000000001</v>
      </c>
    </row>
    <row r="11" spans="1:54" ht="15" x14ac:dyDescent="0.25">
      <c r="A11" s="39">
        <v>43678</v>
      </c>
      <c r="B11"/>
      <c r="C11"/>
      <c r="D11" s="17">
        <v>57</v>
      </c>
      <c r="E11" s="17">
        <v>46.662999999999997</v>
      </c>
      <c r="F11" s="17">
        <v>114.395</v>
      </c>
      <c r="G11" s="17">
        <v>135.06200000000001</v>
      </c>
      <c r="H11" s="17">
        <v>64.875</v>
      </c>
      <c r="I11" s="17">
        <v>33.973999999999997</v>
      </c>
      <c r="J11" s="17">
        <v>85.8</v>
      </c>
      <c r="K11" s="17">
        <v>51.048000000000002</v>
      </c>
      <c r="L11" s="17">
        <v>28.718</v>
      </c>
      <c r="M11" s="17">
        <v>57.832999999999998</v>
      </c>
      <c r="N11" s="17">
        <v>52.718000000000004</v>
      </c>
      <c r="O11" s="17">
        <v>74.174999999999997</v>
      </c>
      <c r="P11" s="17">
        <v>20.225999999999999</v>
      </c>
      <c r="Q11" s="17">
        <v>179.386</v>
      </c>
      <c r="R11" s="17">
        <v>34.835000000000001</v>
      </c>
      <c r="S11" s="17">
        <v>150.465</v>
      </c>
      <c r="T11" s="17">
        <v>53.768000000000001</v>
      </c>
      <c r="U11" s="17">
        <v>72.016000000000005</v>
      </c>
      <c r="V11" s="17">
        <v>105.956</v>
      </c>
      <c r="W11" s="17">
        <v>98.674999999999997</v>
      </c>
      <c r="X11" s="17">
        <v>34.878999999999998</v>
      </c>
      <c r="Y11" s="17">
        <v>26.86</v>
      </c>
      <c r="Z11" s="17">
        <v>35.472999999999999</v>
      </c>
      <c r="AA11" s="17">
        <v>39.789000000000001</v>
      </c>
      <c r="AB11" s="17">
        <v>57</v>
      </c>
      <c r="AC11" s="17">
        <v>72.986000000000004</v>
      </c>
      <c r="AD11" s="17">
        <v>24.946000000000002</v>
      </c>
      <c r="AE11" s="17">
        <v>30.989000000000001</v>
      </c>
      <c r="AF11" s="17">
        <v>64.284000000000006</v>
      </c>
      <c r="AG11" s="17">
        <v>91.494</v>
      </c>
      <c r="AH11" s="40">
        <v>77.076999999999998</v>
      </c>
      <c r="AI11" s="12">
        <v>143.702</v>
      </c>
      <c r="AJ11" s="12">
        <v>26.321999999999999</v>
      </c>
      <c r="AK11" s="12">
        <v>26.440999999999999</v>
      </c>
      <c r="AL11" s="12">
        <v>94.822999999999993</v>
      </c>
      <c r="AM11" s="12">
        <v>40.088000000000001</v>
      </c>
    </row>
    <row r="12" spans="1:54" ht="15" x14ac:dyDescent="0.25">
      <c r="A12" s="39">
        <v>43709</v>
      </c>
      <c r="B12"/>
      <c r="C12"/>
      <c r="D12" s="17">
        <v>37</v>
      </c>
      <c r="E12" s="17">
        <v>26.739000000000001</v>
      </c>
      <c r="F12" s="17">
        <v>60.600999999999999</v>
      </c>
      <c r="G12" s="17">
        <v>64.152000000000001</v>
      </c>
      <c r="H12" s="17">
        <v>44.587000000000003</v>
      </c>
      <c r="I12" s="17">
        <v>33.613</v>
      </c>
      <c r="J12" s="17">
        <v>48.859000000000002</v>
      </c>
      <c r="K12" s="17">
        <v>31.361999999999998</v>
      </c>
      <c r="L12" s="17">
        <v>22.225000000000001</v>
      </c>
      <c r="M12" s="17">
        <v>40.119999999999997</v>
      </c>
      <c r="N12" s="17">
        <v>35.381</v>
      </c>
      <c r="O12" s="17">
        <v>54.319000000000003</v>
      </c>
      <c r="P12" s="17">
        <v>21.222000000000001</v>
      </c>
      <c r="Q12" s="17">
        <v>60.191000000000003</v>
      </c>
      <c r="R12" s="17">
        <v>26.76</v>
      </c>
      <c r="S12" s="17">
        <v>57.776000000000003</v>
      </c>
      <c r="T12" s="17">
        <v>31.431999999999999</v>
      </c>
      <c r="U12" s="17">
        <v>52.585999999999999</v>
      </c>
      <c r="V12" s="17">
        <v>44.286999999999999</v>
      </c>
      <c r="W12" s="17">
        <v>62.908999999999999</v>
      </c>
      <c r="X12" s="17">
        <v>35.771000000000001</v>
      </c>
      <c r="Y12" s="17">
        <v>21.291</v>
      </c>
      <c r="Z12" s="17">
        <v>32.396000000000001</v>
      </c>
      <c r="AA12" s="17">
        <v>34.031999999999996</v>
      </c>
      <c r="AB12" s="17">
        <v>44.802</v>
      </c>
      <c r="AC12" s="17">
        <v>37</v>
      </c>
      <c r="AD12" s="17">
        <v>21.564</v>
      </c>
      <c r="AE12" s="17">
        <v>24.805</v>
      </c>
      <c r="AF12" s="17">
        <v>41.228999999999999</v>
      </c>
      <c r="AG12" s="17">
        <v>40.356000000000002</v>
      </c>
      <c r="AH12" s="40">
        <v>40.792999999999999</v>
      </c>
      <c r="AI12" s="12">
        <v>57.37</v>
      </c>
      <c r="AJ12" s="12">
        <v>19.847999999999999</v>
      </c>
      <c r="AK12" s="12">
        <v>29.303999999999998</v>
      </c>
      <c r="AL12" s="12">
        <v>58.860999999999997</v>
      </c>
      <c r="AM12" s="12">
        <v>28.33</v>
      </c>
    </row>
    <row r="13" spans="1:54" ht="15" x14ac:dyDescent="0.25">
      <c r="A13" s="39">
        <v>43739</v>
      </c>
      <c r="B13"/>
      <c r="C13"/>
      <c r="D13" s="17">
        <v>42.36</v>
      </c>
      <c r="E13" s="17">
        <v>35.017000000000003</v>
      </c>
      <c r="F13" s="17">
        <v>87.811999999999998</v>
      </c>
      <c r="G13" s="17">
        <v>68.338999999999999</v>
      </c>
      <c r="H13" s="17">
        <v>55.668999999999997</v>
      </c>
      <c r="I13" s="17">
        <v>40.357999999999997</v>
      </c>
      <c r="J13" s="17">
        <v>57.704999999999998</v>
      </c>
      <c r="K13" s="17">
        <v>27.513000000000002</v>
      </c>
      <c r="L13" s="17">
        <v>24.581</v>
      </c>
      <c r="M13" s="17">
        <v>39.24</v>
      </c>
      <c r="N13" s="17">
        <v>43.793999999999997</v>
      </c>
      <c r="O13" s="17">
        <v>38.622999999999998</v>
      </c>
      <c r="P13" s="17">
        <v>21.673999999999999</v>
      </c>
      <c r="Q13" s="17">
        <v>49.750999999999998</v>
      </c>
      <c r="R13" s="17">
        <v>38.630000000000003</v>
      </c>
      <c r="S13" s="17">
        <v>53.747999999999998</v>
      </c>
      <c r="T13" s="17">
        <v>35.085000000000001</v>
      </c>
      <c r="U13" s="17">
        <v>54.16</v>
      </c>
      <c r="V13" s="17">
        <v>46.716999999999999</v>
      </c>
      <c r="W13" s="17">
        <v>44.688000000000002</v>
      </c>
      <c r="X13" s="17">
        <v>35.497</v>
      </c>
      <c r="Y13" s="17">
        <v>24.492999999999999</v>
      </c>
      <c r="Z13" s="17">
        <v>35.31</v>
      </c>
      <c r="AA13" s="17">
        <v>29.413</v>
      </c>
      <c r="AB13" s="17">
        <v>43.886000000000003</v>
      </c>
      <c r="AC13" s="17">
        <v>39.792000000000002</v>
      </c>
      <c r="AD13" s="17">
        <v>39.796999999999997</v>
      </c>
      <c r="AE13" s="17">
        <v>42.737000000000002</v>
      </c>
      <c r="AF13" s="17">
        <v>39.106999999999999</v>
      </c>
      <c r="AG13" s="17">
        <v>45.426000000000002</v>
      </c>
      <c r="AH13" s="40">
        <v>35.003</v>
      </c>
      <c r="AI13" s="12">
        <v>53.936999999999998</v>
      </c>
      <c r="AJ13" s="12">
        <v>23.63</v>
      </c>
      <c r="AK13" s="12">
        <v>35.124000000000002</v>
      </c>
      <c r="AL13" s="12">
        <v>112.27800000000001</v>
      </c>
      <c r="AM13" s="12">
        <v>30.47</v>
      </c>
    </row>
    <row r="14" spans="1:54" ht="15" x14ac:dyDescent="0.25">
      <c r="A14" s="39">
        <v>43770</v>
      </c>
      <c r="B14"/>
      <c r="C14"/>
      <c r="D14" s="17">
        <v>39.39</v>
      </c>
      <c r="E14" s="17">
        <v>38.615000000000002</v>
      </c>
      <c r="F14" s="17">
        <v>48.924999999999997</v>
      </c>
      <c r="G14" s="17">
        <v>54.545000000000002</v>
      </c>
      <c r="H14" s="17">
        <v>36.795999999999999</v>
      </c>
      <c r="I14" s="17">
        <v>39.100999999999999</v>
      </c>
      <c r="J14" s="17">
        <v>50.502000000000002</v>
      </c>
      <c r="K14" s="17">
        <v>28.651</v>
      </c>
      <c r="L14" s="17">
        <v>27.309000000000001</v>
      </c>
      <c r="M14" s="17">
        <v>34.826999999999998</v>
      </c>
      <c r="N14" s="17">
        <v>38.381</v>
      </c>
      <c r="O14" s="17">
        <v>39.277000000000001</v>
      </c>
      <c r="P14" s="17">
        <v>23.861000000000001</v>
      </c>
      <c r="Q14" s="17">
        <v>41.953000000000003</v>
      </c>
      <c r="R14" s="17">
        <v>35.546999999999997</v>
      </c>
      <c r="S14" s="17">
        <v>47.857999999999997</v>
      </c>
      <c r="T14" s="17">
        <v>36.542000000000002</v>
      </c>
      <c r="U14" s="17">
        <v>37.057000000000002</v>
      </c>
      <c r="V14" s="17">
        <v>38.372999999999998</v>
      </c>
      <c r="W14" s="17">
        <v>39.951999999999998</v>
      </c>
      <c r="X14" s="17">
        <v>32.313000000000002</v>
      </c>
      <c r="Y14" s="17">
        <v>33.444000000000003</v>
      </c>
      <c r="Z14" s="17">
        <v>30.78</v>
      </c>
      <c r="AA14" s="17">
        <v>30.579000000000001</v>
      </c>
      <c r="AB14" s="17">
        <v>45.164000000000001</v>
      </c>
      <c r="AC14" s="17">
        <v>36.619999999999997</v>
      </c>
      <c r="AD14" s="17">
        <v>30.765999999999998</v>
      </c>
      <c r="AE14" s="17">
        <v>36.319000000000003</v>
      </c>
      <c r="AF14" s="17">
        <v>40.49</v>
      </c>
      <c r="AG14" s="17">
        <v>43.366</v>
      </c>
      <c r="AH14" s="40">
        <v>35.451000000000001</v>
      </c>
      <c r="AI14" s="12">
        <v>47.216000000000001</v>
      </c>
      <c r="AJ14" s="12">
        <v>31.163</v>
      </c>
      <c r="AK14" s="12">
        <v>30.271999999999998</v>
      </c>
      <c r="AL14" s="12">
        <v>57.975999999999999</v>
      </c>
      <c r="AM14" s="12">
        <v>30.798999999999999</v>
      </c>
    </row>
    <row r="15" spans="1:54" ht="15" x14ac:dyDescent="0.25">
      <c r="A15" s="39">
        <v>43800</v>
      </c>
      <c r="B15"/>
      <c r="C15"/>
      <c r="D15" s="17">
        <v>31.99</v>
      </c>
      <c r="E15" s="17">
        <v>34.335000000000001</v>
      </c>
      <c r="F15" s="17">
        <v>37.31</v>
      </c>
      <c r="G15" s="17">
        <v>40.643000000000001</v>
      </c>
      <c r="H15" s="17">
        <v>29.530999999999999</v>
      </c>
      <c r="I15" s="17">
        <v>27.373000000000001</v>
      </c>
      <c r="J15" s="17">
        <v>40.231999999999999</v>
      </c>
      <c r="K15" s="17">
        <v>25.324000000000002</v>
      </c>
      <c r="L15" s="17">
        <v>23.76</v>
      </c>
      <c r="M15" s="17">
        <v>29.797999999999998</v>
      </c>
      <c r="N15" s="17">
        <v>30.568000000000001</v>
      </c>
      <c r="O15" s="17">
        <v>33.930999999999997</v>
      </c>
      <c r="P15" s="17">
        <v>20.459</v>
      </c>
      <c r="Q15" s="17">
        <v>35.47</v>
      </c>
      <c r="R15" s="17">
        <v>28.568000000000001</v>
      </c>
      <c r="S15" s="17">
        <v>46.631</v>
      </c>
      <c r="T15" s="17">
        <v>34.665999999999997</v>
      </c>
      <c r="U15" s="17">
        <v>29.186</v>
      </c>
      <c r="V15" s="17">
        <v>33.795000000000002</v>
      </c>
      <c r="W15" s="17">
        <v>34.741999999999997</v>
      </c>
      <c r="X15" s="17">
        <v>26.431999999999999</v>
      </c>
      <c r="Y15" s="17">
        <v>25.733000000000001</v>
      </c>
      <c r="Z15" s="17">
        <v>25.449000000000002</v>
      </c>
      <c r="AA15" s="17">
        <v>26.215</v>
      </c>
      <c r="AB15" s="17">
        <v>31.741</v>
      </c>
      <c r="AC15" s="17">
        <v>31.948</v>
      </c>
      <c r="AD15" s="17">
        <v>26.7</v>
      </c>
      <c r="AE15" s="17">
        <v>26.526</v>
      </c>
      <c r="AF15" s="17">
        <v>32.255000000000003</v>
      </c>
      <c r="AG15" s="17">
        <v>34.863999999999997</v>
      </c>
      <c r="AH15" s="40">
        <v>29.893999999999998</v>
      </c>
      <c r="AI15" s="12">
        <v>38.353000000000002</v>
      </c>
      <c r="AJ15" s="12">
        <v>26.096</v>
      </c>
      <c r="AK15" s="12">
        <v>24.12</v>
      </c>
      <c r="AL15" s="12">
        <v>44.445999999999998</v>
      </c>
      <c r="AM15" s="12">
        <v>28.654</v>
      </c>
    </row>
    <row r="16" spans="1:54" ht="15" x14ac:dyDescent="0.25">
      <c r="A16" s="39">
        <v>43831</v>
      </c>
      <c r="B16"/>
      <c r="C16"/>
      <c r="D16" s="17">
        <v>30.31</v>
      </c>
      <c r="E16" s="17">
        <v>31.004999999999999</v>
      </c>
      <c r="F16" s="17">
        <v>33.365000000000002</v>
      </c>
      <c r="G16" s="17">
        <v>35.045999999999999</v>
      </c>
      <c r="H16" s="17">
        <v>25.390999999999998</v>
      </c>
      <c r="I16" s="17">
        <v>23.481000000000002</v>
      </c>
      <c r="J16" s="17">
        <v>34.662999999999997</v>
      </c>
      <c r="K16" s="17">
        <v>22.138999999999999</v>
      </c>
      <c r="L16" s="17">
        <v>20.870999999999999</v>
      </c>
      <c r="M16" s="17">
        <v>25.916</v>
      </c>
      <c r="N16" s="17">
        <v>25.815999999999999</v>
      </c>
      <c r="O16" s="17">
        <v>29.122</v>
      </c>
      <c r="P16" s="17">
        <v>18.434999999999999</v>
      </c>
      <c r="Q16" s="17">
        <v>30.908000000000001</v>
      </c>
      <c r="R16" s="17">
        <v>24.869</v>
      </c>
      <c r="S16" s="17">
        <v>36.804000000000002</v>
      </c>
      <c r="T16" s="17">
        <v>35.241999999999997</v>
      </c>
      <c r="U16" s="17">
        <v>24.962</v>
      </c>
      <c r="V16" s="17">
        <v>28.713000000000001</v>
      </c>
      <c r="W16" s="17">
        <v>30.494</v>
      </c>
      <c r="X16" s="17">
        <v>22.989000000000001</v>
      </c>
      <c r="Y16" s="17">
        <v>21.385000000000002</v>
      </c>
      <c r="Z16" s="17">
        <v>22.196000000000002</v>
      </c>
      <c r="AA16" s="17">
        <v>23.334</v>
      </c>
      <c r="AB16" s="17">
        <v>26.556999999999999</v>
      </c>
      <c r="AC16" s="17">
        <v>31.721</v>
      </c>
      <c r="AD16" s="17">
        <v>24.890999999999998</v>
      </c>
      <c r="AE16" s="17">
        <v>21.971</v>
      </c>
      <c r="AF16" s="17">
        <v>29.346</v>
      </c>
      <c r="AG16" s="17">
        <v>29.916</v>
      </c>
      <c r="AH16" s="40">
        <v>26.981000000000002</v>
      </c>
      <c r="AI16" s="12">
        <v>34.491</v>
      </c>
      <c r="AJ16" s="12">
        <v>21.853999999999999</v>
      </c>
      <c r="AK16" s="12">
        <v>21.329000000000001</v>
      </c>
      <c r="AL16" s="12">
        <v>40.414000000000001</v>
      </c>
      <c r="AM16" s="12">
        <v>32.567999999999998</v>
      </c>
    </row>
    <row r="17" spans="1:39" ht="15" x14ac:dyDescent="0.25">
      <c r="A17" s="39">
        <v>43862</v>
      </c>
      <c r="B17"/>
      <c r="C17"/>
      <c r="D17" s="17">
        <v>27.66</v>
      </c>
      <c r="E17" s="17">
        <v>31.666</v>
      </c>
      <c r="F17" s="17">
        <v>30.596</v>
      </c>
      <c r="G17" s="17">
        <v>30.963999999999999</v>
      </c>
      <c r="H17" s="17">
        <v>23.225999999999999</v>
      </c>
      <c r="I17" s="17">
        <v>63.914999999999999</v>
      </c>
      <c r="J17" s="17">
        <v>32.161999999999999</v>
      </c>
      <c r="K17" s="17">
        <v>19.849</v>
      </c>
      <c r="L17" s="17">
        <v>20.600999999999999</v>
      </c>
      <c r="M17" s="17">
        <v>24.14</v>
      </c>
      <c r="N17" s="17">
        <v>27.321999999999999</v>
      </c>
      <c r="O17" s="17">
        <v>26.202999999999999</v>
      </c>
      <c r="P17" s="17">
        <v>18.12</v>
      </c>
      <c r="Q17" s="17">
        <v>27.19</v>
      </c>
      <c r="R17" s="17">
        <v>33.996000000000002</v>
      </c>
      <c r="S17" s="17">
        <v>41.332000000000001</v>
      </c>
      <c r="T17" s="17">
        <v>29.6</v>
      </c>
      <c r="U17" s="17">
        <v>22.154</v>
      </c>
      <c r="V17" s="17">
        <v>27.452999999999999</v>
      </c>
      <c r="W17" s="17">
        <v>31.285</v>
      </c>
      <c r="X17" s="17">
        <v>20.984000000000002</v>
      </c>
      <c r="Y17" s="17">
        <v>19.364999999999998</v>
      </c>
      <c r="Z17" s="17">
        <v>28.709</v>
      </c>
      <c r="AA17" s="17">
        <v>22.303000000000001</v>
      </c>
      <c r="AB17" s="17">
        <v>24.495000000000001</v>
      </c>
      <c r="AC17" s="17">
        <v>27.661999999999999</v>
      </c>
      <c r="AD17" s="17">
        <v>24.477</v>
      </c>
      <c r="AE17" s="17">
        <v>19.422999999999998</v>
      </c>
      <c r="AF17" s="17">
        <v>28.501999999999999</v>
      </c>
      <c r="AG17" s="17">
        <v>26.215</v>
      </c>
      <c r="AH17" s="40">
        <v>26.093</v>
      </c>
      <c r="AI17" s="12">
        <v>32.704999999999998</v>
      </c>
      <c r="AJ17" s="12">
        <v>20.215</v>
      </c>
      <c r="AK17" s="12">
        <v>26.73</v>
      </c>
      <c r="AL17" s="12">
        <v>44.286999999999999</v>
      </c>
      <c r="AM17" s="12">
        <v>29.347999999999999</v>
      </c>
    </row>
    <row r="18" spans="1:39" ht="15" x14ac:dyDescent="0.25">
      <c r="A18" s="39">
        <v>43891</v>
      </c>
      <c r="B18"/>
      <c r="C18"/>
      <c r="D18" s="17">
        <v>52.6</v>
      </c>
      <c r="E18" s="17">
        <v>47.448999999999998</v>
      </c>
      <c r="F18" s="17">
        <v>42.988</v>
      </c>
      <c r="G18" s="17">
        <v>39.261000000000003</v>
      </c>
      <c r="H18" s="17">
        <v>30.704000000000001</v>
      </c>
      <c r="I18" s="17">
        <v>118.91</v>
      </c>
      <c r="J18" s="17">
        <v>45.875999999999998</v>
      </c>
      <c r="K18" s="17">
        <v>32.777999999999999</v>
      </c>
      <c r="L18" s="17">
        <v>53.042999999999999</v>
      </c>
      <c r="M18" s="17">
        <v>42.295000000000002</v>
      </c>
      <c r="N18" s="17">
        <v>33.710999999999999</v>
      </c>
      <c r="O18" s="17">
        <v>47.472999999999999</v>
      </c>
      <c r="P18" s="17">
        <v>39.520000000000003</v>
      </c>
      <c r="Q18" s="17">
        <v>48.122999999999998</v>
      </c>
      <c r="R18" s="17">
        <v>62.191000000000003</v>
      </c>
      <c r="S18" s="17">
        <v>56.279000000000003</v>
      </c>
      <c r="T18" s="17">
        <v>52.085999999999999</v>
      </c>
      <c r="U18" s="17">
        <v>40.965000000000003</v>
      </c>
      <c r="V18" s="17">
        <v>43.808999999999997</v>
      </c>
      <c r="W18" s="17">
        <v>40.314</v>
      </c>
      <c r="X18" s="17">
        <v>33.82</v>
      </c>
      <c r="Y18" s="17">
        <v>27.669</v>
      </c>
      <c r="Z18" s="17">
        <v>36.470999999999997</v>
      </c>
      <c r="AA18" s="17">
        <v>53.375</v>
      </c>
      <c r="AB18" s="17">
        <v>44.762999999999998</v>
      </c>
      <c r="AC18" s="17">
        <v>35.698</v>
      </c>
      <c r="AD18" s="17">
        <v>58.356999999999999</v>
      </c>
      <c r="AE18" s="17">
        <v>27.109000000000002</v>
      </c>
      <c r="AF18" s="17">
        <v>47.006</v>
      </c>
      <c r="AG18" s="17">
        <v>35.671999999999997</v>
      </c>
      <c r="AH18" s="40">
        <v>33.137999999999998</v>
      </c>
      <c r="AI18" s="12">
        <v>60.591000000000001</v>
      </c>
      <c r="AJ18" s="12">
        <v>33.741999999999997</v>
      </c>
      <c r="AK18" s="12">
        <v>38.981000000000002</v>
      </c>
      <c r="AL18" s="12">
        <v>74.227000000000004</v>
      </c>
      <c r="AM18" s="12">
        <v>42.28</v>
      </c>
    </row>
    <row r="19" spans="1:39" ht="15" x14ac:dyDescent="0.25">
      <c r="A19" s="39">
        <v>43922</v>
      </c>
      <c r="B19"/>
      <c r="C19"/>
      <c r="D19" s="17">
        <v>85.43</v>
      </c>
      <c r="E19" s="17">
        <v>57.692999999999998</v>
      </c>
      <c r="F19" s="17">
        <v>52.664000000000001</v>
      </c>
      <c r="G19" s="17">
        <v>51.932000000000002</v>
      </c>
      <c r="H19" s="17">
        <v>80.498000000000005</v>
      </c>
      <c r="I19" s="17">
        <v>200.05099999999999</v>
      </c>
      <c r="J19" s="17">
        <v>90.893000000000001</v>
      </c>
      <c r="K19" s="17">
        <v>66.135000000000005</v>
      </c>
      <c r="L19" s="17">
        <v>107.49</v>
      </c>
      <c r="M19" s="17">
        <v>87.561000000000007</v>
      </c>
      <c r="N19" s="17">
        <v>56.747999999999998</v>
      </c>
      <c r="O19" s="17">
        <v>63.591999999999999</v>
      </c>
      <c r="P19" s="17">
        <v>60.639000000000003</v>
      </c>
      <c r="Q19" s="17">
        <v>86.831000000000003</v>
      </c>
      <c r="R19" s="17">
        <v>61.33</v>
      </c>
      <c r="S19" s="17">
        <v>111.176</v>
      </c>
      <c r="T19" s="17">
        <v>79.536000000000001</v>
      </c>
      <c r="U19" s="17">
        <v>69.388999999999996</v>
      </c>
      <c r="V19" s="17">
        <v>60.595999999999997</v>
      </c>
      <c r="W19" s="17">
        <v>74.813999999999993</v>
      </c>
      <c r="X19" s="17">
        <v>43.695</v>
      </c>
      <c r="Y19" s="17">
        <v>57.264000000000003</v>
      </c>
      <c r="Z19" s="17">
        <v>60.188000000000002</v>
      </c>
      <c r="AA19" s="17">
        <v>106.297</v>
      </c>
      <c r="AB19" s="17">
        <v>68.021000000000001</v>
      </c>
      <c r="AC19" s="17">
        <v>94.364999999999995</v>
      </c>
      <c r="AD19" s="17">
        <v>61.319000000000003</v>
      </c>
      <c r="AE19" s="17">
        <v>31.577999999999999</v>
      </c>
      <c r="AF19" s="17">
        <v>75.701999999999998</v>
      </c>
      <c r="AG19" s="17">
        <v>49.774999999999999</v>
      </c>
      <c r="AH19" s="40">
        <v>57.014000000000003</v>
      </c>
      <c r="AI19" s="12">
        <v>121.06100000000001</v>
      </c>
      <c r="AJ19" s="12">
        <v>40.299999999999997</v>
      </c>
      <c r="AK19" s="12">
        <v>69.777000000000001</v>
      </c>
      <c r="AL19" s="12">
        <v>79.677999999999997</v>
      </c>
      <c r="AM19" s="12">
        <v>49.606999999999999</v>
      </c>
    </row>
    <row r="20" spans="1:39" ht="15" x14ac:dyDescent="0.25">
      <c r="A20" s="39">
        <v>43952</v>
      </c>
      <c r="B20"/>
      <c r="C20"/>
      <c r="D20" s="17">
        <v>163.75</v>
      </c>
      <c r="E20" s="17">
        <v>215.733</v>
      </c>
      <c r="F20" s="17">
        <v>138.523</v>
      </c>
      <c r="G20" s="17">
        <v>156.70500000000001</v>
      </c>
      <c r="H20" s="17">
        <v>219.14099999999999</v>
      </c>
      <c r="I20" s="17">
        <v>315.577</v>
      </c>
      <c r="J20" s="17">
        <v>262.24</v>
      </c>
      <c r="K20" s="17">
        <v>109.503</v>
      </c>
      <c r="L20" s="17">
        <v>138.30600000000001</v>
      </c>
      <c r="M20" s="17">
        <v>88.888000000000005</v>
      </c>
      <c r="N20" s="17">
        <v>91.176000000000002</v>
      </c>
      <c r="O20" s="17">
        <v>149.53700000000001</v>
      </c>
      <c r="P20" s="17">
        <v>180.666</v>
      </c>
      <c r="Q20" s="17">
        <v>185.661</v>
      </c>
      <c r="R20" s="17">
        <v>62.097000000000001</v>
      </c>
      <c r="S20" s="17">
        <v>151.88</v>
      </c>
      <c r="T20" s="17">
        <v>310.863</v>
      </c>
      <c r="U20" s="17">
        <v>135.99</v>
      </c>
      <c r="V20" s="17">
        <v>166.56299999999999</v>
      </c>
      <c r="W20" s="17">
        <v>161.21600000000001</v>
      </c>
      <c r="X20" s="17">
        <v>97.537999999999997</v>
      </c>
      <c r="Y20" s="17">
        <v>55.018999999999998</v>
      </c>
      <c r="Z20" s="17">
        <v>68.396000000000001</v>
      </c>
      <c r="AA20" s="17">
        <v>100.911</v>
      </c>
      <c r="AB20" s="17">
        <v>128.59200000000001</v>
      </c>
      <c r="AC20" s="17">
        <v>228.88499999999999</v>
      </c>
      <c r="AD20" s="17">
        <v>153.46</v>
      </c>
      <c r="AE20" s="17">
        <v>105.738</v>
      </c>
      <c r="AF20" s="17">
        <v>133.00700000000001</v>
      </c>
      <c r="AG20" s="17">
        <v>26.391999999999999</v>
      </c>
      <c r="AH20" s="40">
        <v>145.85900000000001</v>
      </c>
      <c r="AI20" s="12">
        <v>165.39500000000001</v>
      </c>
      <c r="AJ20" s="12">
        <v>61.433999999999997</v>
      </c>
      <c r="AK20" s="12">
        <v>186.82499999999999</v>
      </c>
      <c r="AL20" s="12">
        <v>184.71</v>
      </c>
      <c r="AM20" s="12">
        <v>96.988</v>
      </c>
    </row>
    <row r="21" spans="1:39" ht="15" x14ac:dyDescent="0.25">
      <c r="A21" s="39">
        <v>43983</v>
      </c>
      <c r="B21"/>
      <c r="C21"/>
      <c r="D21" s="17">
        <v>299.23</v>
      </c>
      <c r="E21" s="17">
        <v>455.44</v>
      </c>
      <c r="F21" s="17">
        <v>529.33000000000004</v>
      </c>
      <c r="G21" s="17">
        <v>376.99</v>
      </c>
      <c r="H21" s="17">
        <v>197.346</v>
      </c>
      <c r="I21" s="17">
        <v>857.55600000000004</v>
      </c>
      <c r="J21" s="17">
        <v>188.90799999999999</v>
      </c>
      <c r="K21" s="17">
        <v>128.155</v>
      </c>
      <c r="L21" s="17">
        <v>250.369</v>
      </c>
      <c r="M21" s="17">
        <v>263.27300000000002</v>
      </c>
      <c r="N21" s="17">
        <v>366.488</v>
      </c>
      <c r="O21" s="17">
        <v>58.585000000000001</v>
      </c>
      <c r="P21" s="17">
        <v>346.71</v>
      </c>
      <c r="Q21" s="17">
        <v>150.37299999999999</v>
      </c>
      <c r="R21" s="17">
        <v>420.35899999999998</v>
      </c>
      <c r="S21" s="17">
        <v>580.13099999999997</v>
      </c>
      <c r="T21" s="17">
        <v>685.41899999999998</v>
      </c>
      <c r="U21" s="17">
        <v>282.61900000000003</v>
      </c>
      <c r="V21" s="17">
        <v>525.74699999999996</v>
      </c>
      <c r="W21" s="17">
        <v>213.66499999999999</v>
      </c>
      <c r="X21" s="17">
        <v>118.71899999999999</v>
      </c>
      <c r="Y21" s="17">
        <v>193.57300000000001</v>
      </c>
      <c r="Z21" s="17">
        <v>211.63800000000001</v>
      </c>
      <c r="AA21" s="17">
        <v>246.03299999999999</v>
      </c>
      <c r="AB21" s="17">
        <v>352.53800000000001</v>
      </c>
      <c r="AC21" s="17">
        <v>266.10300000000001</v>
      </c>
      <c r="AD21" s="17">
        <v>58.326999999999998</v>
      </c>
      <c r="AE21" s="17">
        <v>272.339</v>
      </c>
      <c r="AF21" s="17">
        <v>444.90800000000002</v>
      </c>
      <c r="AG21" s="17">
        <v>199.13399999999999</v>
      </c>
      <c r="AH21" s="40">
        <v>404.28</v>
      </c>
      <c r="AI21" s="12">
        <v>201.489</v>
      </c>
      <c r="AJ21" s="12">
        <v>89.537000000000006</v>
      </c>
      <c r="AK21" s="12">
        <v>439.89699999999999</v>
      </c>
      <c r="AL21" s="12">
        <v>296.45100000000002</v>
      </c>
      <c r="AM21" s="12">
        <v>170.00700000000001</v>
      </c>
    </row>
    <row r="22" spans="1:39" ht="15" x14ac:dyDescent="0.25">
      <c r="A22" s="39">
        <v>44013</v>
      </c>
      <c r="B22"/>
      <c r="C22"/>
      <c r="D22" s="17">
        <v>177.52</v>
      </c>
      <c r="E22" s="17">
        <v>455.108</v>
      </c>
      <c r="F22" s="17">
        <v>390.43599999999998</v>
      </c>
      <c r="G22" s="17">
        <v>238.404</v>
      </c>
      <c r="H22" s="17">
        <v>79.569999999999993</v>
      </c>
      <c r="I22" s="17">
        <v>301.99200000000002</v>
      </c>
      <c r="J22" s="17">
        <v>82.763000000000005</v>
      </c>
      <c r="K22" s="17">
        <v>25.553000000000001</v>
      </c>
      <c r="L22" s="17">
        <v>150.101</v>
      </c>
      <c r="M22" s="17">
        <v>158.61600000000001</v>
      </c>
      <c r="N22" s="17">
        <v>172.48099999999999</v>
      </c>
      <c r="O22" s="17">
        <v>33.090000000000003</v>
      </c>
      <c r="P22" s="17">
        <v>226.505</v>
      </c>
      <c r="Q22" s="17">
        <v>29.341999999999999</v>
      </c>
      <c r="R22" s="17">
        <v>416.97399999999999</v>
      </c>
      <c r="S22" s="17">
        <v>287.16399999999999</v>
      </c>
      <c r="T22" s="17">
        <v>310.55599999999998</v>
      </c>
      <c r="U22" s="17">
        <v>340.291</v>
      </c>
      <c r="V22" s="17">
        <v>323.11900000000003</v>
      </c>
      <c r="W22" s="17">
        <v>65.459999999999994</v>
      </c>
      <c r="X22" s="17">
        <v>32.127000000000002</v>
      </c>
      <c r="Y22" s="17">
        <v>77.7</v>
      </c>
      <c r="Z22" s="17">
        <v>75.215999999999994</v>
      </c>
      <c r="AA22" s="17">
        <v>170.423</v>
      </c>
      <c r="AB22" s="17">
        <v>257.11799999999999</v>
      </c>
      <c r="AC22" s="17">
        <v>74.147999999999996</v>
      </c>
      <c r="AD22" s="17">
        <v>9.5890000000000004</v>
      </c>
      <c r="AE22" s="17">
        <v>195.43899999999999</v>
      </c>
      <c r="AF22" s="17">
        <v>348.89800000000002</v>
      </c>
      <c r="AG22" s="17">
        <v>168.673</v>
      </c>
      <c r="AH22" s="40">
        <v>610.95299999999997</v>
      </c>
      <c r="AI22" s="12">
        <v>71.56</v>
      </c>
      <c r="AJ22" s="12">
        <v>35.753999999999998</v>
      </c>
      <c r="AK22" s="12">
        <v>282.22899999999998</v>
      </c>
      <c r="AL22" s="12">
        <v>134.88200000000001</v>
      </c>
      <c r="AM22" s="12">
        <v>68.631</v>
      </c>
    </row>
    <row r="23" spans="1:39" ht="15" x14ac:dyDescent="0.25">
      <c r="A23" s="39">
        <v>44044</v>
      </c>
      <c r="B23"/>
      <c r="C23"/>
      <c r="D23" s="17">
        <v>76.510000000000005</v>
      </c>
      <c r="E23" s="17">
        <v>171.63900000000001</v>
      </c>
      <c r="F23" s="17">
        <v>157.922</v>
      </c>
      <c r="G23" s="17">
        <v>86.715999999999994</v>
      </c>
      <c r="H23" s="17">
        <v>41.204000000000001</v>
      </c>
      <c r="I23" s="17">
        <v>108.542</v>
      </c>
      <c r="J23" s="17">
        <v>58.048000000000002</v>
      </c>
      <c r="K23" s="17">
        <v>23.978000000000002</v>
      </c>
      <c r="L23" s="17">
        <v>59.405000000000001</v>
      </c>
      <c r="M23" s="17">
        <v>54.328000000000003</v>
      </c>
      <c r="N23" s="17">
        <v>74.305000000000007</v>
      </c>
      <c r="O23" s="17">
        <v>21.13</v>
      </c>
      <c r="P23" s="17">
        <v>178.31200000000001</v>
      </c>
      <c r="Q23" s="17">
        <v>26.722999999999999</v>
      </c>
      <c r="R23" s="17">
        <v>146.434</v>
      </c>
      <c r="S23" s="17">
        <v>91.596000000000004</v>
      </c>
      <c r="T23" s="17">
        <v>150.01</v>
      </c>
      <c r="U23" s="17">
        <v>110.786</v>
      </c>
      <c r="V23" s="17">
        <v>112.474</v>
      </c>
      <c r="W23" s="17">
        <v>37.433999999999997</v>
      </c>
      <c r="X23" s="17">
        <v>20.943999999999999</v>
      </c>
      <c r="Y23" s="17">
        <v>34.648000000000003</v>
      </c>
      <c r="Z23" s="17">
        <v>34.820999999999998</v>
      </c>
      <c r="AA23" s="17">
        <v>67.724999999999994</v>
      </c>
      <c r="AB23" s="17">
        <v>83.430999999999997</v>
      </c>
      <c r="AC23" s="17">
        <v>44.34</v>
      </c>
      <c r="AD23" s="17">
        <v>25.606999999999999</v>
      </c>
      <c r="AE23" s="17">
        <v>62.366999999999997</v>
      </c>
      <c r="AF23" s="17">
        <v>109.03</v>
      </c>
      <c r="AG23" s="17">
        <v>57.655000000000001</v>
      </c>
      <c r="AH23" s="40">
        <v>178.703</v>
      </c>
      <c r="AI23" s="12">
        <v>36.755000000000003</v>
      </c>
      <c r="AJ23" s="12">
        <v>22.635000000000002</v>
      </c>
      <c r="AK23" s="12">
        <v>97.724000000000004</v>
      </c>
      <c r="AL23" s="12">
        <v>52.944000000000003</v>
      </c>
      <c r="AM23" s="12">
        <v>32.033999999999999</v>
      </c>
    </row>
    <row r="24" spans="1:39" ht="15" x14ac:dyDescent="0.25">
      <c r="A24" s="39">
        <v>44075</v>
      </c>
      <c r="B24"/>
      <c r="C24"/>
      <c r="D24" s="17">
        <v>45.87</v>
      </c>
      <c r="E24" s="17">
        <v>99.62</v>
      </c>
      <c r="F24" s="17">
        <v>81.784999999999997</v>
      </c>
      <c r="G24" s="17">
        <v>63.875</v>
      </c>
      <c r="H24" s="17">
        <v>42.029000000000003</v>
      </c>
      <c r="I24" s="17">
        <v>65.588999999999999</v>
      </c>
      <c r="J24" s="17">
        <v>38.213999999999999</v>
      </c>
      <c r="K24" s="17">
        <v>21.815000000000001</v>
      </c>
      <c r="L24" s="17">
        <v>45.466000000000001</v>
      </c>
      <c r="M24" s="17">
        <v>42.606000000000002</v>
      </c>
      <c r="N24" s="17">
        <v>59.1</v>
      </c>
      <c r="O24" s="17">
        <v>24.385999999999999</v>
      </c>
      <c r="P24" s="17">
        <v>68.626000000000005</v>
      </c>
      <c r="Q24" s="17">
        <v>25.425000000000001</v>
      </c>
      <c r="R24" s="17">
        <v>63.055999999999997</v>
      </c>
      <c r="S24" s="17">
        <v>55.078000000000003</v>
      </c>
      <c r="T24" s="17">
        <v>94.301000000000002</v>
      </c>
      <c r="U24" s="17">
        <v>52.9</v>
      </c>
      <c r="V24" s="17">
        <v>77.590999999999994</v>
      </c>
      <c r="W24" s="17">
        <v>41.786999999999999</v>
      </c>
      <c r="X24" s="17">
        <v>19.609000000000002</v>
      </c>
      <c r="Y24" s="17">
        <v>35.341999999999999</v>
      </c>
      <c r="Z24" s="17">
        <v>34.625</v>
      </c>
      <c r="AA24" s="17">
        <v>54.378999999999998</v>
      </c>
      <c r="AB24" s="17">
        <v>46.597000000000001</v>
      </c>
      <c r="AC24" s="17">
        <v>36.414000000000001</v>
      </c>
      <c r="AD24" s="17">
        <v>24.504000000000001</v>
      </c>
      <c r="AE24" s="17">
        <v>46.356000000000002</v>
      </c>
      <c r="AF24" s="17">
        <v>52.463999999999999</v>
      </c>
      <c r="AG24" s="17">
        <v>37.630000000000003</v>
      </c>
      <c r="AH24" s="40">
        <v>78.814999999999998</v>
      </c>
      <c r="AI24" s="12">
        <v>28.77</v>
      </c>
      <c r="AJ24" s="12">
        <v>28.82</v>
      </c>
      <c r="AK24" s="12">
        <v>67.712000000000003</v>
      </c>
      <c r="AL24" s="12">
        <v>40.694000000000003</v>
      </c>
      <c r="AM24" s="12">
        <v>22.573</v>
      </c>
    </row>
    <row r="25" spans="1:39" ht="15" x14ac:dyDescent="0.25">
      <c r="A25" s="39">
        <v>44105</v>
      </c>
      <c r="B25"/>
      <c r="C25"/>
      <c r="D25" s="17">
        <v>48.63</v>
      </c>
      <c r="E25" s="17">
        <v>104.163</v>
      </c>
      <c r="F25" s="17">
        <v>79.533000000000001</v>
      </c>
      <c r="G25" s="17">
        <v>68.77</v>
      </c>
      <c r="H25" s="17">
        <v>45.828000000000003</v>
      </c>
      <c r="I25" s="17">
        <v>69.491</v>
      </c>
      <c r="J25" s="17">
        <v>32.188000000000002</v>
      </c>
      <c r="K25" s="17">
        <v>23.262</v>
      </c>
      <c r="L25" s="17">
        <v>41.52</v>
      </c>
      <c r="M25" s="17">
        <v>46.088999999999999</v>
      </c>
      <c r="N25" s="17">
        <v>40.073</v>
      </c>
      <c r="O25" s="17">
        <v>23.27</v>
      </c>
      <c r="P25" s="17">
        <v>52.722999999999999</v>
      </c>
      <c r="Q25" s="17">
        <v>36.735999999999997</v>
      </c>
      <c r="R25" s="17">
        <v>54.686999999999998</v>
      </c>
      <c r="S25" s="17">
        <v>52.097000000000001</v>
      </c>
      <c r="T25" s="17">
        <v>81.495000000000005</v>
      </c>
      <c r="U25" s="17">
        <v>51.232999999999997</v>
      </c>
      <c r="V25" s="17">
        <v>50.933</v>
      </c>
      <c r="W25" s="17">
        <v>39.058</v>
      </c>
      <c r="X25" s="17">
        <v>22.184999999999999</v>
      </c>
      <c r="Y25" s="17">
        <v>35.899000000000001</v>
      </c>
      <c r="Z25" s="17">
        <v>28.201000000000001</v>
      </c>
      <c r="AA25" s="17">
        <v>49.264000000000003</v>
      </c>
      <c r="AB25" s="17">
        <v>45.898000000000003</v>
      </c>
      <c r="AC25" s="17">
        <v>52.277000000000001</v>
      </c>
      <c r="AD25" s="17">
        <v>41.247</v>
      </c>
      <c r="AE25" s="17">
        <v>40.119999999999997</v>
      </c>
      <c r="AF25" s="17">
        <v>51.847999999999999</v>
      </c>
      <c r="AG25" s="17">
        <v>32.174999999999997</v>
      </c>
      <c r="AH25" s="40">
        <v>67.349999999999994</v>
      </c>
      <c r="AI25" s="12">
        <v>30.315000000000001</v>
      </c>
      <c r="AJ25" s="12">
        <v>33.226999999999997</v>
      </c>
      <c r="AK25" s="12">
        <v>114.108</v>
      </c>
      <c r="AL25" s="12">
        <v>38.768000000000001</v>
      </c>
      <c r="AM25" s="12">
        <v>30.613</v>
      </c>
    </row>
    <row r="26" spans="1:39" ht="15" x14ac:dyDescent="0.25">
      <c r="A26" s="39">
        <v>44136</v>
      </c>
      <c r="B26"/>
      <c r="C26"/>
      <c r="D26" s="17">
        <v>42.1</v>
      </c>
      <c r="E26" s="17">
        <v>61.665999999999997</v>
      </c>
      <c r="F26" s="17">
        <v>60.838999999999999</v>
      </c>
      <c r="G26" s="17">
        <v>45.82</v>
      </c>
      <c r="H26" s="17">
        <v>43.274999999999999</v>
      </c>
      <c r="I26" s="17">
        <v>58.01</v>
      </c>
      <c r="J26" s="17">
        <v>32.636000000000003</v>
      </c>
      <c r="K26" s="17">
        <v>26.146000000000001</v>
      </c>
      <c r="L26" s="17">
        <v>36.539000000000001</v>
      </c>
      <c r="M26" s="17">
        <v>40.706000000000003</v>
      </c>
      <c r="N26" s="17">
        <v>40.456000000000003</v>
      </c>
      <c r="O26" s="17">
        <v>25.199000000000002</v>
      </c>
      <c r="P26" s="17">
        <v>43.94</v>
      </c>
      <c r="Q26" s="17">
        <v>33.603999999999999</v>
      </c>
      <c r="R26" s="17">
        <v>48.548999999999999</v>
      </c>
      <c r="S26" s="17">
        <v>50.2</v>
      </c>
      <c r="T26" s="17">
        <v>56.087000000000003</v>
      </c>
      <c r="U26" s="17">
        <v>41.515000000000001</v>
      </c>
      <c r="V26" s="17">
        <v>44.887</v>
      </c>
      <c r="W26" s="17">
        <v>34.9</v>
      </c>
      <c r="X26" s="17">
        <v>31.34</v>
      </c>
      <c r="Y26" s="17">
        <v>30.992999999999999</v>
      </c>
      <c r="Z26" s="17">
        <v>29.452999999999999</v>
      </c>
      <c r="AA26" s="17">
        <v>48.661999999999999</v>
      </c>
      <c r="AB26" s="17">
        <v>41.152000000000001</v>
      </c>
      <c r="AC26" s="17">
        <v>39.625999999999998</v>
      </c>
      <c r="AD26" s="17">
        <v>34.362000000000002</v>
      </c>
      <c r="AE26" s="17">
        <v>41.584000000000003</v>
      </c>
      <c r="AF26" s="17">
        <v>48.088999999999999</v>
      </c>
      <c r="AG26" s="17">
        <v>33.268999999999998</v>
      </c>
      <c r="AH26" s="40">
        <v>56.301000000000002</v>
      </c>
      <c r="AI26" s="12">
        <v>36.886000000000003</v>
      </c>
      <c r="AJ26" s="12">
        <v>28.68</v>
      </c>
      <c r="AK26" s="12">
        <v>59.725000000000001</v>
      </c>
      <c r="AL26" s="12">
        <v>37.679000000000002</v>
      </c>
      <c r="AM26" s="12">
        <v>34.845999999999997</v>
      </c>
    </row>
    <row r="27" spans="1:39" ht="15" x14ac:dyDescent="0.25">
      <c r="A27" s="39">
        <v>44166</v>
      </c>
      <c r="B27"/>
      <c r="C27"/>
      <c r="D27" s="17">
        <v>31.99</v>
      </c>
      <c r="E27" s="17">
        <v>48.423000000000002</v>
      </c>
      <c r="F27" s="17">
        <v>46.293999999999997</v>
      </c>
      <c r="G27" s="17">
        <v>37.594999999999999</v>
      </c>
      <c r="H27" s="17">
        <v>30.677</v>
      </c>
      <c r="I27" s="17">
        <v>47.015000000000001</v>
      </c>
      <c r="J27" s="17">
        <v>28.853999999999999</v>
      </c>
      <c r="K27" s="17">
        <v>22.591999999999999</v>
      </c>
      <c r="L27" s="17">
        <v>31.216000000000001</v>
      </c>
      <c r="M27" s="17">
        <v>32.457000000000001</v>
      </c>
      <c r="N27" s="17">
        <v>34.814</v>
      </c>
      <c r="O27" s="17">
        <v>21.597999999999999</v>
      </c>
      <c r="P27" s="17">
        <v>37.124000000000002</v>
      </c>
      <c r="Q27" s="17">
        <v>26.995999999999999</v>
      </c>
      <c r="R27" s="17">
        <v>46.802999999999997</v>
      </c>
      <c r="S27" s="17">
        <v>46.106000000000002</v>
      </c>
      <c r="T27" s="17">
        <v>45.773000000000003</v>
      </c>
      <c r="U27" s="17">
        <v>36.686</v>
      </c>
      <c r="V27" s="17">
        <v>39.073</v>
      </c>
      <c r="W27" s="17">
        <v>28.757000000000001</v>
      </c>
      <c r="X27" s="17">
        <v>23.884</v>
      </c>
      <c r="Y27" s="17">
        <v>25.645</v>
      </c>
      <c r="Z27" s="17">
        <v>25.146999999999998</v>
      </c>
      <c r="AA27" s="17">
        <v>34.936999999999998</v>
      </c>
      <c r="AB27" s="17">
        <v>35.945</v>
      </c>
      <c r="AC27" s="17">
        <v>34.628</v>
      </c>
      <c r="AD27" s="17">
        <v>25.047000000000001</v>
      </c>
      <c r="AE27" s="17">
        <v>32.997</v>
      </c>
      <c r="AF27" s="17">
        <v>38.783000000000001</v>
      </c>
      <c r="AG27" s="17">
        <v>27.904</v>
      </c>
      <c r="AH27" s="40">
        <v>46.259</v>
      </c>
      <c r="AI27" s="12">
        <v>30.907</v>
      </c>
      <c r="AJ27" s="12">
        <v>22.593</v>
      </c>
      <c r="AK27" s="12">
        <v>45.814999999999998</v>
      </c>
      <c r="AL27" s="12">
        <v>35.079000000000001</v>
      </c>
      <c r="AM27" s="12">
        <v>30.73</v>
      </c>
    </row>
    <row r="28" spans="1:39" ht="15" x14ac:dyDescent="0.25">
      <c r="A28" s="39">
        <v>44197</v>
      </c>
      <c r="B28"/>
      <c r="C28"/>
      <c r="D28" s="17">
        <v>30.31</v>
      </c>
      <c r="E28" s="17">
        <v>43.045999999999999</v>
      </c>
      <c r="F28" s="17">
        <v>40.131999999999998</v>
      </c>
      <c r="G28" s="17">
        <v>32.494</v>
      </c>
      <c r="H28" s="17">
        <v>26.361000000000001</v>
      </c>
      <c r="I28" s="17">
        <v>40.613999999999997</v>
      </c>
      <c r="J28" s="17">
        <v>25.303999999999998</v>
      </c>
      <c r="K28" s="17">
        <v>19.827999999999999</v>
      </c>
      <c r="L28" s="17">
        <v>27.131</v>
      </c>
      <c r="M28" s="17">
        <v>27.582000000000001</v>
      </c>
      <c r="N28" s="17">
        <v>30.021000000000001</v>
      </c>
      <c r="O28" s="17">
        <v>19.433</v>
      </c>
      <c r="P28" s="17">
        <v>32.356000000000002</v>
      </c>
      <c r="Q28" s="17">
        <v>23.49</v>
      </c>
      <c r="R28" s="17">
        <v>37.029000000000003</v>
      </c>
      <c r="S28" s="17">
        <v>45.43</v>
      </c>
      <c r="T28" s="17">
        <v>39.478000000000002</v>
      </c>
      <c r="U28" s="17">
        <v>31.202000000000002</v>
      </c>
      <c r="V28" s="17">
        <v>34.31</v>
      </c>
      <c r="W28" s="17">
        <v>25.050999999999998</v>
      </c>
      <c r="X28" s="17">
        <v>19.776</v>
      </c>
      <c r="Y28" s="17">
        <v>22.385000000000002</v>
      </c>
      <c r="Z28" s="17">
        <v>22.408999999999999</v>
      </c>
      <c r="AA28" s="17">
        <v>29.451000000000001</v>
      </c>
      <c r="AB28" s="17">
        <v>35.281999999999996</v>
      </c>
      <c r="AC28" s="17">
        <v>31.594999999999999</v>
      </c>
      <c r="AD28" s="17">
        <v>20.766999999999999</v>
      </c>
      <c r="AE28" s="17">
        <v>30.158999999999999</v>
      </c>
      <c r="AF28" s="17">
        <v>33.317999999999998</v>
      </c>
      <c r="AG28" s="17">
        <v>25.297000000000001</v>
      </c>
      <c r="AH28" s="40">
        <v>41.497</v>
      </c>
      <c r="AI28" s="12">
        <v>26.132999999999999</v>
      </c>
      <c r="AJ28" s="12">
        <v>19.968</v>
      </c>
      <c r="AK28" s="12">
        <v>41.561999999999998</v>
      </c>
      <c r="AL28" s="12">
        <v>37.682000000000002</v>
      </c>
      <c r="AM28" s="12">
        <v>28.074000000000002</v>
      </c>
    </row>
    <row r="29" spans="1:39" ht="15" x14ac:dyDescent="0.25">
      <c r="A29" s="39">
        <v>44228</v>
      </c>
      <c r="B29"/>
      <c r="C29"/>
      <c r="D29" s="17">
        <v>27.66</v>
      </c>
      <c r="E29" s="17">
        <v>37.335000000000001</v>
      </c>
      <c r="F29" s="17">
        <v>33.948999999999998</v>
      </c>
      <c r="G29" s="17">
        <v>28.143000000000001</v>
      </c>
      <c r="H29" s="17">
        <v>61.692</v>
      </c>
      <c r="I29" s="17">
        <v>35.811</v>
      </c>
      <c r="J29" s="17">
        <v>21.69</v>
      </c>
      <c r="K29" s="17">
        <v>18.994</v>
      </c>
      <c r="L29" s="17">
        <v>24.084</v>
      </c>
      <c r="M29" s="17">
        <v>27.821999999999999</v>
      </c>
      <c r="N29" s="17">
        <v>26.036000000000001</v>
      </c>
      <c r="O29" s="17">
        <v>18.245000000000001</v>
      </c>
      <c r="P29" s="17">
        <v>27.32</v>
      </c>
      <c r="Q29" s="17">
        <v>31.901</v>
      </c>
      <c r="R29" s="17">
        <v>40.334000000000003</v>
      </c>
      <c r="S29" s="17">
        <v>36.624000000000002</v>
      </c>
      <c r="T29" s="17">
        <v>32.981999999999999</v>
      </c>
      <c r="U29" s="17">
        <v>28.521999999999998</v>
      </c>
      <c r="V29" s="17">
        <v>33.427999999999997</v>
      </c>
      <c r="W29" s="17">
        <v>21.882000000000001</v>
      </c>
      <c r="X29" s="17">
        <v>17.283000000000001</v>
      </c>
      <c r="Y29" s="17">
        <v>28.004000000000001</v>
      </c>
      <c r="Z29" s="17">
        <v>20.728999999999999</v>
      </c>
      <c r="AA29" s="17">
        <v>25.916</v>
      </c>
      <c r="AB29" s="17">
        <v>29.535</v>
      </c>
      <c r="AC29" s="17">
        <v>29.222000000000001</v>
      </c>
      <c r="AD29" s="17">
        <v>17.745999999999999</v>
      </c>
      <c r="AE29" s="17">
        <v>28.135999999999999</v>
      </c>
      <c r="AF29" s="17">
        <v>27.997</v>
      </c>
      <c r="AG29" s="17">
        <v>23.721</v>
      </c>
      <c r="AH29" s="40">
        <v>36.984999999999999</v>
      </c>
      <c r="AI29" s="12">
        <v>22.916</v>
      </c>
      <c r="AJ29" s="12">
        <v>24.422000000000001</v>
      </c>
      <c r="AK29" s="12">
        <v>43.695999999999998</v>
      </c>
      <c r="AL29" s="12">
        <v>32.691000000000003</v>
      </c>
      <c r="AM29" s="12">
        <v>27.731000000000002</v>
      </c>
    </row>
    <row r="30" spans="1:39" ht="15" x14ac:dyDescent="0.25">
      <c r="A30" s="39">
        <v>44256</v>
      </c>
      <c r="B30"/>
      <c r="C30"/>
      <c r="D30" s="17">
        <v>52.6</v>
      </c>
      <c r="E30" s="17">
        <v>51.280999999999999</v>
      </c>
      <c r="F30" s="17">
        <v>43.468000000000004</v>
      </c>
      <c r="G30" s="17">
        <v>36.366999999999997</v>
      </c>
      <c r="H30" s="17">
        <v>121.142</v>
      </c>
      <c r="I30" s="17">
        <v>50.924999999999997</v>
      </c>
      <c r="J30" s="17">
        <v>35.406999999999996</v>
      </c>
      <c r="K30" s="17">
        <v>52.131999999999998</v>
      </c>
      <c r="L30" s="17">
        <v>42.819000000000003</v>
      </c>
      <c r="M30" s="17">
        <v>35.229999999999997</v>
      </c>
      <c r="N30" s="17">
        <v>48.350999999999999</v>
      </c>
      <c r="O30" s="17">
        <v>40.444000000000003</v>
      </c>
      <c r="P30" s="17">
        <v>49.204999999999998</v>
      </c>
      <c r="Q30" s="17">
        <v>60.881999999999998</v>
      </c>
      <c r="R30" s="17">
        <v>56.716000000000001</v>
      </c>
      <c r="S30" s="17">
        <v>61.085000000000001</v>
      </c>
      <c r="T30" s="17">
        <v>52.043999999999997</v>
      </c>
      <c r="U30" s="17">
        <v>46.064</v>
      </c>
      <c r="V30" s="17">
        <v>43.585000000000001</v>
      </c>
      <c r="W30" s="17">
        <v>35.566000000000003</v>
      </c>
      <c r="X30" s="17">
        <v>26.143000000000001</v>
      </c>
      <c r="Y30" s="17">
        <v>36.622999999999998</v>
      </c>
      <c r="Z30" s="17">
        <v>52.472000000000001</v>
      </c>
      <c r="AA30" s="17">
        <v>47.316000000000003</v>
      </c>
      <c r="AB30" s="17">
        <v>38.313000000000002</v>
      </c>
      <c r="AC30" s="17">
        <v>65.680999999999997</v>
      </c>
      <c r="AD30" s="17">
        <v>26.196999999999999</v>
      </c>
      <c r="AE30" s="17">
        <v>47.716000000000001</v>
      </c>
      <c r="AF30" s="17">
        <v>38.192999999999998</v>
      </c>
      <c r="AG30" s="17">
        <v>31.808</v>
      </c>
      <c r="AH30" s="40">
        <v>67.356999999999999</v>
      </c>
      <c r="AI30" s="12">
        <v>37.343000000000004</v>
      </c>
      <c r="AJ30" s="12">
        <v>37.844999999999999</v>
      </c>
      <c r="AK30" s="12">
        <v>75.266999999999996</v>
      </c>
      <c r="AL30" s="12">
        <v>46.938000000000002</v>
      </c>
      <c r="AM30" s="12">
        <v>44.896999999999998</v>
      </c>
    </row>
    <row r="31" spans="1:39" ht="15" x14ac:dyDescent="0.25">
      <c r="A31" s="39">
        <v>44287</v>
      </c>
      <c r="B31"/>
      <c r="C31"/>
      <c r="D31" s="17">
        <v>85.43</v>
      </c>
      <c r="E31" s="17">
        <v>61.511000000000003</v>
      </c>
      <c r="F31" s="17">
        <v>56.886000000000003</v>
      </c>
      <c r="G31" s="17">
        <v>89.531000000000006</v>
      </c>
      <c r="H31" s="17">
        <v>203.31800000000001</v>
      </c>
      <c r="I31" s="17">
        <v>99.076999999999998</v>
      </c>
      <c r="J31" s="17">
        <v>70.364999999999995</v>
      </c>
      <c r="K31" s="17">
        <v>107.057</v>
      </c>
      <c r="L31" s="17">
        <v>88.662999999999997</v>
      </c>
      <c r="M31" s="17">
        <v>59.146999999999998</v>
      </c>
      <c r="N31" s="17">
        <v>65.358999999999995</v>
      </c>
      <c r="O31" s="17">
        <v>62.180999999999997</v>
      </c>
      <c r="P31" s="17">
        <v>87.778000000000006</v>
      </c>
      <c r="Q31" s="17">
        <v>60.920999999999999</v>
      </c>
      <c r="R31" s="17">
        <v>112.14400000000001</v>
      </c>
      <c r="S31" s="17">
        <v>89.950999999999993</v>
      </c>
      <c r="T31" s="17">
        <v>83.394999999999996</v>
      </c>
      <c r="U31" s="17">
        <v>63.618000000000002</v>
      </c>
      <c r="V31" s="17">
        <v>79.802000000000007</v>
      </c>
      <c r="W31" s="17">
        <v>46.295999999999999</v>
      </c>
      <c r="X31" s="17">
        <v>55.363999999999997</v>
      </c>
      <c r="Y31" s="17">
        <v>60.994999999999997</v>
      </c>
      <c r="Z31" s="17">
        <v>105.898</v>
      </c>
      <c r="AA31" s="17">
        <v>71.421000000000006</v>
      </c>
      <c r="AB31" s="17">
        <v>96.213999999999999</v>
      </c>
      <c r="AC31" s="17">
        <v>68.917000000000002</v>
      </c>
      <c r="AD31" s="17">
        <v>31.414999999999999</v>
      </c>
      <c r="AE31" s="17">
        <v>77.084000000000003</v>
      </c>
      <c r="AF31" s="17">
        <v>52.084000000000003</v>
      </c>
      <c r="AG31" s="17">
        <v>56.258000000000003</v>
      </c>
      <c r="AH31" s="40">
        <v>130.74100000000001</v>
      </c>
      <c r="AI31" s="12">
        <v>44.473999999999997</v>
      </c>
      <c r="AJ31" s="12">
        <v>67.349999999999994</v>
      </c>
      <c r="AK31" s="12">
        <v>81.531999999999996</v>
      </c>
      <c r="AL31" s="12">
        <v>55.761000000000003</v>
      </c>
      <c r="AM31" s="12">
        <v>52.649000000000001</v>
      </c>
    </row>
    <row r="32" spans="1:39" ht="15" x14ac:dyDescent="0.25">
      <c r="A32" s="39">
        <v>44317</v>
      </c>
      <c r="B32"/>
      <c r="C32"/>
      <c r="D32" s="17">
        <v>163.75</v>
      </c>
      <c r="E32" s="17">
        <v>154.221</v>
      </c>
      <c r="F32" s="17">
        <v>167.04499999999999</v>
      </c>
      <c r="G32" s="17">
        <v>235.42099999999999</v>
      </c>
      <c r="H32" s="17">
        <v>306.435</v>
      </c>
      <c r="I32" s="17">
        <v>277.97199999999998</v>
      </c>
      <c r="J32" s="17">
        <v>115.762</v>
      </c>
      <c r="K32" s="17">
        <v>137.67699999999999</v>
      </c>
      <c r="L32" s="17">
        <v>87.168999999999997</v>
      </c>
      <c r="M32" s="17">
        <v>96.201999999999998</v>
      </c>
      <c r="N32" s="17">
        <v>151.73099999999999</v>
      </c>
      <c r="O32" s="17">
        <v>183.79400000000001</v>
      </c>
      <c r="P32" s="17">
        <v>182.589</v>
      </c>
      <c r="Q32" s="17">
        <v>61.44</v>
      </c>
      <c r="R32" s="17">
        <v>153.92599999999999</v>
      </c>
      <c r="S32" s="17">
        <v>338.649</v>
      </c>
      <c r="T32" s="17">
        <v>159.54499999999999</v>
      </c>
      <c r="U32" s="17">
        <v>172.65100000000001</v>
      </c>
      <c r="V32" s="17">
        <v>170.49100000000001</v>
      </c>
      <c r="W32" s="17">
        <v>101.705</v>
      </c>
      <c r="X32" s="17">
        <v>49.220999999999997</v>
      </c>
      <c r="Y32" s="17">
        <v>69.540000000000006</v>
      </c>
      <c r="Z32" s="17">
        <v>100.562</v>
      </c>
      <c r="AA32" s="17">
        <v>135.91</v>
      </c>
      <c r="AB32" s="17">
        <v>231.535</v>
      </c>
      <c r="AC32" s="17">
        <v>171.85499999999999</v>
      </c>
      <c r="AD32" s="17">
        <v>104.16200000000001</v>
      </c>
      <c r="AE32" s="17">
        <v>135.16399999999999</v>
      </c>
      <c r="AF32" s="17">
        <v>26.995000000000001</v>
      </c>
      <c r="AG32" s="17">
        <v>143.06200000000001</v>
      </c>
      <c r="AH32" s="40">
        <v>178.82300000000001</v>
      </c>
      <c r="AI32" s="12">
        <v>69.234999999999999</v>
      </c>
      <c r="AJ32" s="12">
        <v>167.887</v>
      </c>
      <c r="AK32" s="12">
        <v>187.851</v>
      </c>
      <c r="AL32" s="12">
        <v>105.904</v>
      </c>
      <c r="AM32" s="12">
        <v>198.411</v>
      </c>
    </row>
    <row r="33" spans="1:39" ht="15" x14ac:dyDescent="0.25">
      <c r="A33" s="39">
        <v>44348</v>
      </c>
      <c r="B33" s="13"/>
      <c r="C33" s="13"/>
      <c r="D33" s="17">
        <v>299.23</v>
      </c>
      <c r="E33" s="17">
        <v>556.64300000000003</v>
      </c>
      <c r="F33" s="17">
        <v>385.89499999999998</v>
      </c>
      <c r="G33" s="17">
        <v>204.398</v>
      </c>
      <c r="H33" s="17">
        <v>870.73</v>
      </c>
      <c r="I33" s="17">
        <v>194.34</v>
      </c>
      <c r="J33" s="17">
        <v>130.535</v>
      </c>
      <c r="K33" s="17">
        <v>247.68100000000001</v>
      </c>
      <c r="L33" s="17">
        <v>258.15499999999997</v>
      </c>
      <c r="M33" s="17">
        <v>371.37200000000001</v>
      </c>
      <c r="N33" s="17">
        <v>58.142000000000003</v>
      </c>
      <c r="O33" s="17">
        <v>347.76400000000001</v>
      </c>
      <c r="P33" s="17">
        <v>159.232</v>
      </c>
      <c r="Q33" s="17">
        <v>412.55200000000002</v>
      </c>
      <c r="R33" s="17">
        <v>580.63900000000001</v>
      </c>
      <c r="S33" s="17">
        <v>711.16700000000003</v>
      </c>
      <c r="T33" s="17">
        <v>308.87799999999999</v>
      </c>
      <c r="U33" s="17">
        <v>531.01900000000001</v>
      </c>
      <c r="V33" s="17">
        <v>218.95599999999999</v>
      </c>
      <c r="W33" s="17">
        <v>119.947</v>
      </c>
      <c r="X33" s="17">
        <v>187.06</v>
      </c>
      <c r="Y33" s="17">
        <v>211.67</v>
      </c>
      <c r="Z33" s="17">
        <v>243.46600000000001</v>
      </c>
      <c r="AA33" s="17">
        <v>359.87400000000002</v>
      </c>
      <c r="AB33" s="17">
        <v>279.52999999999997</v>
      </c>
      <c r="AC33" s="17">
        <v>64.766999999999996</v>
      </c>
      <c r="AD33" s="17">
        <v>267.83800000000002</v>
      </c>
      <c r="AE33" s="17">
        <v>445.75400000000002</v>
      </c>
      <c r="AF33" s="17">
        <v>200.084</v>
      </c>
      <c r="AG33" s="17">
        <v>393.31599999999997</v>
      </c>
      <c r="AH33" s="40">
        <v>208.179</v>
      </c>
      <c r="AI33" s="12">
        <v>94.968999999999994</v>
      </c>
      <c r="AJ33" s="12">
        <v>442.38099999999997</v>
      </c>
      <c r="AK33" s="12">
        <v>297.46899999999999</v>
      </c>
      <c r="AL33" s="12">
        <v>176.23099999999999</v>
      </c>
      <c r="AM33" s="12">
        <v>433.185</v>
      </c>
    </row>
    <row r="34" spans="1:39" ht="15" x14ac:dyDescent="0.25">
      <c r="A34" s="39">
        <v>44378</v>
      </c>
      <c r="B34"/>
      <c r="C34"/>
      <c r="D34" s="17">
        <v>177.52</v>
      </c>
      <c r="E34" s="17">
        <v>397.339</v>
      </c>
      <c r="F34" s="17">
        <v>239.88900000000001</v>
      </c>
      <c r="G34" s="17">
        <v>81.372</v>
      </c>
      <c r="H34" s="17">
        <v>315.71100000000001</v>
      </c>
      <c r="I34" s="17">
        <v>84.094999999999999</v>
      </c>
      <c r="J34" s="17">
        <v>25.225999999999999</v>
      </c>
      <c r="K34" s="17">
        <v>147.92099999999999</v>
      </c>
      <c r="L34" s="17">
        <v>167.88200000000001</v>
      </c>
      <c r="M34" s="17">
        <v>172.244</v>
      </c>
      <c r="N34" s="17">
        <v>31.917000000000002</v>
      </c>
      <c r="O34" s="17">
        <v>225.79599999999999</v>
      </c>
      <c r="P34" s="17">
        <v>31.318999999999999</v>
      </c>
      <c r="Q34" s="17">
        <v>412.64100000000002</v>
      </c>
      <c r="R34" s="17">
        <v>285.649</v>
      </c>
      <c r="S34" s="17">
        <v>314.95100000000002</v>
      </c>
      <c r="T34" s="17">
        <v>355.34300000000002</v>
      </c>
      <c r="U34" s="17">
        <v>323.21199999999999</v>
      </c>
      <c r="V34" s="17">
        <v>65.837000000000003</v>
      </c>
      <c r="W34" s="17">
        <v>31.495000000000001</v>
      </c>
      <c r="X34" s="17">
        <v>79.796999999999997</v>
      </c>
      <c r="Y34" s="17">
        <v>73.623000000000005</v>
      </c>
      <c r="Z34" s="17">
        <v>168.256</v>
      </c>
      <c r="AA34" s="17">
        <v>258.56200000000001</v>
      </c>
      <c r="AB34" s="17">
        <v>78.840999999999994</v>
      </c>
      <c r="AC34" s="17">
        <v>11.388999999999999</v>
      </c>
      <c r="AD34" s="17">
        <v>192.33600000000001</v>
      </c>
      <c r="AE34" s="17">
        <v>348.02199999999999</v>
      </c>
      <c r="AF34" s="17">
        <v>179.78299999999999</v>
      </c>
      <c r="AG34" s="17">
        <v>603.94899999999996</v>
      </c>
      <c r="AH34" s="40">
        <v>73.372</v>
      </c>
      <c r="AI34" s="12">
        <v>36.765999999999998</v>
      </c>
      <c r="AJ34" s="12">
        <v>288.12700000000001</v>
      </c>
      <c r="AK34" s="12">
        <v>133.76</v>
      </c>
      <c r="AL34" s="12">
        <v>70.02</v>
      </c>
      <c r="AM34" s="12">
        <v>460.86200000000002</v>
      </c>
    </row>
    <row r="35" spans="1:39" ht="15" x14ac:dyDescent="0.25">
      <c r="A35" s="39">
        <v>44409</v>
      </c>
      <c r="B35"/>
      <c r="C35"/>
      <c r="D35" s="17">
        <v>76.510000000000005</v>
      </c>
      <c r="E35" s="17">
        <v>160.53800000000001</v>
      </c>
      <c r="F35" s="17">
        <v>87.576999999999998</v>
      </c>
      <c r="G35" s="17">
        <v>43.122999999999998</v>
      </c>
      <c r="H35" s="17">
        <v>111.69799999999999</v>
      </c>
      <c r="I35" s="17">
        <v>59.685000000000002</v>
      </c>
      <c r="J35" s="17">
        <v>24.466000000000001</v>
      </c>
      <c r="K35" s="17">
        <v>58.524999999999999</v>
      </c>
      <c r="L35" s="17">
        <v>55.84</v>
      </c>
      <c r="M35" s="17">
        <v>74.296000000000006</v>
      </c>
      <c r="N35" s="17">
        <v>20.736999999999998</v>
      </c>
      <c r="O35" s="17">
        <v>178.16399999999999</v>
      </c>
      <c r="P35" s="17">
        <v>27.134</v>
      </c>
      <c r="Q35" s="17">
        <v>144.977</v>
      </c>
      <c r="R35" s="17">
        <v>91.07</v>
      </c>
      <c r="S35" s="17">
        <v>151.81899999999999</v>
      </c>
      <c r="T35" s="17">
        <v>120.651</v>
      </c>
      <c r="U35" s="17">
        <v>112.607</v>
      </c>
      <c r="V35" s="17">
        <v>38.115000000000002</v>
      </c>
      <c r="W35" s="17">
        <v>21.181999999999999</v>
      </c>
      <c r="X35" s="17">
        <v>34.046999999999997</v>
      </c>
      <c r="Y35" s="17">
        <v>34.252000000000002</v>
      </c>
      <c r="Z35" s="17">
        <v>66.787000000000006</v>
      </c>
      <c r="AA35" s="17">
        <v>84.007999999999996</v>
      </c>
      <c r="AB35" s="17">
        <v>45.779000000000003</v>
      </c>
      <c r="AC35" s="17">
        <v>27.823</v>
      </c>
      <c r="AD35" s="17">
        <v>61.179000000000002</v>
      </c>
      <c r="AE35" s="17">
        <v>108.628</v>
      </c>
      <c r="AF35" s="17">
        <v>59.628</v>
      </c>
      <c r="AG35" s="17">
        <v>177.12100000000001</v>
      </c>
      <c r="AH35" s="40">
        <v>38.695999999999998</v>
      </c>
      <c r="AI35" s="12">
        <v>23.831</v>
      </c>
      <c r="AJ35" s="12">
        <v>97.69</v>
      </c>
      <c r="AK35" s="12">
        <v>52.597000000000001</v>
      </c>
      <c r="AL35" s="12">
        <v>33.377000000000002</v>
      </c>
      <c r="AM35" s="12">
        <v>179.483</v>
      </c>
    </row>
    <row r="36" spans="1:39" ht="15" x14ac:dyDescent="0.25">
      <c r="A36" s="39">
        <v>44440</v>
      </c>
      <c r="B36"/>
      <c r="C36"/>
      <c r="D36" s="13">
        <v>45.87</v>
      </c>
      <c r="E36" s="17">
        <v>83.808999999999997</v>
      </c>
      <c r="F36" s="17">
        <v>65.025000000000006</v>
      </c>
      <c r="G36" s="17">
        <v>44.128999999999998</v>
      </c>
      <c r="H36" s="17">
        <v>66.626999999999995</v>
      </c>
      <c r="I36" s="17">
        <v>39.871000000000002</v>
      </c>
      <c r="J36" s="17">
        <v>22.64</v>
      </c>
      <c r="K36" s="17">
        <v>45.125</v>
      </c>
      <c r="L36" s="17">
        <v>41.811999999999998</v>
      </c>
      <c r="M36" s="17">
        <v>59.484000000000002</v>
      </c>
      <c r="N36" s="17">
        <v>24.541</v>
      </c>
      <c r="O36" s="17">
        <v>68.731999999999999</v>
      </c>
      <c r="P36" s="17">
        <v>25.934999999999999</v>
      </c>
      <c r="Q36" s="17">
        <v>62.463000000000001</v>
      </c>
      <c r="R36" s="17">
        <v>55.064999999999998</v>
      </c>
      <c r="S36" s="17">
        <v>95.778999999999996</v>
      </c>
      <c r="T36" s="17">
        <v>57.293999999999997</v>
      </c>
      <c r="U36" s="17">
        <v>78.031999999999996</v>
      </c>
      <c r="V36" s="17">
        <v>42.859000000000002</v>
      </c>
      <c r="W36" s="17">
        <v>20.234000000000002</v>
      </c>
      <c r="X36" s="17">
        <v>34.491999999999997</v>
      </c>
      <c r="Y36" s="17">
        <v>34.587000000000003</v>
      </c>
      <c r="Z36" s="17">
        <v>54.005000000000003</v>
      </c>
      <c r="AA36" s="17">
        <v>47.322000000000003</v>
      </c>
      <c r="AB36" s="17">
        <v>37.131</v>
      </c>
      <c r="AC36" s="17">
        <v>26.715</v>
      </c>
      <c r="AD36" s="17">
        <v>45.832999999999998</v>
      </c>
      <c r="AE36" s="17">
        <v>52.481000000000002</v>
      </c>
      <c r="AF36" s="17">
        <v>39.497</v>
      </c>
      <c r="AG36" s="41">
        <v>78.239000000000004</v>
      </c>
      <c r="AH36" s="41">
        <v>30.762</v>
      </c>
      <c r="AI36" s="12">
        <v>30.297000000000001</v>
      </c>
      <c r="AJ36" s="12">
        <v>66.525000000000006</v>
      </c>
      <c r="AK36" s="12">
        <v>40.81</v>
      </c>
      <c r="AL36" s="12">
        <v>23.998000000000001</v>
      </c>
      <c r="AM36" s="12">
        <v>93.477000000000004</v>
      </c>
    </row>
    <row r="37" spans="1:39" ht="15" x14ac:dyDescent="0.25">
      <c r="A37" s="39">
        <v>44470</v>
      </c>
      <c r="B37" s="15"/>
      <c r="C37" s="15"/>
      <c r="D37" s="13">
        <v>48.63</v>
      </c>
      <c r="E37" s="17">
        <v>81.224999999999994</v>
      </c>
      <c r="F37" s="17">
        <v>69.775999999999996</v>
      </c>
      <c r="G37" s="17">
        <v>47.656999999999996</v>
      </c>
      <c r="H37" s="17">
        <v>69.283000000000001</v>
      </c>
      <c r="I37" s="17">
        <v>33.561</v>
      </c>
      <c r="J37" s="17">
        <v>23.917999999999999</v>
      </c>
      <c r="K37" s="17">
        <v>41.13</v>
      </c>
      <c r="L37" s="17">
        <v>47.542999999999999</v>
      </c>
      <c r="M37" s="17">
        <v>40.295000000000002</v>
      </c>
      <c r="N37" s="17">
        <v>23.295000000000002</v>
      </c>
      <c r="O37" s="17">
        <v>52.723999999999997</v>
      </c>
      <c r="P37" s="17">
        <v>36.911999999999999</v>
      </c>
      <c r="Q37" s="17">
        <v>54.103999999999999</v>
      </c>
      <c r="R37" s="17">
        <v>52.030999999999999</v>
      </c>
      <c r="S37" s="17">
        <v>82.590999999999994</v>
      </c>
      <c r="T37" s="17">
        <v>54.741</v>
      </c>
      <c r="U37" s="17">
        <v>51.192999999999998</v>
      </c>
      <c r="V37" s="17">
        <v>39.89</v>
      </c>
      <c r="W37" s="17">
        <v>22.657</v>
      </c>
      <c r="X37" s="17">
        <v>35.185000000000002</v>
      </c>
      <c r="Y37" s="17">
        <v>28.045000000000002</v>
      </c>
      <c r="Z37" s="17">
        <v>48.813000000000002</v>
      </c>
      <c r="AA37" s="17">
        <v>46.436999999999998</v>
      </c>
      <c r="AB37" s="17">
        <v>53.704000000000001</v>
      </c>
      <c r="AC37" s="17">
        <v>43.465000000000003</v>
      </c>
      <c r="AD37" s="17">
        <v>39.57</v>
      </c>
      <c r="AE37" s="17">
        <v>51.776000000000003</v>
      </c>
      <c r="AF37" s="17">
        <v>33.055999999999997</v>
      </c>
      <c r="AG37" s="41">
        <v>66.784000000000006</v>
      </c>
      <c r="AH37" s="41">
        <v>32.023000000000003</v>
      </c>
      <c r="AI37" s="12">
        <v>34.506</v>
      </c>
      <c r="AJ37" s="12">
        <v>116.09099999999999</v>
      </c>
      <c r="AK37" s="12">
        <v>38.777000000000001</v>
      </c>
      <c r="AL37" s="12">
        <v>31.832999999999998</v>
      </c>
      <c r="AM37" s="12">
        <v>109.907</v>
      </c>
    </row>
    <row r="38" spans="1:39" ht="15" x14ac:dyDescent="0.25">
      <c r="A38" s="39">
        <v>44501</v>
      </c>
      <c r="B38" s="15"/>
      <c r="C38" s="15"/>
      <c r="D38" s="13">
        <v>42.1</v>
      </c>
      <c r="E38" s="17">
        <v>62.143000000000001</v>
      </c>
      <c r="F38" s="17">
        <v>46.564</v>
      </c>
      <c r="G38" s="17">
        <v>44.814</v>
      </c>
      <c r="H38" s="17">
        <v>58.915999999999997</v>
      </c>
      <c r="I38" s="17">
        <v>33.826999999999998</v>
      </c>
      <c r="J38" s="17">
        <v>26.756</v>
      </c>
      <c r="K38" s="17">
        <v>36.216999999999999</v>
      </c>
      <c r="L38" s="17">
        <v>41.21</v>
      </c>
      <c r="M38" s="17">
        <v>40.661999999999999</v>
      </c>
      <c r="N38" s="17">
        <v>25.265000000000001</v>
      </c>
      <c r="O38" s="17">
        <v>43.963999999999999</v>
      </c>
      <c r="P38" s="17">
        <v>34.26</v>
      </c>
      <c r="Q38" s="17">
        <v>48.078000000000003</v>
      </c>
      <c r="R38" s="17">
        <v>50.140999999999998</v>
      </c>
      <c r="S38" s="17">
        <v>56.951000000000001</v>
      </c>
      <c r="T38" s="17">
        <v>44.445</v>
      </c>
      <c r="U38" s="17">
        <v>45.106000000000002</v>
      </c>
      <c r="V38" s="17">
        <v>35.619999999999997</v>
      </c>
      <c r="W38" s="17">
        <v>31.794</v>
      </c>
      <c r="X38" s="17">
        <v>30.567</v>
      </c>
      <c r="Y38" s="17">
        <v>29.385999999999999</v>
      </c>
      <c r="Z38" s="17">
        <v>48.276000000000003</v>
      </c>
      <c r="AA38" s="17">
        <v>41.618000000000002</v>
      </c>
      <c r="AB38" s="17">
        <v>40.643000000000001</v>
      </c>
      <c r="AC38" s="17">
        <v>36.082999999999998</v>
      </c>
      <c r="AD38" s="17">
        <v>41.118000000000002</v>
      </c>
      <c r="AE38" s="17">
        <v>48.036999999999999</v>
      </c>
      <c r="AF38" s="17">
        <v>34.03</v>
      </c>
      <c r="AG38" s="41">
        <v>55.896999999999998</v>
      </c>
      <c r="AH38" s="41">
        <v>38.412999999999997</v>
      </c>
      <c r="AI38" s="12">
        <v>29.724</v>
      </c>
      <c r="AJ38" s="12">
        <v>60.475000000000001</v>
      </c>
      <c r="AK38" s="12">
        <v>37.692</v>
      </c>
      <c r="AL38" s="12">
        <v>35.933</v>
      </c>
      <c r="AM38" s="12">
        <v>61.878</v>
      </c>
    </row>
    <row r="39" spans="1:39" ht="15" x14ac:dyDescent="0.25">
      <c r="A39" s="39">
        <v>44531</v>
      </c>
      <c r="B39" s="15"/>
      <c r="C39" s="15"/>
      <c r="D39" s="13">
        <v>31.99</v>
      </c>
      <c r="E39" s="17">
        <v>47.554000000000002</v>
      </c>
      <c r="F39" s="17">
        <v>38.350999999999999</v>
      </c>
      <c r="G39" s="17">
        <v>32.076000000000001</v>
      </c>
      <c r="H39" s="17">
        <v>47.357999999999997</v>
      </c>
      <c r="I39" s="17">
        <v>30.04</v>
      </c>
      <c r="J39" s="17">
        <v>23.245999999999999</v>
      </c>
      <c r="K39" s="17">
        <v>31.001999999999999</v>
      </c>
      <c r="L39" s="17">
        <v>32.948999999999998</v>
      </c>
      <c r="M39" s="17">
        <v>35.07</v>
      </c>
      <c r="N39" s="17">
        <v>21.744</v>
      </c>
      <c r="O39" s="17">
        <v>37.216999999999999</v>
      </c>
      <c r="P39" s="17">
        <v>27.456</v>
      </c>
      <c r="Q39" s="17">
        <v>46.444000000000003</v>
      </c>
      <c r="R39" s="17">
        <v>46.139000000000003</v>
      </c>
      <c r="S39" s="17">
        <v>46.624000000000002</v>
      </c>
      <c r="T39" s="17">
        <v>39.304000000000002</v>
      </c>
      <c r="U39" s="17">
        <v>39.369999999999997</v>
      </c>
      <c r="V39" s="17">
        <v>29.454000000000001</v>
      </c>
      <c r="W39" s="17">
        <v>24.358000000000001</v>
      </c>
      <c r="X39" s="17">
        <v>25.204999999999998</v>
      </c>
      <c r="Y39" s="17">
        <v>25.128</v>
      </c>
      <c r="Z39" s="17">
        <v>34.686</v>
      </c>
      <c r="AA39" s="17">
        <v>36.450000000000003</v>
      </c>
      <c r="AB39" s="17">
        <v>35.472000000000001</v>
      </c>
      <c r="AC39" s="17">
        <v>26.623999999999999</v>
      </c>
      <c r="AD39" s="17">
        <v>32.677999999999997</v>
      </c>
      <c r="AE39" s="17">
        <v>38.817999999999998</v>
      </c>
      <c r="AF39" s="17">
        <v>28.692</v>
      </c>
      <c r="AG39" s="41">
        <v>45.963999999999999</v>
      </c>
      <c r="AH39" s="41">
        <v>32.368000000000002</v>
      </c>
      <c r="AI39" s="12">
        <v>23.61</v>
      </c>
      <c r="AJ39" s="12">
        <v>45.912999999999997</v>
      </c>
      <c r="AK39" s="12">
        <v>35.173000000000002</v>
      </c>
      <c r="AL39" s="12">
        <v>31.795000000000002</v>
      </c>
      <c r="AM39" s="12">
        <v>48.238</v>
      </c>
    </row>
    <row r="40" spans="1:39" ht="15" x14ac:dyDescent="0.25">
      <c r="A40" s="39">
        <v>44562</v>
      </c>
      <c r="B40" s="15"/>
      <c r="C40" s="15"/>
      <c r="D40" s="13">
        <v>30.31</v>
      </c>
      <c r="E40" s="17">
        <v>41.247</v>
      </c>
      <c r="F40" s="41">
        <v>33.17</v>
      </c>
      <c r="G40" s="41">
        <v>27.6</v>
      </c>
      <c r="H40" s="41">
        <v>40.853999999999999</v>
      </c>
      <c r="I40" s="41">
        <v>26.353999999999999</v>
      </c>
      <c r="J40" s="41">
        <v>20.420000000000002</v>
      </c>
      <c r="K40" s="41">
        <v>26.939</v>
      </c>
      <c r="L40" s="41">
        <v>27.899000000000001</v>
      </c>
      <c r="M40" s="41">
        <v>30.25</v>
      </c>
      <c r="N40" s="41">
        <v>19.571000000000002</v>
      </c>
      <c r="O40" s="41">
        <v>32.441000000000003</v>
      </c>
      <c r="P40" s="41">
        <v>23.913</v>
      </c>
      <c r="Q40" s="41">
        <v>36.728999999999999</v>
      </c>
      <c r="R40" s="41">
        <v>45.462000000000003</v>
      </c>
      <c r="S40" s="41">
        <v>40.222000000000001</v>
      </c>
      <c r="T40" s="41">
        <v>33.47</v>
      </c>
      <c r="U40" s="41">
        <v>34.573</v>
      </c>
      <c r="V40" s="41">
        <v>25.670999999999999</v>
      </c>
      <c r="W40" s="41">
        <v>20.192</v>
      </c>
      <c r="X40" s="41">
        <v>21.951000000000001</v>
      </c>
      <c r="Y40" s="41">
        <v>22.387</v>
      </c>
      <c r="Z40" s="41">
        <v>29.228000000000002</v>
      </c>
      <c r="AA40" s="41">
        <v>35.729999999999997</v>
      </c>
      <c r="AB40" s="41">
        <v>32.542999999999999</v>
      </c>
      <c r="AC40" s="41">
        <v>22.16</v>
      </c>
      <c r="AD40" s="41">
        <v>29.876000000000001</v>
      </c>
      <c r="AE40" s="41">
        <v>33.347999999999999</v>
      </c>
      <c r="AF40" s="41">
        <v>25.936</v>
      </c>
      <c r="AG40" s="41">
        <v>41.238</v>
      </c>
      <c r="AH40" s="41">
        <v>27.417000000000002</v>
      </c>
      <c r="AI40" s="12">
        <v>20.873999999999999</v>
      </c>
      <c r="AJ40" s="12">
        <v>41.503</v>
      </c>
      <c r="AK40" s="12">
        <v>37.767000000000003</v>
      </c>
      <c r="AL40" s="12">
        <v>28.995000000000001</v>
      </c>
      <c r="AM40" s="12">
        <v>42.819000000000003</v>
      </c>
    </row>
    <row r="41" spans="1:39" ht="15" x14ac:dyDescent="0.25">
      <c r="A41" s="39">
        <v>44593</v>
      </c>
      <c r="B41" s="15"/>
      <c r="C41" s="15"/>
      <c r="D41" s="13">
        <v>27.66</v>
      </c>
      <c r="E41" s="17">
        <v>34.845999999999997</v>
      </c>
      <c r="F41" s="41">
        <v>28.693000000000001</v>
      </c>
      <c r="G41" s="41">
        <v>63.030999999999999</v>
      </c>
      <c r="H41" s="41">
        <v>35.996000000000002</v>
      </c>
      <c r="I41" s="41">
        <v>22.535</v>
      </c>
      <c r="J41" s="41">
        <v>19.481000000000002</v>
      </c>
      <c r="K41" s="41">
        <v>23.925999999999998</v>
      </c>
      <c r="L41" s="41">
        <v>27.905000000000001</v>
      </c>
      <c r="M41" s="41">
        <v>26.222000000000001</v>
      </c>
      <c r="N41" s="41">
        <v>18.361999999999998</v>
      </c>
      <c r="O41" s="41">
        <v>27.39</v>
      </c>
      <c r="P41" s="41">
        <v>31.376999999999999</v>
      </c>
      <c r="Q41" s="41">
        <v>40.084000000000003</v>
      </c>
      <c r="R41" s="41">
        <v>36.652000000000001</v>
      </c>
      <c r="S41" s="41">
        <v>33.576000000000001</v>
      </c>
      <c r="T41" s="41">
        <v>30.167999999999999</v>
      </c>
      <c r="U41" s="41">
        <v>33.642000000000003</v>
      </c>
      <c r="V41" s="41">
        <v>22.385000000000002</v>
      </c>
      <c r="W41" s="41">
        <v>17.619</v>
      </c>
      <c r="X41" s="41">
        <v>27.559000000000001</v>
      </c>
      <c r="Y41" s="41">
        <v>20.707999999999998</v>
      </c>
      <c r="Z41" s="41">
        <v>25.734000000000002</v>
      </c>
      <c r="AA41" s="41">
        <v>29.890999999999998</v>
      </c>
      <c r="AB41" s="41">
        <v>29.783999999999999</v>
      </c>
      <c r="AC41" s="41">
        <v>18.875</v>
      </c>
      <c r="AD41" s="41">
        <v>27.904</v>
      </c>
      <c r="AE41" s="41">
        <v>28.02</v>
      </c>
      <c r="AF41" s="41">
        <v>24.309000000000001</v>
      </c>
      <c r="AG41" s="41">
        <v>36.776000000000003</v>
      </c>
      <c r="AH41" s="41">
        <v>23.952000000000002</v>
      </c>
      <c r="AI41" s="12">
        <v>25.161999999999999</v>
      </c>
      <c r="AJ41" s="12">
        <v>43.628999999999998</v>
      </c>
      <c r="AK41" s="12">
        <v>32.756</v>
      </c>
      <c r="AL41" s="12">
        <v>28.472000000000001</v>
      </c>
      <c r="AM41" s="12">
        <v>36.982999999999997</v>
      </c>
    </row>
    <row r="42" spans="1:39" ht="15" x14ac:dyDescent="0.25">
      <c r="A42" s="39">
        <v>44621</v>
      </c>
      <c r="B42" s="15"/>
      <c r="C42" s="15"/>
      <c r="D42" s="13">
        <v>52.6</v>
      </c>
      <c r="E42" s="17">
        <v>44.354999999999997</v>
      </c>
      <c r="F42" s="41">
        <v>36.923999999999999</v>
      </c>
      <c r="G42" s="41">
        <v>122.82299999999999</v>
      </c>
      <c r="H42" s="41">
        <v>50.82</v>
      </c>
      <c r="I42" s="41">
        <v>36.322000000000003</v>
      </c>
      <c r="J42" s="41">
        <v>52.69</v>
      </c>
      <c r="K42" s="41">
        <v>42.648000000000003</v>
      </c>
      <c r="L42" s="41">
        <v>35.466000000000001</v>
      </c>
      <c r="M42" s="41">
        <v>48.551000000000002</v>
      </c>
      <c r="N42" s="41">
        <v>40.567</v>
      </c>
      <c r="O42" s="41">
        <v>49.28</v>
      </c>
      <c r="P42" s="41">
        <v>61.402999999999999</v>
      </c>
      <c r="Q42" s="41">
        <v>56.454000000000001</v>
      </c>
      <c r="R42" s="41">
        <v>61.110999999999997</v>
      </c>
      <c r="S42" s="41">
        <v>52.688000000000002</v>
      </c>
      <c r="T42" s="41">
        <v>47.491999999999997</v>
      </c>
      <c r="U42" s="41">
        <v>43.801000000000002</v>
      </c>
      <c r="V42" s="41">
        <v>36.085999999999999</v>
      </c>
      <c r="W42" s="41">
        <v>26.478000000000002</v>
      </c>
      <c r="X42" s="41">
        <v>36.04</v>
      </c>
      <c r="Y42" s="41">
        <v>52.430999999999997</v>
      </c>
      <c r="Z42" s="41">
        <v>47.116</v>
      </c>
      <c r="AA42" s="41">
        <v>38.664000000000001</v>
      </c>
      <c r="AB42" s="41">
        <v>64.853999999999999</v>
      </c>
      <c r="AC42" s="41">
        <v>27.324000000000002</v>
      </c>
      <c r="AD42" s="41">
        <v>47.459000000000003</v>
      </c>
      <c r="AE42" s="41">
        <v>38.213999999999999</v>
      </c>
      <c r="AF42" s="41">
        <v>32.238999999999997</v>
      </c>
      <c r="AG42" s="41">
        <v>67.102000000000004</v>
      </c>
      <c r="AH42" s="41">
        <v>38.473999999999997</v>
      </c>
      <c r="AI42" s="12">
        <v>38.6</v>
      </c>
      <c r="AJ42" s="12">
        <v>73.197000000000003</v>
      </c>
      <c r="AK42" s="12">
        <v>47.008000000000003</v>
      </c>
      <c r="AL42" s="12">
        <v>45.649000000000001</v>
      </c>
      <c r="AM42" s="12">
        <v>51.018999999999998</v>
      </c>
    </row>
    <row r="43" spans="1:39" ht="15" x14ac:dyDescent="0.25">
      <c r="A43" s="39">
        <v>44652</v>
      </c>
      <c r="B43" s="15"/>
      <c r="C43" s="15"/>
      <c r="D43" s="13">
        <v>85.43</v>
      </c>
      <c r="E43" s="17">
        <v>57.868000000000002</v>
      </c>
      <c r="F43" s="41">
        <v>90.38</v>
      </c>
      <c r="G43" s="41">
        <v>205.42699999999999</v>
      </c>
      <c r="H43" s="41">
        <v>91.790999999999997</v>
      </c>
      <c r="I43" s="41">
        <v>71.617999999999995</v>
      </c>
      <c r="J43" s="41">
        <v>107.82899999999999</v>
      </c>
      <c r="K43" s="41">
        <v>88.424000000000007</v>
      </c>
      <c r="L43" s="41">
        <v>58.13</v>
      </c>
      <c r="M43" s="41">
        <v>65.588999999999999</v>
      </c>
      <c r="N43" s="41">
        <v>62.316000000000003</v>
      </c>
      <c r="O43" s="41">
        <v>87.879000000000005</v>
      </c>
      <c r="P43" s="41">
        <v>60.347000000000001</v>
      </c>
      <c r="Q43" s="41">
        <v>111.761</v>
      </c>
      <c r="R43" s="41">
        <v>89.974999999999994</v>
      </c>
      <c r="S43" s="41">
        <v>84.114999999999995</v>
      </c>
      <c r="T43" s="41">
        <v>62.337000000000003</v>
      </c>
      <c r="U43" s="41">
        <v>80.146000000000001</v>
      </c>
      <c r="V43" s="41">
        <v>46.834000000000003</v>
      </c>
      <c r="W43" s="41">
        <v>55.798999999999999</v>
      </c>
      <c r="X43" s="41">
        <v>59.54</v>
      </c>
      <c r="Y43" s="41">
        <v>105.824</v>
      </c>
      <c r="Z43" s="41">
        <v>71.182000000000002</v>
      </c>
      <c r="AA43" s="41">
        <v>96.703999999999994</v>
      </c>
      <c r="AB43" s="41">
        <v>68.734999999999999</v>
      </c>
      <c r="AC43" s="41">
        <v>32.445999999999998</v>
      </c>
      <c r="AD43" s="41">
        <v>76.724999999999994</v>
      </c>
      <c r="AE43" s="41">
        <v>52.091999999999999</v>
      </c>
      <c r="AF43" s="41">
        <v>55.539000000000001</v>
      </c>
      <c r="AG43" s="41">
        <v>130.41200000000001</v>
      </c>
      <c r="AH43" s="41">
        <v>45.625999999999998</v>
      </c>
      <c r="AI43" s="12">
        <v>68.146000000000001</v>
      </c>
      <c r="AJ43" s="12">
        <v>81.736000000000004</v>
      </c>
      <c r="AK43" s="12">
        <v>55.856000000000002</v>
      </c>
      <c r="AL43" s="12">
        <v>53.357999999999997</v>
      </c>
      <c r="AM43" s="12">
        <v>59.154000000000003</v>
      </c>
    </row>
    <row r="44" spans="1:39" ht="15" x14ac:dyDescent="0.25">
      <c r="A44" s="39">
        <v>44682</v>
      </c>
      <c r="B44" s="15"/>
      <c r="C44" s="15"/>
      <c r="D44" s="13">
        <v>163.75</v>
      </c>
      <c r="E44" s="17">
        <v>168.86600000000001</v>
      </c>
      <c r="F44" s="41">
        <v>236.483</v>
      </c>
      <c r="G44" s="41">
        <v>308.54700000000003</v>
      </c>
      <c r="H44" s="41">
        <v>276.08300000000003</v>
      </c>
      <c r="I44" s="41">
        <v>116.90900000000001</v>
      </c>
      <c r="J44" s="41">
        <v>138.69200000000001</v>
      </c>
      <c r="K44" s="41">
        <v>86.911000000000001</v>
      </c>
      <c r="L44" s="41">
        <v>91.507999999999996</v>
      </c>
      <c r="M44" s="41">
        <v>152.05699999999999</v>
      </c>
      <c r="N44" s="41">
        <v>184.15700000000001</v>
      </c>
      <c r="O44" s="41">
        <v>182.762</v>
      </c>
      <c r="P44" s="41">
        <v>57.762999999999998</v>
      </c>
      <c r="Q44" s="41">
        <v>153.572</v>
      </c>
      <c r="R44" s="41">
        <v>338.74</v>
      </c>
      <c r="S44" s="41">
        <v>160.62899999999999</v>
      </c>
      <c r="T44" s="41">
        <v>162.78299999999999</v>
      </c>
      <c r="U44" s="41">
        <v>170.86799999999999</v>
      </c>
      <c r="V44" s="41">
        <v>102.598</v>
      </c>
      <c r="W44" s="41">
        <v>49.67</v>
      </c>
      <c r="X44" s="41">
        <v>57.972999999999999</v>
      </c>
      <c r="Y44" s="41">
        <v>100.489</v>
      </c>
      <c r="Z44" s="41">
        <v>135.52699999999999</v>
      </c>
      <c r="AA44" s="41">
        <v>232.17599999999999</v>
      </c>
      <c r="AB44" s="41">
        <v>170.15600000000001</v>
      </c>
      <c r="AC44" s="41">
        <v>106.256</v>
      </c>
      <c r="AD44" s="41">
        <v>134.69900000000001</v>
      </c>
      <c r="AE44" s="41">
        <v>26.978000000000002</v>
      </c>
      <c r="AF44" s="41">
        <v>138.48099999999999</v>
      </c>
      <c r="AG44" s="41">
        <v>178.50399999999999</v>
      </c>
      <c r="AH44" s="41">
        <v>70.656000000000006</v>
      </c>
      <c r="AI44" s="12">
        <v>169.48599999999999</v>
      </c>
      <c r="AJ44" s="12">
        <v>182.87799999999999</v>
      </c>
      <c r="AK44" s="12">
        <v>106.03</v>
      </c>
      <c r="AL44" s="12">
        <v>199.95699999999999</v>
      </c>
      <c r="AM44" s="12">
        <v>136.82599999999999</v>
      </c>
    </row>
    <row r="45" spans="1:39" ht="15" x14ac:dyDescent="0.25">
      <c r="A45" s="39">
        <v>44713</v>
      </c>
      <c r="B45" s="15"/>
      <c r="C45" s="15"/>
      <c r="D45" s="13">
        <v>299.23</v>
      </c>
      <c r="E45" s="17">
        <v>387.166</v>
      </c>
      <c r="F45" s="41">
        <v>204.977</v>
      </c>
      <c r="G45" s="41">
        <v>872.51499999999999</v>
      </c>
      <c r="H45" s="41">
        <v>199.43600000000001</v>
      </c>
      <c r="I45" s="41">
        <v>131.30500000000001</v>
      </c>
      <c r="J45" s="41">
        <v>248.553</v>
      </c>
      <c r="K45" s="41">
        <v>257.85000000000002</v>
      </c>
      <c r="L45" s="41">
        <v>366.22</v>
      </c>
      <c r="M45" s="41">
        <v>58.280999999999999</v>
      </c>
      <c r="N45" s="41">
        <v>348.18900000000002</v>
      </c>
      <c r="O45" s="41">
        <v>159.32400000000001</v>
      </c>
      <c r="P45" s="41">
        <v>396.63299999999998</v>
      </c>
      <c r="Q45" s="41">
        <v>580.23199999999997</v>
      </c>
      <c r="R45" s="41">
        <v>711.29300000000001</v>
      </c>
      <c r="S45" s="41">
        <v>309.69499999999999</v>
      </c>
      <c r="T45" s="41">
        <v>533.82100000000003</v>
      </c>
      <c r="U45" s="41">
        <v>219.16800000000001</v>
      </c>
      <c r="V45" s="41">
        <v>120.511</v>
      </c>
      <c r="W45" s="41">
        <v>187.471</v>
      </c>
      <c r="X45" s="41">
        <v>218.053</v>
      </c>
      <c r="Y45" s="41">
        <v>243.41900000000001</v>
      </c>
      <c r="Z45" s="41">
        <v>359.56599999999997</v>
      </c>
      <c r="AA45" s="41">
        <v>279.95</v>
      </c>
      <c r="AB45" s="41">
        <v>68.433999999999997</v>
      </c>
      <c r="AC45" s="41">
        <v>270.11500000000001</v>
      </c>
      <c r="AD45" s="41">
        <v>445.24200000000002</v>
      </c>
      <c r="AE45" s="41">
        <v>200.10599999999999</v>
      </c>
      <c r="AF45" s="41">
        <v>374.39</v>
      </c>
      <c r="AG45" s="41">
        <v>207.97300000000001</v>
      </c>
      <c r="AH45" s="41">
        <v>95.841999999999999</v>
      </c>
      <c r="AI45" s="12">
        <v>444.29199999999997</v>
      </c>
      <c r="AJ45" s="12">
        <v>296.40800000000002</v>
      </c>
      <c r="AK45" s="12">
        <v>176.32900000000001</v>
      </c>
      <c r="AL45" s="12">
        <v>435.00200000000001</v>
      </c>
      <c r="AM45" s="12">
        <v>553.86900000000003</v>
      </c>
    </row>
    <row r="46" spans="1:39" ht="15" x14ac:dyDescent="0.25">
      <c r="A46" s="39">
        <v>44743</v>
      </c>
      <c r="B46" s="15"/>
      <c r="C46" s="15"/>
      <c r="D46" s="13">
        <v>177.52</v>
      </c>
      <c r="E46" s="17">
        <v>240.43100000000001</v>
      </c>
      <c r="F46" s="41">
        <v>81.683999999999997</v>
      </c>
      <c r="G46" s="41">
        <v>316.08100000000002</v>
      </c>
      <c r="H46" s="41">
        <v>86.033000000000001</v>
      </c>
      <c r="I46" s="41">
        <v>25.683</v>
      </c>
      <c r="J46" s="41">
        <v>148.27500000000001</v>
      </c>
      <c r="K46" s="41">
        <v>167.761</v>
      </c>
      <c r="L46" s="41">
        <v>179.214</v>
      </c>
      <c r="M46" s="41">
        <v>32.024999999999999</v>
      </c>
      <c r="N46" s="41">
        <v>225.92400000000001</v>
      </c>
      <c r="O46" s="41">
        <v>31.356999999999999</v>
      </c>
      <c r="P46" s="41">
        <v>423.87200000000001</v>
      </c>
      <c r="Q46" s="41">
        <v>285.517</v>
      </c>
      <c r="R46" s="41">
        <v>314.97500000000002</v>
      </c>
      <c r="S46" s="41">
        <v>355.779</v>
      </c>
      <c r="T46" s="41">
        <v>334.82299999999998</v>
      </c>
      <c r="U46" s="41">
        <v>65.935000000000002</v>
      </c>
      <c r="V46" s="41">
        <v>31.779</v>
      </c>
      <c r="W46" s="41">
        <v>80.006</v>
      </c>
      <c r="X46" s="41">
        <v>77.423000000000002</v>
      </c>
      <c r="Y46" s="41">
        <v>168.24600000000001</v>
      </c>
      <c r="Z46" s="41">
        <v>258.43200000000002</v>
      </c>
      <c r="AA46" s="41">
        <v>79.010999999999996</v>
      </c>
      <c r="AB46" s="41">
        <v>12.432</v>
      </c>
      <c r="AC46" s="41">
        <v>193.29599999999999</v>
      </c>
      <c r="AD46" s="41">
        <v>347.84899999999999</v>
      </c>
      <c r="AE46" s="41">
        <v>179.80199999999999</v>
      </c>
      <c r="AF46" s="41">
        <v>619.70399999999995</v>
      </c>
      <c r="AG46" s="41">
        <v>73.266999999999996</v>
      </c>
      <c r="AH46" s="41">
        <v>37.375</v>
      </c>
      <c r="AI46" s="12">
        <v>288.74599999999998</v>
      </c>
      <c r="AJ46" s="12">
        <v>138.82300000000001</v>
      </c>
      <c r="AK46" s="12">
        <v>70.052999999999997</v>
      </c>
      <c r="AL46" s="12">
        <v>461.58300000000003</v>
      </c>
      <c r="AM46" s="12">
        <v>411.54599999999999</v>
      </c>
    </row>
    <row r="47" spans="1:39" ht="15" x14ac:dyDescent="0.25">
      <c r="A47" s="39">
        <v>44774</v>
      </c>
      <c r="B47" s="15"/>
      <c r="C47" s="15"/>
      <c r="D47" s="13">
        <v>76.510000000000005</v>
      </c>
      <c r="E47" s="17">
        <v>87.918000000000006</v>
      </c>
      <c r="F47" s="41">
        <v>43.359000000000002</v>
      </c>
      <c r="G47" s="41">
        <v>111.884</v>
      </c>
      <c r="H47" s="41">
        <v>60.146999999999998</v>
      </c>
      <c r="I47" s="41">
        <v>24.849</v>
      </c>
      <c r="J47" s="41">
        <v>58.716000000000001</v>
      </c>
      <c r="K47" s="41">
        <v>55.779000000000003</v>
      </c>
      <c r="L47" s="41">
        <v>76.025999999999996</v>
      </c>
      <c r="M47" s="41">
        <v>20.817</v>
      </c>
      <c r="N47" s="41">
        <v>178.23500000000001</v>
      </c>
      <c r="O47" s="41">
        <v>27.164000000000001</v>
      </c>
      <c r="P47" s="41">
        <v>150.88300000000001</v>
      </c>
      <c r="Q47" s="41">
        <v>90.994</v>
      </c>
      <c r="R47" s="41">
        <v>151.828</v>
      </c>
      <c r="S47" s="41">
        <v>120.884</v>
      </c>
      <c r="T47" s="41">
        <v>116.685</v>
      </c>
      <c r="U47" s="41">
        <v>38.194000000000003</v>
      </c>
      <c r="V47" s="41">
        <v>21.4</v>
      </c>
      <c r="W47" s="41">
        <v>34.194000000000003</v>
      </c>
      <c r="X47" s="41">
        <v>34.78</v>
      </c>
      <c r="Y47" s="41">
        <v>66.763000000000005</v>
      </c>
      <c r="Z47" s="41">
        <v>83.936999999999998</v>
      </c>
      <c r="AA47" s="41">
        <v>45.905000000000001</v>
      </c>
      <c r="AB47" s="41">
        <v>28.704000000000001</v>
      </c>
      <c r="AC47" s="41">
        <v>61.609000000000002</v>
      </c>
      <c r="AD47" s="41">
        <v>108.54600000000001</v>
      </c>
      <c r="AE47" s="41">
        <v>59.631999999999998</v>
      </c>
      <c r="AF47" s="41">
        <v>183.68</v>
      </c>
      <c r="AG47" s="41">
        <v>38.615000000000002</v>
      </c>
      <c r="AH47" s="41">
        <v>24.331</v>
      </c>
      <c r="AI47" s="12">
        <v>97.91</v>
      </c>
      <c r="AJ47" s="12">
        <v>53.773000000000003</v>
      </c>
      <c r="AK47" s="12">
        <v>33.393999999999998</v>
      </c>
      <c r="AL47" s="12">
        <v>179.72499999999999</v>
      </c>
      <c r="AM47" s="12">
        <v>164.82300000000001</v>
      </c>
    </row>
    <row r="48" spans="1:39" ht="15" x14ac:dyDescent="0.25">
      <c r="A48" s="39">
        <v>44805</v>
      </c>
      <c r="B48" s="15"/>
      <c r="C48" s="15"/>
      <c r="D48" s="13">
        <v>45.87</v>
      </c>
      <c r="E48" s="17">
        <v>65.313999999999993</v>
      </c>
      <c r="F48" s="41">
        <v>44.345999999999997</v>
      </c>
      <c r="G48" s="41">
        <v>66.760999999999996</v>
      </c>
      <c r="H48" s="41">
        <v>40.829000000000001</v>
      </c>
      <c r="I48" s="41">
        <v>22.969000000000001</v>
      </c>
      <c r="J48" s="41">
        <v>45.289000000000001</v>
      </c>
      <c r="K48" s="41">
        <v>41.761000000000003</v>
      </c>
      <c r="L48" s="41">
        <v>60.997999999999998</v>
      </c>
      <c r="M48" s="41">
        <v>24.611999999999998</v>
      </c>
      <c r="N48" s="41">
        <v>68.760000000000005</v>
      </c>
      <c r="O48" s="41">
        <v>25.960999999999999</v>
      </c>
      <c r="P48" s="41">
        <v>63.5</v>
      </c>
      <c r="Q48" s="41">
        <v>55.005000000000003</v>
      </c>
      <c r="R48" s="41">
        <v>95.784999999999997</v>
      </c>
      <c r="S48" s="41">
        <v>57.472999999999999</v>
      </c>
      <c r="T48" s="41">
        <v>78.986000000000004</v>
      </c>
      <c r="U48" s="41">
        <v>42.927999999999997</v>
      </c>
      <c r="V48" s="41">
        <v>20.419</v>
      </c>
      <c r="W48" s="41">
        <v>34.624000000000002</v>
      </c>
      <c r="X48" s="41">
        <v>34.512999999999998</v>
      </c>
      <c r="Y48" s="41">
        <v>53.981999999999999</v>
      </c>
      <c r="Z48" s="41">
        <v>47.264000000000003</v>
      </c>
      <c r="AA48" s="41">
        <v>37.234999999999999</v>
      </c>
      <c r="AB48" s="41">
        <v>26.716000000000001</v>
      </c>
      <c r="AC48" s="41">
        <v>46.180999999999997</v>
      </c>
      <c r="AD48" s="41">
        <v>52.417000000000002</v>
      </c>
      <c r="AE48" s="41">
        <v>39.499000000000002</v>
      </c>
      <c r="AF48" s="41">
        <v>79.831000000000003</v>
      </c>
      <c r="AG48" s="41">
        <v>30.693000000000001</v>
      </c>
      <c r="AH48" s="41">
        <v>30.74</v>
      </c>
      <c r="AI48" s="12">
        <v>66.697999999999993</v>
      </c>
      <c r="AJ48" s="12">
        <v>40.774999999999999</v>
      </c>
      <c r="AK48" s="12">
        <v>24.010999999999999</v>
      </c>
      <c r="AL48" s="12">
        <v>93.629000000000005</v>
      </c>
      <c r="AM48" s="12">
        <v>85.325999999999993</v>
      </c>
    </row>
    <row r="49" spans="1:1005" ht="15" x14ac:dyDescent="0.25">
      <c r="A49" s="39">
        <v>44835</v>
      </c>
      <c r="B49" s="15"/>
      <c r="C49" s="15"/>
      <c r="D49" s="13">
        <v>48.63</v>
      </c>
      <c r="E49" s="17">
        <v>70.046000000000006</v>
      </c>
      <c r="F49" s="41">
        <v>47.860999999999997</v>
      </c>
      <c r="G49" s="41">
        <v>69.412000000000006</v>
      </c>
      <c r="H49" s="41">
        <v>33.744</v>
      </c>
      <c r="I49" s="41">
        <v>24.222000000000001</v>
      </c>
      <c r="J49" s="41">
        <v>41.274000000000001</v>
      </c>
      <c r="K49" s="41">
        <v>47.494</v>
      </c>
      <c r="L49" s="41">
        <v>40.613999999999997</v>
      </c>
      <c r="M49" s="41">
        <v>23.356999999999999</v>
      </c>
      <c r="N49" s="41">
        <v>52.747</v>
      </c>
      <c r="O49" s="41">
        <v>36.938000000000002</v>
      </c>
      <c r="P49" s="41">
        <v>54.572000000000003</v>
      </c>
      <c r="Q49" s="41">
        <v>51.976999999999997</v>
      </c>
      <c r="R49" s="41">
        <v>82.596000000000004</v>
      </c>
      <c r="S49" s="41">
        <v>54.902999999999999</v>
      </c>
      <c r="T49" s="41">
        <v>52.075000000000003</v>
      </c>
      <c r="U49" s="41">
        <v>39.954000000000001</v>
      </c>
      <c r="V49" s="41">
        <v>22.827999999999999</v>
      </c>
      <c r="W49" s="41">
        <v>35.301000000000002</v>
      </c>
      <c r="X49" s="41">
        <v>28.02</v>
      </c>
      <c r="Y49" s="41">
        <v>48.79</v>
      </c>
      <c r="Z49" s="41">
        <v>46.383000000000003</v>
      </c>
      <c r="AA49" s="41">
        <v>53.805</v>
      </c>
      <c r="AB49" s="41">
        <v>43.527999999999999</v>
      </c>
      <c r="AC49" s="41">
        <v>39.877000000000002</v>
      </c>
      <c r="AD49" s="41">
        <v>51.713000000000001</v>
      </c>
      <c r="AE49" s="41">
        <v>33.055999999999997</v>
      </c>
      <c r="AF49" s="41">
        <v>66.906000000000006</v>
      </c>
      <c r="AG49" s="41">
        <v>31.96</v>
      </c>
      <c r="AH49" s="41">
        <v>34.923000000000002</v>
      </c>
      <c r="AI49" s="12">
        <v>116.3</v>
      </c>
      <c r="AJ49" s="12">
        <v>39.014000000000003</v>
      </c>
      <c r="AK49" s="12">
        <v>31.844000000000001</v>
      </c>
      <c r="AL49" s="12">
        <v>110.06699999999999</v>
      </c>
      <c r="AM49" s="12">
        <v>81.153999999999996</v>
      </c>
    </row>
    <row r="50" spans="1:1005" ht="15" x14ac:dyDescent="0.25">
      <c r="A50" s="39">
        <v>44866</v>
      </c>
      <c r="B50" s="15"/>
      <c r="C50" s="15"/>
      <c r="D50" s="13">
        <v>42.1</v>
      </c>
      <c r="E50" s="17">
        <v>46.777999999999999</v>
      </c>
      <c r="F50" s="41">
        <v>44.984999999999999</v>
      </c>
      <c r="G50" s="41">
        <v>59.02</v>
      </c>
      <c r="H50" s="41">
        <v>33.893999999999998</v>
      </c>
      <c r="I50" s="41">
        <v>27.021000000000001</v>
      </c>
      <c r="J50" s="41">
        <v>36.340000000000003</v>
      </c>
      <c r="K50" s="41">
        <v>41.168999999999997</v>
      </c>
      <c r="L50" s="41">
        <v>40.804000000000002</v>
      </c>
      <c r="M50" s="41">
        <v>25.317</v>
      </c>
      <c r="N50" s="41">
        <v>43.982999999999997</v>
      </c>
      <c r="O50" s="41">
        <v>34.281999999999996</v>
      </c>
      <c r="P50" s="41">
        <v>48.05</v>
      </c>
      <c r="Q50" s="41">
        <v>50.091999999999999</v>
      </c>
      <c r="R50" s="41">
        <v>56.954999999999998</v>
      </c>
      <c r="S50" s="41">
        <v>44.581000000000003</v>
      </c>
      <c r="T50" s="41">
        <v>45.573999999999998</v>
      </c>
      <c r="U50" s="41">
        <v>35.673999999999999</v>
      </c>
      <c r="V50" s="41">
        <v>31.957000000000001</v>
      </c>
      <c r="W50" s="41">
        <v>30.664999999999999</v>
      </c>
      <c r="X50" s="41">
        <v>29.335999999999999</v>
      </c>
      <c r="Y50" s="41">
        <v>48.252000000000002</v>
      </c>
      <c r="Z50" s="41">
        <v>41.570999999999998</v>
      </c>
      <c r="AA50" s="41">
        <v>40.725000000000001</v>
      </c>
      <c r="AB50" s="41">
        <v>36.871000000000002</v>
      </c>
      <c r="AC50" s="41">
        <v>41.387</v>
      </c>
      <c r="AD50" s="41">
        <v>47.984000000000002</v>
      </c>
      <c r="AE50" s="41">
        <v>34.037999999999997</v>
      </c>
      <c r="AF50" s="41">
        <v>56.341000000000001</v>
      </c>
      <c r="AG50" s="41">
        <v>38.356000000000002</v>
      </c>
      <c r="AH50" s="41">
        <v>30.077000000000002</v>
      </c>
      <c r="AI50" s="12">
        <v>60.595999999999997</v>
      </c>
      <c r="AJ50" s="12">
        <v>37.787999999999997</v>
      </c>
      <c r="AK50" s="12">
        <v>35.942999999999998</v>
      </c>
      <c r="AL50" s="12">
        <v>61.98</v>
      </c>
      <c r="AM50" s="12">
        <v>63.414000000000001</v>
      </c>
    </row>
    <row r="51" spans="1:1005" ht="15" x14ac:dyDescent="0.25">
      <c r="A51" s="39">
        <v>44896</v>
      </c>
      <c r="B51" s="15"/>
      <c r="C51" s="15"/>
      <c r="D51" s="13">
        <v>31.99</v>
      </c>
      <c r="E51" s="17">
        <v>38.545999999999999</v>
      </c>
      <c r="F51" s="41">
        <v>32.225999999999999</v>
      </c>
      <c r="G51" s="41">
        <v>47.45</v>
      </c>
      <c r="H51" s="41">
        <v>30.135000000000002</v>
      </c>
      <c r="I51" s="41">
        <v>23.491</v>
      </c>
      <c r="J51" s="41">
        <v>31.117000000000001</v>
      </c>
      <c r="K51" s="41">
        <v>32.911999999999999</v>
      </c>
      <c r="L51" s="41">
        <v>35.323</v>
      </c>
      <c r="M51" s="41">
        <v>21.792999999999999</v>
      </c>
      <c r="N51" s="41">
        <v>37.234000000000002</v>
      </c>
      <c r="O51" s="41">
        <v>27.475999999999999</v>
      </c>
      <c r="P51" s="41">
        <v>46.753999999999998</v>
      </c>
      <c r="Q51" s="41">
        <v>46.094999999999999</v>
      </c>
      <c r="R51" s="41">
        <v>46.627000000000002</v>
      </c>
      <c r="S51" s="41">
        <v>39.43</v>
      </c>
      <c r="T51" s="41">
        <v>39.741</v>
      </c>
      <c r="U51" s="41">
        <v>29.503</v>
      </c>
      <c r="V51" s="41">
        <v>24.495999999999999</v>
      </c>
      <c r="W51" s="41">
        <v>25.297000000000001</v>
      </c>
      <c r="X51" s="41">
        <v>25.056000000000001</v>
      </c>
      <c r="Y51" s="41">
        <v>34.664000000000001</v>
      </c>
      <c r="Z51" s="41">
        <v>36.405999999999999</v>
      </c>
      <c r="AA51" s="41">
        <v>35.545000000000002</v>
      </c>
      <c r="AB51" s="41">
        <v>26.998000000000001</v>
      </c>
      <c r="AC51" s="41">
        <v>32.917999999999999</v>
      </c>
      <c r="AD51" s="41">
        <v>38.771000000000001</v>
      </c>
      <c r="AE51" s="41">
        <v>28.690999999999999</v>
      </c>
      <c r="AF51" s="41">
        <v>46.140999999999998</v>
      </c>
      <c r="AG51" s="41">
        <v>32.317</v>
      </c>
      <c r="AH51" s="41">
        <v>23.937999999999999</v>
      </c>
      <c r="AI51" s="12">
        <v>46.021000000000001</v>
      </c>
      <c r="AJ51" s="12">
        <v>34.869</v>
      </c>
      <c r="AK51" s="12">
        <v>31.803000000000001</v>
      </c>
      <c r="AL51" s="12">
        <v>48.328000000000003</v>
      </c>
      <c r="AM51" s="12">
        <v>47.951999999999998</v>
      </c>
    </row>
    <row r="52" spans="1:1005" ht="15" x14ac:dyDescent="0.25">
      <c r="A52" s="39">
        <v>44927</v>
      </c>
      <c r="B52" s="15"/>
      <c r="C52" s="15"/>
      <c r="D52" s="13">
        <v>30.31</v>
      </c>
      <c r="E52" s="17">
        <v>33.344000000000001</v>
      </c>
      <c r="F52" s="41">
        <v>27.734999999999999</v>
      </c>
      <c r="G52" s="41">
        <v>40.935000000000002</v>
      </c>
      <c r="H52" s="41">
        <v>26.420999999999999</v>
      </c>
      <c r="I52" s="41">
        <v>20.640999999999998</v>
      </c>
      <c r="J52" s="41">
        <v>27.044</v>
      </c>
      <c r="K52" s="41">
        <v>27.866</v>
      </c>
      <c r="L52" s="41">
        <v>30.38</v>
      </c>
      <c r="M52" s="41">
        <v>19.614000000000001</v>
      </c>
      <c r="N52" s="41">
        <v>32.456000000000003</v>
      </c>
      <c r="O52" s="41">
        <v>23.931000000000001</v>
      </c>
      <c r="P52" s="41">
        <v>36.932000000000002</v>
      </c>
      <c r="Q52" s="41">
        <v>45.423000000000002</v>
      </c>
      <c r="R52" s="41">
        <v>40.225000000000001</v>
      </c>
      <c r="S52" s="41">
        <v>33.58</v>
      </c>
      <c r="T52" s="41">
        <v>34.895000000000003</v>
      </c>
      <c r="U52" s="41">
        <v>25.713999999999999</v>
      </c>
      <c r="V52" s="41">
        <v>20.314</v>
      </c>
      <c r="W52" s="41">
        <v>22.033999999999999</v>
      </c>
      <c r="X52" s="41">
        <v>22.294</v>
      </c>
      <c r="Y52" s="41">
        <v>29.207999999999998</v>
      </c>
      <c r="Z52" s="41">
        <v>35.689</v>
      </c>
      <c r="AA52" s="41">
        <v>32.607999999999997</v>
      </c>
      <c r="AB52" s="41">
        <v>22.391999999999999</v>
      </c>
      <c r="AC52" s="41">
        <v>30.091000000000001</v>
      </c>
      <c r="AD52" s="41">
        <v>33.305</v>
      </c>
      <c r="AE52" s="41">
        <v>25.934000000000001</v>
      </c>
      <c r="AF52" s="41">
        <v>41.219000000000001</v>
      </c>
      <c r="AG52" s="41">
        <v>27.372</v>
      </c>
      <c r="AH52" s="41">
        <v>21.172000000000001</v>
      </c>
      <c r="AI52" s="12">
        <v>41.598999999999997</v>
      </c>
      <c r="AJ52" s="12">
        <v>38.170999999999999</v>
      </c>
      <c r="AK52" s="12">
        <v>29.001000000000001</v>
      </c>
      <c r="AL52" s="12">
        <v>42.899000000000001</v>
      </c>
      <c r="AM52" s="12">
        <v>41.387999999999998</v>
      </c>
    </row>
    <row r="53" spans="1:1005" ht="15" x14ac:dyDescent="0.25">
      <c r="A53" s="39">
        <v>44958</v>
      </c>
      <c r="B53" s="15"/>
      <c r="C53" s="15"/>
      <c r="D53" s="13">
        <v>27.66</v>
      </c>
      <c r="E53" s="17">
        <v>28.835000000000001</v>
      </c>
      <c r="F53" s="41">
        <v>63.198999999999998</v>
      </c>
      <c r="G53" s="41">
        <v>36.063000000000002</v>
      </c>
      <c r="H53" s="41">
        <v>22.574000000000002</v>
      </c>
      <c r="I53" s="41">
        <v>19.661999999999999</v>
      </c>
      <c r="J53" s="41">
        <v>24.013000000000002</v>
      </c>
      <c r="K53" s="41">
        <v>27.876000000000001</v>
      </c>
      <c r="L53" s="41">
        <v>26.286999999999999</v>
      </c>
      <c r="M53" s="41">
        <v>18.396999999999998</v>
      </c>
      <c r="N53" s="41">
        <v>27.402999999999999</v>
      </c>
      <c r="O53" s="41">
        <v>31.391999999999999</v>
      </c>
      <c r="P53" s="41">
        <v>39.820999999999998</v>
      </c>
      <c r="Q53" s="41">
        <v>36.619999999999997</v>
      </c>
      <c r="R53" s="41">
        <v>33.579000000000001</v>
      </c>
      <c r="S53" s="41">
        <v>30.256</v>
      </c>
      <c r="T53" s="41">
        <v>33.628</v>
      </c>
      <c r="U53" s="41">
        <v>22.42</v>
      </c>
      <c r="V53" s="41">
        <v>17.718</v>
      </c>
      <c r="W53" s="41">
        <v>27.629000000000001</v>
      </c>
      <c r="X53" s="41">
        <v>20.613</v>
      </c>
      <c r="Y53" s="41">
        <v>25.716999999999999</v>
      </c>
      <c r="Z53" s="41">
        <v>29.858000000000001</v>
      </c>
      <c r="AA53" s="41">
        <v>29.837</v>
      </c>
      <c r="AB53" s="41">
        <v>19.05</v>
      </c>
      <c r="AC53" s="41">
        <v>28.081</v>
      </c>
      <c r="AD53" s="41">
        <v>27.984000000000002</v>
      </c>
      <c r="AE53" s="41">
        <v>24.306000000000001</v>
      </c>
      <c r="AF53" s="41">
        <v>36.878</v>
      </c>
      <c r="AG53" s="41">
        <v>23.916</v>
      </c>
      <c r="AH53" s="41">
        <v>25.405999999999999</v>
      </c>
      <c r="AI53" s="12">
        <v>43.715000000000003</v>
      </c>
      <c r="AJ53" s="12">
        <v>32.177999999999997</v>
      </c>
      <c r="AK53" s="12">
        <v>28.477</v>
      </c>
      <c r="AL53" s="12">
        <v>37.048999999999999</v>
      </c>
      <c r="AM53" s="12">
        <v>34.963000000000001</v>
      </c>
    </row>
    <row r="54" spans="1:1005" ht="15" x14ac:dyDescent="0.25">
      <c r="A54" s="39">
        <v>44986</v>
      </c>
      <c r="B54" s="15"/>
      <c r="C54" s="15"/>
      <c r="D54" s="13">
        <v>52.6</v>
      </c>
      <c r="E54" s="17">
        <v>37.067</v>
      </c>
      <c r="F54" s="41">
        <v>123.06</v>
      </c>
      <c r="G54" s="41">
        <v>50.89</v>
      </c>
      <c r="H54" s="41">
        <v>36.070999999999998</v>
      </c>
      <c r="I54" s="41">
        <v>52.923999999999999</v>
      </c>
      <c r="J54" s="41">
        <v>42.747</v>
      </c>
      <c r="K54" s="41">
        <v>35.436999999999998</v>
      </c>
      <c r="L54" s="41">
        <v>47.936</v>
      </c>
      <c r="M54" s="41">
        <v>40.601999999999997</v>
      </c>
      <c r="N54" s="41">
        <v>49.292000000000002</v>
      </c>
      <c r="O54" s="41">
        <v>61.420999999999999</v>
      </c>
      <c r="P54" s="41">
        <v>56.127000000000002</v>
      </c>
      <c r="Q54" s="41">
        <v>61.070999999999998</v>
      </c>
      <c r="R54" s="41">
        <v>52.688000000000002</v>
      </c>
      <c r="S54" s="41">
        <v>47.591000000000001</v>
      </c>
      <c r="T54" s="41">
        <v>43.552</v>
      </c>
      <c r="U54" s="41">
        <v>36.124000000000002</v>
      </c>
      <c r="V54" s="41">
        <v>26.577999999999999</v>
      </c>
      <c r="W54" s="41">
        <v>36.113</v>
      </c>
      <c r="X54" s="41">
        <v>50.482999999999997</v>
      </c>
      <c r="Y54" s="41">
        <v>47.094999999999999</v>
      </c>
      <c r="Z54" s="41">
        <v>38.630000000000003</v>
      </c>
      <c r="AA54" s="41">
        <v>64.918999999999997</v>
      </c>
      <c r="AB54" s="41">
        <v>27.202000000000002</v>
      </c>
      <c r="AC54" s="41">
        <v>47.652999999999999</v>
      </c>
      <c r="AD54" s="41">
        <v>38.174999999999997</v>
      </c>
      <c r="AE54" s="41">
        <v>32.234999999999999</v>
      </c>
      <c r="AF54" s="41">
        <v>64.605000000000004</v>
      </c>
      <c r="AG54" s="41">
        <v>38.433999999999997</v>
      </c>
      <c r="AH54" s="41">
        <v>38.872999999999998</v>
      </c>
      <c r="AI54" s="12">
        <v>73.299000000000007</v>
      </c>
      <c r="AJ54" s="12">
        <v>46.817</v>
      </c>
      <c r="AK54" s="12">
        <v>45.652999999999999</v>
      </c>
      <c r="AL54" s="12">
        <v>51.091000000000001</v>
      </c>
      <c r="AM54" s="12">
        <v>44.441000000000003</v>
      </c>
    </row>
    <row r="55" spans="1:1005" ht="15" x14ac:dyDescent="0.25">
      <c r="A55" s="39">
        <v>45017</v>
      </c>
      <c r="B55" s="15"/>
      <c r="C55" s="15"/>
      <c r="D55" s="13">
        <v>85.43</v>
      </c>
      <c r="E55" s="17">
        <v>90.634</v>
      </c>
      <c r="F55" s="41">
        <v>205.709</v>
      </c>
      <c r="G55" s="41">
        <v>91.887</v>
      </c>
      <c r="H55" s="41">
        <v>70</v>
      </c>
      <c r="I55" s="41">
        <v>108.14</v>
      </c>
      <c r="J55" s="41">
        <v>88.563999999999993</v>
      </c>
      <c r="K55" s="41">
        <v>58.093000000000004</v>
      </c>
      <c r="L55" s="41">
        <v>63.956000000000003</v>
      </c>
      <c r="M55" s="41">
        <v>62.353000000000002</v>
      </c>
      <c r="N55" s="41">
        <v>87.900999999999996</v>
      </c>
      <c r="O55" s="41">
        <v>60.363999999999997</v>
      </c>
      <c r="P55" s="41">
        <v>110.178</v>
      </c>
      <c r="Q55" s="41">
        <v>89.921000000000006</v>
      </c>
      <c r="R55" s="41">
        <v>84.114000000000004</v>
      </c>
      <c r="S55" s="41">
        <v>62.445</v>
      </c>
      <c r="T55" s="41">
        <v>78.141000000000005</v>
      </c>
      <c r="U55" s="41">
        <v>46.877000000000002</v>
      </c>
      <c r="V55" s="41">
        <v>55.923999999999999</v>
      </c>
      <c r="W55" s="41">
        <v>59.636000000000003</v>
      </c>
      <c r="X55" s="41">
        <v>105.425</v>
      </c>
      <c r="Y55" s="41">
        <v>71.144999999999996</v>
      </c>
      <c r="Z55" s="41">
        <v>96.638999999999996</v>
      </c>
      <c r="AA55" s="41">
        <v>68.793999999999997</v>
      </c>
      <c r="AB55" s="41">
        <v>32.067999999999998</v>
      </c>
      <c r="AC55" s="41">
        <v>76.974999999999994</v>
      </c>
      <c r="AD55" s="41">
        <v>52.042999999999999</v>
      </c>
      <c r="AE55" s="41">
        <v>55.527999999999999</v>
      </c>
      <c r="AF55" s="41">
        <v>126.676</v>
      </c>
      <c r="AG55" s="41">
        <v>45.582999999999998</v>
      </c>
      <c r="AH55" s="41">
        <v>68.513000000000005</v>
      </c>
      <c r="AI55" s="12">
        <v>81.84</v>
      </c>
      <c r="AJ55" s="12">
        <v>52.387</v>
      </c>
      <c r="AK55" s="12">
        <v>53.353999999999999</v>
      </c>
      <c r="AL55" s="12">
        <v>59.226999999999997</v>
      </c>
      <c r="AM55" s="12">
        <v>58.164000000000001</v>
      </c>
    </row>
    <row r="56" spans="1:1005" ht="15" x14ac:dyDescent="0.25">
      <c r="A56" s="39">
        <v>45047</v>
      </c>
      <c r="B56" s="15"/>
      <c r="C56" s="15"/>
      <c r="D56" s="13">
        <v>163.75</v>
      </c>
      <c r="E56" s="17">
        <v>236.68799999999999</v>
      </c>
      <c r="F56" s="41">
        <v>308.78699999999998</v>
      </c>
      <c r="G56" s="41">
        <v>276.17399999999998</v>
      </c>
      <c r="H56" s="41">
        <v>109.834</v>
      </c>
      <c r="I56" s="41">
        <v>138.96700000000001</v>
      </c>
      <c r="J56" s="41">
        <v>87.058000000000007</v>
      </c>
      <c r="K56" s="41">
        <v>91.462999999999994</v>
      </c>
      <c r="L56" s="41">
        <v>148.27199999999999</v>
      </c>
      <c r="M56" s="41">
        <v>184.23599999999999</v>
      </c>
      <c r="N56" s="41">
        <v>182.8</v>
      </c>
      <c r="O56" s="41">
        <v>57.779000000000003</v>
      </c>
      <c r="P56" s="41">
        <v>147.9</v>
      </c>
      <c r="Q56" s="41">
        <v>338.64699999999999</v>
      </c>
      <c r="R56" s="41">
        <v>160.631</v>
      </c>
      <c r="S56" s="41">
        <v>162.95099999999999</v>
      </c>
      <c r="T56" s="41">
        <v>162.964</v>
      </c>
      <c r="U56" s="41">
        <v>102.646</v>
      </c>
      <c r="V56" s="41">
        <v>49.81</v>
      </c>
      <c r="W56" s="41">
        <v>58.069000000000003</v>
      </c>
      <c r="X56" s="41">
        <v>97.695999999999998</v>
      </c>
      <c r="Y56" s="41">
        <v>135.459</v>
      </c>
      <c r="Z56" s="41">
        <v>232.11099999999999</v>
      </c>
      <c r="AA56" s="41">
        <v>170.22499999999999</v>
      </c>
      <c r="AB56" s="41">
        <v>99.622</v>
      </c>
      <c r="AC56" s="41">
        <v>135.07</v>
      </c>
      <c r="AD56" s="41">
        <v>26.937000000000001</v>
      </c>
      <c r="AE56" s="41">
        <v>138.434</v>
      </c>
      <c r="AF56" s="41">
        <v>179.83600000000001</v>
      </c>
      <c r="AG56" s="41">
        <v>70.603999999999999</v>
      </c>
      <c r="AH56" s="41">
        <v>170.03700000000001</v>
      </c>
      <c r="AI56" s="12">
        <v>183.00700000000001</v>
      </c>
      <c r="AJ56" s="12">
        <v>102.477</v>
      </c>
      <c r="AK56" s="12">
        <v>199.96299999999999</v>
      </c>
      <c r="AL56" s="12">
        <v>136.96</v>
      </c>
      <c r="AM56" s="12">
        <v>170.12</v>
      </c>
    </row>
    <row r="57" spans="1:1005" ht="15" x14ac:dyDescent="0.25">
      <c r="A57" s="39">
        <v>45078</v>
      </c>
      <c r="B57" s="15"/>
      <c r="C57" s="15"/>
      <c r="D57" s="13">
        <v>299.23</v>
      </c>
      <c r="E57" s="17">
        <v>205.089</v>
      </c>
      <c r="F57" s="41">
        <v>872.66300000000001</v>
      </c>
      <c r="G57" s="41">
        <v>199.48699999999999</v>
      </c>
      <c r="H57" s="41">
        <v>137.00700000000001</v>
      </c>
      <c r="I57" s="41">
        <v>248.75800000000001</v>
      </c>
      <c r="J57" s="41">
        <v>257.99799999999999</v>
      </c>
      <c r="K57" s="41">
        <v>366.17099999999999</v>
      </c>
      <c r="L57" s="41">
        <v>59.99</v>
      </c>
      <c r="M57" s="41">
        <v>348.262</v>
      </c>
      <c r="N57" s="41">
        <v>159.34100000000001</v>
      </c>
      <c r="O57" s="41">
        <v>396.68599999999998</v>
      </c>
      <c r="P57" s="41">
        <v>570.41300000000001</v>
      </c>
      <c r="Q57" s="41">
        <v>711.25400000000002</v>
      </c>
      <c r="R57" s="41">
        <v>309.702</v>
      </c>
      <c r="S57" s="41">
        <v>533.94799999999998</v>
      </c>
      <c r="T57" s="41">
        <v>225.333</v>
      </c>
      <c r="U57" s="41">
        <v>120.539</v>
      </c>
      <c r="V57" s="41">
        <v>187.62299999999999</v>
      </c>
      <c r="W57" s="41">
        <v>218.13900000000001</v>
      </c>
      <c r="X57" s="41">
        <v>237.31200000000001</v>
      </c>
      <c r="Y57" s="41">
        <v>359.53500000000003</v>
      </c>
      <c r="Z57" s="41">
        <v>279.91199999999998</v>
      </c>
      <c r="AA57" s="41">
        <v>68.471999999999994</v>
      </c>
      <c r="AB57" s="41">
        <v>263.661</v>
      </c>
      <c r="AC57" s="41">
        <v>445.666</v>
      </c>
      <c r="AD57" s="41">
        <v>200.06100000000001</v>
      </c>
      <c r="AE57" s="41">
        <v>374.38600000000002</v>
      </c>
      <c r="AF57" s="41">
        <v>207.36500000000001</v>
      </c>
      <c r="AG57" s="41">
        <v>95.81</v>
      </c>
      <c r="AH57" s="41">
        <v>444.65899999999999</v>
      </c>
      <c r="AI57" s="12">
        <v>296.51</v>
      </c>
      <c r="AJ57" s="12">
        <v>177.66</v>
      </c>
      <c r="AK57" s="12">
        <v>435.03300000000002</v>
      </c>
      <c r="AL57" s="12">
        <v>554.03499999999997</v>
      </c>
      <c r="AM57" s="12">
        <v>388.78399999999999</v>
      </c>
    </row>
    <row r="58" spans="1:1005" ht="15" x14ac:dyDescent="0.25">
      <c r="A58" s="39">
        <v>45108</v>
      </c>
      <c r="B58" s="15"/>
      <c r="C58" s="15"/>
      <c r="D58" s="13">
        <v>177.52</v>
      </c>
      <c r="E58" s="17">
        <v>81.766000000000005</v>
      </c>
      <c r="F58" s="41">
        <v>316.11599999999999</v>
      </c>
      <c r="G58" s="41">
        <v>86.072000000000003</v>
      </c>
      <c r="H58" s="41">
        <v>27.702000000000002</v>
      </c>
      <c r="I58" s="41">
        <v>148.38399999999999</v>
      </c>
      <c r="J58" s="41">
        <v>167.827</v>
      </c>
      <c r="K58" s="41">
        <v>179.19499999999999</v>
      </c>
      <c r="L58" s="41">
        <v>34.503</v>
      </c>
      <c r="M58" s="41">
        <v>225.94800000000001</v>
      </c>
      <c r="N58" s="41">
        <v>31.363</v>
      </c>
      <c r="O58" s="41">
        <v>423.89</v>
      </c>
      <c r="P58" s="41">
        <v>297.10000000000002</v>
      </c>
      <c r="Q58" s="41">
        <v>314.95999999999998</v>
      </c>
      <c r="R58" s="41">
        <v>355.78199999999998</v>
      </c>
      <c r="S58" s="41">
        <v>334.87200000000001</v>
      </c>
      <c r="T58" s="41">
        <v>69.641000000000005</v>
      </c>
      <c r="U58" s="41">
        <v>31.8</v>
      </c>
      <c r="V58" s="41">
        <v>80.072000000000003</v>
      </c>
      <c r="W58" s="41">
        <v>77.465999999999994</v>
      </c>
      <c r="X58" s="41">
        <v>174.49799999999999</v>
      </c>
      <c r="Y58" s="41">
        <v>258.41899999999998</v>
      </c>
      <c r="Z58" s="41">
        <v>78.992999999999995</v>
      </c>
      <c r="AA58" s="41">
        <v>12.46</v>
      </c>
      <c r="AB58" s="41">
        <v>204.267</v>
      </c>
      <c r="AC58" s="41">
        <v>347.98899999999998</v>
      </c>
      <c r="AD58" s="41">
        <v>179.77699999999999</v>
      </c>
      <c r="AE58" s="41">
        <v>619.70500000000004</v>
      </c>
      <c r="AF58" s="41">
        <v>78.206000000000003</v>
      </c>
      <c r="AG58" s="41">
        <v>37.353000000000002</v>
      </c>
      <c r="AH58" s="41">
        <v>288.89800000000002</v>
      </c>
      <c r="AI58" s="12">
        <v>138.86799999999999</v>
      </c>
      <c r="AJ58" s="12">
        <v>73.763999999999996</v>
      </c>
      <c r="AK58" s="12">
        <v>461.59199999999998</v>
      </c>
      <c r="AL58" s="12">
        <v>411.59199999999998</v>
      </c>
      <c r="AM58" s="12">
        <v>241.07</v>
      </c>
    </row>
    <row r="59" spans="1:1005" ht="15" x14ac:dyDescent="0.25">
      <c r="A59" s="39">
        <v>45139</v>
      </c>
      <c r="B59" s="15"/>
      <c r="C59" s="15"/>
      <c r="D59" s="13">
        <v>76.510000000000005</v>
      </c>
      <c r="E59" s="17">
        <v>43.427999999999997</v>
      </c>
      <c r="F59" s="41">
        <v>111.902</v>
      </c>
      <c r="G59" s="41">
        <v>60.18</v>
      </c>
      <c r="H59" s="41">
        <v>25.178000000000001</v>
      </c>
      <c r="I59" s="41">
        <v>58.798000000000002</v>
      </c>
      <c r="J59" s="41">
        <v>55.817999999999998</v>
      </c>
      <c r="K59" s="41">
        <v>76.013999999999996</v>
      </c>
      <c r="L59" s="41">
        <v>21.295000000000002</v>
      </c>
      <c r="M59" s="41">
        <v>178.249</v>
      </c>
      <c r="N59" s="41">
        <v>27.167999999999999</v>
      </c>
      <c r="O59" s="41">
        <v>150.88999999999999</v>
      </c>
      <c r="P59" s="41">
        <v>93.296999999999997</v>
      </c>
      <c r="Q59" s="41">
        <v>151.81700000000001</v>
      </c>
      <c r="R59" s="41">
        <v>120.884</v>
      </c>
      <c r="S59" s="41">
        <v>116.717</v>
      </c>
      <c r="T59" s="41">
        <v>38.898000000000003</v>
      </c>
      <c r="U59" s="41">
        <v>21.417999999999999</v>
      </c>
      <c r="V59" s="41">
        <v>34.238999999999997</v>
      </c>
      <c r="W59" s="41">
        <v>34.813000000000002</v>
      </c>
      <c r="X59" s="41">
        <v>67.504999999999995</v>
      </c>
      <c r="Y59" s="41">
        <v>83.927999999999997</v>
      </c>
      <c r="Z59" s="41">
        <v>45.89</v>
      </c>
      <c r="AA59" s="41">
        <v>28.728999999999999</v>
      </c>
      <c r="AB59" s="41">
        <v>63.383000000000003</v>
      </c>
      <c r="AC59" s="41">
        <v>108.607</v>
      </c>
      <c r="AD59" s="41">
        <v>59.612000000000002</v>
      </c>
      <c r="AE59" s="41">
        <v>183.679</v>
      </c>
      <c r="AF59" s="41">
        <v>39.371000000000002</v>
      </c>
      <c r="AG59" s="41">
        <v>24.312000000000001</v>
      </c>
      <c r="AH59" s="41">
        <v>98.013999999999996</v>
      </c>
      <c r="AI59" s="12">
        <v>53.804000000000002</v>
      </c>
      <c r="AJ59" s="12">
        <v>34.652000000000001</v>
      </c>
      <c r="AK59" s="12">
        <v>179.726</v>
      </c>
      <c r="AL59" s="12">
        <v>164.84800000000001</v>
      </c>
      <c r="AM59" s="12">
        <v>88.141000000000005</v>
      </c>
    </row>
    <row r="60" spans="1:1005" ht="15" x14ac:dyDescent="0.25">
      <c r="A60" s="39">
        <v>45170</v>
      </c>
      <c r="B60" s="15"/>
      <c r="C60" s="15"/>
      <c r="D60" s="13">
        <v>45.87</v>
      </c>
      <c r="E60" s="17">
        <v>44.408000000000001</v>
      </c>
      <c r="F60" s="41">
        <v>66.775000000000006</v>
      </c>
      <c r="G60" s="41">
        <v>40.856000000000002</v>
      </c>
      <c r="H60" s="41">
        <v>22.992999999999999</v>
      </c>
      <c r="I60" s="41">
        <v>45.36</v>
      </c>
      <c r="J60" s="41">
        <v>41.795000000000002</v>
      </c>
      <c r="K60" s="41">
        <v>60.987000000000002</v>
      </c>
      <c r="L60" s="41">
        <v>24.6</v>
      </c>
      <c r="M60" s="41">
        <v>68.768000000000001</v>
      </c>
      <c r="N60" s="41">
        <v>25.963999999999999</v>
      </c>
      <c r="O60" s="41">
        <v>63.505000000000003</v>
      </c>
      <c r="P60" s="41">
        <v>55.470999999999997</v>
      </c>
      <c r="Q60" s="41">
        <v>95.775000000000006</v>
      </c>
      <c r="R60" s="41">
        <v>57.472999999999999</v>
      </c>
      <c r="S60" s="41">
        <v>79.013000000000005</v>
      </c>
      <c r="T60" s="41">
        <v>43.042000000000002</v>
      </c>
      <c r="U60" s="41">
        <v>20.434999999999999</v>
      </c>
      <c r="V60" s="41">
        <v>34.665999999999997</v>
      </c>
      <c r="W60" s="41">
        <v>34.542000000000002</v>
      </c>
      <c r="X60" s="41">
        <v>54.582999999999998</v>
      </c>
      <c r="Y60" s="41">
        <v>47.256</v>
      </c>
      <c r="Z60" s="41">
        <v>37.222999999999999</v>
      </c>
      <c r="AA60" s="41">
        <v>26.736999999999998</v>
      </c>
      <c r="AB60" s="41">
        <v>45.872</v>
      </c>
      <c r="AC60" s="41">
        <v>52.463999999999999</v>
      </c>
      <c r="AD60" s="41">
        <v>39.481999999999999</v>
      </c>
      <c r="AE60" s="41">
        <v>79.831000000000003</v>
      </c>
      <c r="AF60" s="41">
        <v>30.829000000000001</v>
      </c>
      <c r="AG60" s="41">
        <v>30.722999999999999</v>
      </c>
      <c r="AH60" s="41">
        <v>66.790000000000006</v>
      </c>
      <c r="AI60" s="12">
        <v>40.802</v>
      </c>
      <c r="AJ60" s="12">
        <v>24.151</v>
      </c>
      <c r="AK60" s="12">
        <v>93.628</v>
      </c>
      <c r="AL60" s="12">
        <v>85.343999999999994</v>
      </c>
      <c r="AM60" s="12">
        <v>65.441999999999993</v>
      </c>
    </row>
    <row r="61" spans="1:1005" ht="15" x14ac:dyDescent="0.25">
      <c r="A61" s="39">
        <v>45200</v>
      </c>
      <c r="B61" s="15"/>
      <c r="C61" s="15"/>
      <c r="D61" s="13">
        <v>48.63</v>
      </c>
      <c r="E61" s="17">
        <v>47.92</v>
      </c>
      <c r="F61" s="41">
        <v>69.424999999999997</v>
      </c>
      <c r="G61" s="41">
        <v>33.770000000000003</v>
      </c>
      <c r="H61" s="41">
        <v>24.268000000000001</v>
      </c>
      <c r="I61" s="41">
        <v>41.34</v>
      </c>
      <c r="J61" s="41">
        <v>47.527000000000001</v>
      </c>
      <c r="K61" s="41">
        <v>40.604999999999997</v>
      </c>
      <c r="L61" s="41">
        <v>23.431999999999999</v>
      </c>
      <c r="M61" s="41">
        <v>52.753999999999998</v>
      </c>
      <c r="N61" s="41">
        <v>36.942</v>
      </c>
      <c r="O61" s="41">
        <v>54.576999999999998</v>
      </c>
      <c r="P61" s="41">
        <v>52.081000000000003</v>
      </c>
      <c r="Q61" s="41">
        <v>82.587999999999994</v>
      </c>
      <c r="R61" s="41">
        <v>54.902999999999999</v>
      </c>
      <c r="S61" s="41">
        <v>52.098999999999997</v>
      </c>
      <c r="T61" s="41">
        <v>39.991</v>
      </c>
      <c r="U61" s="41">
        <v>22.841999999999999</v>
      </c>
      <c r="V61" s="41">
        <v>35.337000000000003</v>
      </c>
      <c r="W61" s="41">
        <v>28.047000000000001</v>
      </c>
      <c r="X61" s="41">
        <v>48.801000000000002</v>
      </c>
      <c r="Y61" s="41">
        <v>46.375999999999998</v>
      </c>
      <c r="Z61" s="41">
        <v>53.792999999999999</v>
      </c>
      <c r="AA61" s="41">
        <v>43.548999999999999</v>
      </c>
      <c r="AB61" s="41">
        <v>40.655000000000001</v>
      </c>
      <c r="AC61" s="41">
        <v>51.759</v>
      </c>
      <c r="AD61" s="41">
        <v>33.04</v>
      </c>
      <c r="AE61" s="41">
        <v>66.906000000000006</v>
      </c>
      <c r="AF61" s="41">
        <v>31.962</v>
      </c>
      <c r="AG61" s="41">
        <v>34.906999999999996</v>
      </c>
      <c r="AH61" s="41">
        <v>116.408</v>
      </c>
      <c r="AI61" s="12">
        <v>39.037999999999997</v>
      </c>
      <c r="AJ61" s="12">
        <v>31.617000000000001</v>
      </c>
      <c r="AK61" s="12">
        <v>110.065</v>
      </c>
      <c r="AL61" s="12">
        <v>81.17</v>
      </c>
      <c r="AM61" s="12">
        <v>70.149000000000001</v>
      </c>
    </row>
    <row r="62" spans="1:1005" ht="15" x14ac:dyDescent="0.25">
      <c r="A62" s="39">
        <v>45231</v>
      </c>
      <c r="B62" s="15"/>
      <c r="C62" s="15"/>
      <c r="D62" s="13">
        <v>42.1</v>
      </c>
      <c r="E62" s="17">
        <v>45.034999999999997</v>
      </c>
      <c r="F62" s="41">
        <v>59.030999999999999</v>
      </c>
      <c r="G62" s="41">
        <v>33.915999999999997</v>
      </c>
      <c r="H62" s="41">
        <v>27.041</v>
      </c>
      <c r="I62" s="41">
        <v>36.398000000000003</v>
      </c>
      <c r="J62" s="41">
        <v>41.197000000000003</v>
      </c>
      <c r="K62" s="41">
        <v>40.795000000000002</v>
      </c>
      <c r="L62" s="41">
        <v>25.33</v>
      </c>
      <c r="M62" s="41">
        <v>43.988</v>
      </c>
      <c r="N62" s="41">
        <v>34.284999999999997</v>
      </c>
      <c r="O62" s="41">
        <v>48.055</v>
      </c>
      <c r="P62" s="41">
        <v>49.881</v>
      </c>
      <c r="Q62" s="41">
        <v>56.947000000000003</v>
      </c>
      <c r="R62" s="41">
        <v>44.581000000000003</v>
      </c>
      <c r="S62" s="41">
        <v>45.594000000000001</v>
      </c>
      <c r="T62" s="41">
        <v>35.908999999999999</v>
      </c>
      <c r="U62" s="41">
        <v>31.972999999999999</v>
      </c>
      <c r="V62" s="41">
        <v>30.695</v>
      </c>
      <c r="W62" s="41">
        <v>29.359000000000002</v>
      </c>
      <c r="X62" s="41">
        <v>48.875</v>
      </c>
      <c r="Y62" s="41">
        <v>41.564</v>
      </c>
      <c r="Z62" s="41">
        <v>40.713999999999999</v>
      </c>
      <c r="AA62" s="41">
        <v>36.887999999999998</v>
      </c>
      <c r="AB62" s="41">
        <v>41.682000000000002</v>
      </c>
      <c r="AC62" s="41">
        <v>48.023000000000003</v>
      </c>
      <c r="AD62" s="41">
        <v>34.023000000000003</v>
      </c>
      <c r="AE62" s="41">
        <v>56.341000000000001</v>
      </c>
      <c r="AF62" s="41">
        <v>38.466999999999999</v>
      </c>
      <c r="AG62" s="41">
        <v>30.064</v>
      </c>
      <c r="AH62" s="41">
        <v>60.67</v>
      </c>
      <c r="AI62" s="12">
        <v>37.808999999999997</v>
      </c>
      <c r="AJ62" s="12">
        <v>36.206000000000003</v>
      </c>
      <c r="AK62" s="12">
        <v>61.978000000000002</v>
      </c>
      <c r="AL62" s="12">
        <v>63.427</v>
      </c>
      <c r="AM62" s="12">
        <v>46.843000000000004</v>
      </c>
    </row>
    <row r="63" spans="1:1005" ht="15" x14ac:dyDescent="0.25">
      <c r="A63" s="39">
        <v>45261</v>
      </c>
      <c r="B63" s="15"/>
      <c r="C63" s="15"/>
      <c r="D63" s="13">
        <v>31.99</v>
      </c>
      <c r="E63" s="17">
        <v>32.271999999999998</v>
      </c>
      <c r="F63" s="41">
        <v>47.46</v>
      </c>
      <c r="G63" s="41">
        <v>30.155000000000001</v>
      </c>
      <c r="H63" s="41">
        <v>23.521000000000001</v>
      </c>
      <c r="I63" s="41">
        <v>31.170999999999999</v>
      </c>
      <c r="J63" s="41">
        <v>32.938000000000002</v>
      </c>
      <c r="K63" s="41">
        <v>35.314999999999998</v>
      </c>
      <c r="L63" s="41">
        <v>21.815999999999999</v>
      </c>
      <c r="M63" s="41">
        <v>37.238999999999997</v>
      </c>
      <c r="N63" s="41">
        <v>27.478999999999999</v>
      </c>
      <c r="O63" s="41">
        <v>46.758000000000003</v>
      </c>
      <c r="P63" s="41">
        <v>46.484000000000002</v>
      </c>
      <c r="Q63" s="41">
        <v>46.62</v>
      </c>
      <c r="R63" s="41">
        <v>39.43</v>
      </c>
      <c r="S63" s="41">
        <v>39.76</v>
      </c>
      <c r="T63" s="41">
        <v>29.635999999999999</v>
      </c>
      <c r="U63" s="41">
        <v>24.507999999999999</v>
      </c>
      <c r="V63" s="41">
        <v>25.324999999999999</v>
      </c>
      <c r="W63" s="41">
        <v>25.077999999999999</v>
      </c>
      <c r="X63" s="41">
        <v>34.893000000000001</v>
      </c>
      <c r="Y63" s="41">
        <v>36.398000000000003</v>
      </c>
      <c r="Z63" s="41">
        <v>35.534999999999997</v>
      </c>
      <c r="AA63" s="41">
        <v>27.013000000000002</v>
      </c>
      <c r="AB63" s="41">
        <v>33.213999999999999</v>
      </c>
      <c r="AC63" s="41">
        <v>38.805999999999997</v>
      </c>
      <c r="AD63" s="41">
        <v>28.677</v>
      </c>
      <c r="AE63" s="41">
        <v>46.140999999999998</v>
      </c>
      <c r="AF63" s="41">
        <v>32.527000000000001</v>
      </c>
      <c r="AG63" s="41">
        <v>23.925999999999998</v>
      </c>
      <c r="AH63" s="41">
        <v>46.09</v>
      </c>
      <c r="AI63" s="12">
        <v>34.889000000000003</v>
      </c>
      <c r="AJ63" s="12">
        <v>31.85</v>
      </c>
      <c r="AK63" s="12">
        <v>48.326000000000001</v>
      </c>
      <c r="AL63" s="12">
        <v>47.963999999999999</v>
      </c>
      <c r="AM63" s="12">
        <v>38.603000000000002</v>
      </c>
    </row>
    <row r="64" spans="1:1005" ht="15" x14ac:dyDescent="0.25">
      <c r="A64" s="39">
        <v>45292</v>
      </c>
      <c r="B64" s="15"/>
      <c r="C64" s="15"/>
      <c r="D64" s="15">
        <v>30.31</v>
      </c>
      <c r="E64" s="17">
        <v>27.734999999999999</v>
      </c>
      <c r="F64" s="41">
        <v>40.935000000000002</v>
      </c>
      <c r="G64" s="41">
        <v>26.420999999999999</v>
      </c>
      <c r="H64" s="41">
        <v>20.640999999999998</v>
      </c>
      <c r="I64" s="41">
        <v>27.044</v>
      </c>
      <c r="J64" s="41">
        <v>27.866</v>
      </c>
      <c r="K64" s="41">
        <v>30.38</v>
      </c>
      <c r="L64" s="41">
        <v>19.614000000000001</v>
      </c>
      <c r="M64" s="41">
        <v>32.456000000000003</v>
      </c>
      <c r="N64" s="41">
        <v>23.931000000000001</v>
      </c>
      <c r="O64" s="41">
        <v>36.932000000000002</v>
      </c>
      <c r="P64" s="41">
        <v>45.423000000000002</v>
      </c>
      <c r="Q64" s="41">
        <v>40.225000000000001</v>
      </c>
      <c r="R64" s="41">
        <v>33.58</v>
      </c>
      <c r="S64" s="41">
        <v>34.895000000000003</v>
      </c>
      <c r="T64" s="41">
        <v>25.713999999999999</v>
      </c>
      <c r="U64" s="41">
        <v>20.314</v>
      </c>
      <c r="V64" s="41">
        <v>22.033999999999999</v>
      </c>
      <c r="W64" s="41">
        <v>22.294</v>
      </c>
      <c r="X64" s="41">
        <v>29.207999999999998</v>
      </c>
      <c r="Y64" s="41">
        <v>35.689</v>
      </c>
      <c r="Z64" s="41">
        <v>32.607999999999997</v>
      </c>
      <c r="AA64" s="41">
        <v>22.391999999999999</v>
      </c>
      <c r="AB64" s="41">
        <v>30.091000000000001</v>
      </c>
      <c r="AC64" s="41">
        <v>33.305</v>
      </c>
      <c r="AD64" s="41">
        <v>25.934000000000001</v>
      </c>
      <c r="AE64" s="41">
        <v>41.219000000000001</v>
      </c>
      <c r="AF64" s="41">
        <v>27.372</v>
      </c>
      <c r="AG64" s="41">
        <v>21.172000000000001</v>
      </c>
      <c r="AH64" s="41">
        <v>41.598999999999997</v>
      </c>
      <c r="AI64" s="12">
        <v>38.170999999999999</v>
      </c>
      <c r="AJ64" s="12">
        <v>29.001000000000001</v>
      </c>
      <c r="AK64" s="12">
        <v>42.899000000000001</v>
      </c>
      <c r="AL64" s="12">
        <v>41.387999999999998</v>
      </c>
      <c r="AM64" s="12">
        <v>41.387999999999998</v>
      </c>
      <c r="ALQ64" s="12" t="e">
        <v>#N/A</v>
      </c>
    </row>
    <row r="65" spans="1:1005" ht="15" x14ac:dyDescent="0.25">
      <c r="A65" s="39">
        <v>45323</v>
      </c>
      <c r="B65" s="15"/>
      <c r="C65" s="15"/>
      <c r="D65" s="15">
        <v>27.66</v>
      </c>
      <c r="E65" s="17">
        <v>63.198999999999998</v>
      </c>
      <c r="F65" s="41">
        <v>36.063000000000002</v>
      </c>
      <c r="G65" s="41">
        <v>22.574000000000002</v>
      </c>
      <c r="H65" s="41">
        <v>19.661999999999999</v>
      </c>
      <c r="I65" s="41">
        <v>24.013000000000002</v>
      </c>
      <c r="J65" s="41">
        <v>27.876000000000001</v>
      </c>
      <c r="K65" s="41">
        <v>26.286999999999999</v>
      </c>
      <c r="L65" s="41">
        <v>18.396999999999998</v>
      </c>
      <c r="M65" s="41">
        <v>27.402999999999999</v>
      </c>
      <c r="N65" s="41">
        <v>31.391999999999999</v>
      </c>
      <c r="O65" s="41">
        <v>39.820999999999998</v>
      </c>
      <c r="P65" s="41">
        <v>36.619999999999997</v>
      </c>
      <c r="Q65" s="41">
        <v>33.579000000000001</v>
      </c>
      <c r="R65" s="41">
        <v>30.256</v>
      </c>
      <c r="S65" s="41">
        <v>33.628</v>
      </c>
      <c r="T65" s="41">
        <v>22.42</v>
      </c>
      <c r="U65" s="41">
        <v>17.718</v>
      </c>
      <c r="V65" s="41">
        <v>27.629000000000001</v>
      </c>
      <c r="W65" s="41">
        <v>20.613</v>
      </c>
      <c r="X65" s="41">
        <v>25.716999999999999</v>
      </c>
      <c r="Y65" s="41">
        <v>29.858000000000001</v>
      </c>
      <c r="Z65" s="41">
        <v>29.837</v>
      </c>
      <c r="AA65" s="41">
        <v>19.05</v>
      </c>
      <c r="AB65" s="41">
        <v>28.081</v>
      </c>
      <c r="AC65" s="41">
        <v>27.984000000000002</v>
      </c>
      <c r="AD65" s="41">
        <v>24.306000000000001</v>
      </c>
      <c r="AE65" s="41">
        <v>36.878</v>
      </c>
      <c r="AF65" s="41">
        <v>23.916</v>
      </c>
      <c r="AG65" s="41">
        <v>25.405999999999999</v>
      </c>
      <c r="AH65" s="41">
        <v>43.715000000000003</v>
      </c>
      <c r="AI65" s="12">
        <v>32.177999999999997</v>
      </c>
      <c r="AJ65" s="12">
        <v>28.477</v>
      </c>
      <c r="AK65" s="12">
        <v>37.048999999999999</v>
      </c>
      <c r="AL65" s="12">
        <v>34.963000000000001</v>
      </c>
      <c r="AM65" s="12">
        <v>34.963000000000001</v>
      </c>
      <c r="ALQ65" s="12" t="e">
        <v>#N/A</v>
      </c>
    </row>
    <row r="66" spans="1:1005" ht="15" x14ac:dyDescent="0.25">
      <c r="A66" s="39">
        <v>45352</v>
      </c>
      <c r="B66" s="15"/>
      <c r="C66" s="15"/>
      <c r="D66" s="15">
        <v>52.6</v>
      </c>
      <c r="E66" s="17">
        <v>123.06</v>
      </c>
      <c r="F66" s="41">
        <v>50.89</v>
      </c>
      <c r="G66" s="41">
        <v>36.070999999999998</v>
      </c>
      <c r="H66" s="41">
        <v>52.923999999999999</v>
      </c>
      <c r="I66" s="41">
        <v>42.747</v>
      </c>
      <c r="J66" s="41">
        <v>35.436999999999998</v>
      </c>
      <c r="K66" s="41">
        <v>47.936</v>
      </c>
      <c r="L66" s="41">
        <v>40.601999999999997</v>
      </c>
      <c r="M66" s="41">
        <v>49.292000000000002</v>
      </c>
      <c r="N66" s="41">
        <v>61.420999999999999</v>
      </c>
      <c r="O66" s="41">
        <v>56.127000000000002</v>
      </c>
      <c r="P66" s="41">
        <v>61.070999999999998</v>
      </c>
      <c r="Q66" s="41">
        <v>52.688000000000002</v>
      </c>
      <c r="R66" s="41">
        <v>47.591000000000001</v>
      </c>
      <c r="S66" s="41">
        <v>43.552</v>
      </c>
      <c r="T66" s="41">
        <v>36.124000000000002</v>
      </c>
      <c r="U66" s="41">
        <v>26.577999999999999</v>
      </c>
      <c r="V66" s="41">
        <v>36.113</v>
      </c>
      <c r="W66" s="41">
        <v>50.482999999999997</v>
      </c>
      <c r="X66" s="41">
        <v>47.094999999999999</v>
      </c>
      <c r="Y66" s="41">
        <v>38.630000000000003</v>
      </c>
      <c r="Z66" s="41">
        <v>64.918999999999997</v>
      </c>
      <c r="AA66" s="41">
        <v>27.202000000000002</v>
      </c>
      <c r="AB66" s="41">
        <v>47.652999999999999</v>
      </c>
      <c r="AC66" s="41">
        <v>38.174999999999997</v>
      </c>
      <c r="AD66" s="41">
        <v>32.234999999999999</v>
      </c>
      <c r="AE66" s="41">
        <v>64.605000000000004</v>
      </c>
      <c r="AF66" s="41">
        <v>38.433999999999997</v>
      </c>
      <c r="AG66" s="41">
        <v>38.872999999999998</v>
      </c>
      <c r="AH66" s="41">
        <v>73.299000000000007</v>
      </c>
      <c r="AI66" s="12">
        <v>46.817</v>
      </c>
      <c r="AJ66" s="12">
        <v>45.652999999999999</v>
      </c>
      <c r="AK66" s="12">
        <v>51.091000000000001</v>
      </c>
      <c r="AL66" s="12">
        <v>44.441000000000003</v>
      </c>
      <c r="AM66" s="12">
        <v>44.441000000000003</v>
      </c>
      <c r="ALQ66" s="12" t="e">
        <v>#N/A</v>
      </c>
    </row>
    <row r="67" spans="1:1005" ht="15" x14ac:dyDescent="0.25">
      <c r="A67" s="39">
        <v>45383</v>
      </c>
      <c r="B67" s="15"/>
      <c r="C67" s="15"/>
      <c r="D67" s="15">
        <v>85.43</v>
      </c>
      <c r="E67" s="17">
        <v>205.709</v>
      </c>
      <c r="F67" s="41">
        <v>91.887</v>
      </c>
      <c r="G67" s="41">
        <v>70</v>
      </c>
      <c r="H67" s="41">
        <v>108.14</v>
      </c>
      <c r="I67" s="41">
        <v>88.563999999999993</v>
      </c>
      <c r="J67" s="41">
        <v>58.093000000000004</v>
      </c>
      <c r="K67" s="41">
        <v>63.956000000000003</v>
      </c>
      <c r="L67" s="41">
        <v>62.353000000000002</v>
      </c>
      <c r="M67" s="41">
        <v>87.900999999999996</v>
      </c>
      <c r="N67" s="41">
        <v>60.363999999999997</v>
      </c>
      <c r="O67" s="41">
        <v>110.178</v>
      </c>
      <c r="P67" s="41">
        <v>89.921000000000006</v>
      </c>
      <c r="Q67" s="41">
        <v>84.114000000000004</v>
      </c>
      <c r="R67" s="41">
        <v>62.445</v>
      </c>
      <c r="S67" s="41">
        <v>78.141000000000005</v>
      </c>
      <c r="T67" s="41">
        <v>46.877000000000002</v>
      </c>
      <c r="U67" s="41">
        <v>55.923999999999999</v>
      </c>
      <c r="V67" s="41">
        <v>59.636000000000003</v>
      </c>
      <c r="W67" s="41">
        <v>105.425</v>
      </c>
      <c r="X67" s="41">
        <v>71.144999999999996</v>
      </c>
      <c r="Y67" s="41">
        <v>96.638999999999996</v>
      </c>
      <c r="Z67" s="41">
        <v>68.793999999999997</v>
      </c>
      <c r="AA67" s="41">
        <v>32.067999999999998</v>
      </c>
      <c r="AB67" s="41">
        <v>76.974999999999994</v>
      </c>
      <c r="AC67" s="41">
        <v>52.042999999999999</v>
      </c>
      <c r="AD67" s="41">
        <v>55.527999999999999</v>
      </c>
      <c r="AE67" s="41">
        <v>126.676</v>
      </c>
      <c r="AF67" s="41">
        <v>45.582999999999998</v>
      </c>
      <c r="AG67" s="41">
        <v>68.513000000000005</v>
      </c>
      <c r="AH67" s="41">
        <v>81.84</v>
      </c>
      <c r="AI67" s="12">
        <v>52.387</v>
      </c>
      <c r="AJ67" s="12">
        <v>53.353999999999999</v>
      </c>
      <c r="AK67" s="12">
        <v>59.226999999999997</v>
      </c>
      <c r="AL67" s="12">
        <v>58.164000000000001</v>
      </c>
      <c r="AM67" s="12">
        <v>58.164000000000001</v>
      </c>
      <c r="ALQ67" s="12" t="e">
        <v>#N/A</v>
      </c>
    </row>
    <row r="68" spans="1:1005" ht="15" x14ac:dyDescent="0.25">
      <c r="A68" s="39">
        <v>45413</v>
      </c>
      <c r="B68" s="15"/>
      <c r="C68" s="15"/>
      <c r="D68" s="15">
        <v>163.75</v>
      </c>
      <c r="E68" s="17">
        <v>308.78699999999998</v>
      </c>
      <c r="F68" s="41">
        <v>276.17399999999998</v>
      </c>
      <c r="G68" s="41">
        <v>109.834</v>
      </c>
      <c r="H68" s="41">
        <v>138.96700000000001</v>
      </c>
      <c r="I68" s="41">
        <v>87.058000000000007</v>
      </c>
      <c r="J68" s="41">
        <v>91.462999999999994</v>
      </c>
      <c r="K68" s="41">
        <v>148.27199999999999</v>
      </c>
      <c r="L68" s="41">
        <v>184.23599999999999</v>
      </c>
      <c r="M68" s="41">
        <v>182.8</v>
      </c>
      <c r="N68" s="41">
        <v>57.779000000000003</v>
      </c>
      <c r="O68" s="41">
        <v>147.9</v>
      </c>
      <c r="P68" s="41">
        <v>338.64699999999999</v>
      </c>
      <c r="Q68" s="41">
        <v>160.631</v>
      </c>
      <c r="R68" s="41">
        <v>162.95099999999999</v>
      </c>
      <c r="S68" s="41">
        <v>162.964</v>
      </c>
      <c r="T68" s="41">
        <v>102.646</v>
      </c>
      <c r="U68" s="41">
        <v>49.81</v>
      </c>
      <c r="V68" s="41">
        <v>58.069000000000003</v>
      </c>
      <c r="W68" s="41">
        <v>97.695999999999998</v>
      </c>
      <c r="X68" s="41">
        <v>135.459</v>
      </c>
      <c r="Y68" s="41">
        <v>232.11099999999999</v>
      </c>
      <c r="Z68" s="41">
        <v>170.22499999999999</v>
      </c>
      <c r="AA68" s="41">
        <v>99.622</v>
      </c>
      <c r="AB68" s="41">
        <v>135.07</v>
      </c>
      <c r="AC68" s="41">
        <v>26.937000000000001</v>
      </c>
      <c r="AD68" s="41">
        <v>138.434</v>
      </c>
      <c r="AE68" s="41">
        <v>179.83600000000001</v>
      </c>
      <c r="AF68" s="41">
        <v>70.603999999999999</v>
      </c>
      <c r="AG68" s="41">
        <v>170.03700000000001</v>
      </c>
      <c r="AH68" s="41">
        <v>183.00700000000001</v>
      </c>
      <c r="AI68" s="12">
        <v>102.477</v>
      </c>
      <c r="AJ68" s="12">
        <v>199.96299999999999</v>
      </c>
      <c r="AK68" s="12">
        <v>136.96</v>
      </c>
      <c r="AL68" s="12">
        <v>170.12</v>
      </c>
      <c r="AM68" s="12">
        <v>170.12</v>
      </c>
      <c r="ALQ68" s="12" t="e">
        <v>#N/A</v>
      </c>
    </row>
    <row r="69" spans="1:1005" ht="15" x14ac:dyDescent="0.25">
      <c r="A69" s="39">
        <v>45444</v>
      </c>
      <c r="B69" s="15"/>
      <c r="C69" s="15"/>
      <c r="D69" s="15">
        <v>299.23</v>
      </c>
      <c r="E69" s="17">
        <v>872.66300000000001</v>
      </c>
      <c r="F69" s="41">
        <v>199.48699999999999</v>
      </c>
      <c r="G69" s="41">
        <v>137.00700000000001</v>
      </c>
      <c r="H69" s="41">
        <v>248.75800000000001</v>
      </c>
      <c r="I69" s="41">
        <v>257.99799999999999</v>
      </c>
      <c r="J69" s="41">
        <v>366.17099999999999</v>
      </c>
      <c r="K69" s="41">
        <v>59.99</v>
      </c>
      <c r="L69" s="41">
        <v>348.262</v>
      </c>
      <c r="M69" s="41">
        <v>159.34100000000001</v>
      </c>
      <c r="N69" s="41">
        <v>396.68599999999998</v>
      </c>
      <c r="O69" s="41">
        <v>570.41300000000001</v>
      </c>
      <c r="P69" s="41">
        <v>711.25400000000002</v>
      </c>
      <c r="Q69" s="41">
        <v>309.702</v>
      </c>
      <c r="R69" s="41">
        <v>533.94799999999998</v>
      </c>
      <c r="S69" s="41">
        <v>225.333</v>
      </c>
      <c r="T69" s="41">
        <v>120.539</v>
      </c>
      <c r="U69" s="41">
        <v>187.62299999999999</v>
      </c>
      <c r="V69" s="41">
        <v>218.13900000000001</v>
      </c>
      <c r="W69" s="41">
        <v>237.31200000000001</v>
      </c>
      <c r="X69" s="41">
        <v>359.53500000000003</v>
      </c>
      <c r="Y69" s="41">
        <v>279.91199999999998</v>
      </c>
      <c r="Z69" s="41">
        <v>68.471999999999994</v>
      </c>
      <c r="AA69" s="41">
        <v>263.661</v>
      </c>
      <c r="AB69" s="41">
        <v>445.666</v>
      </c>
      <c r="AC69" s="41">
        <v>200.06100000000001</v>
      </c>
      <c r="AD69" s="41">
        <v>374.38600000000002</v>
      </c>
      <c r="AE69" s="41">
        <v>207.36500000000001</v>
      </c>
      <c r="AF69" s="41">
        <v>95.81</v>
      </c>
      <c r="AG69" s="41">
        <v>444.65899999999999</v>
      </c>
      <c r="AH69" s="41">
        <v>296.51</v>
      </c>
      <c r="AI69" s="12">
        <v>177.66</v>
      </c>
      <c r="AJ69" s="12">
        <v>435.03300000000002</v>
      </c>
      <c r="AK69" s="12">
        <v>554.03499999999997</v>
      </c>
      <c r="AL69" s="12">
        <v>388.78399999999999</v>
      </c>
      <c r="AM69" s="12">
        <v>388.78399999999999</v>
      </c>
      <c r="ALQ69" s="12" t="e">
        <v>#N/A</v>
      </c>
    </row>
    <row r="70" spans="1:1005" ht="15" x14ac:dyDescent="0.25">
      <c r="A70" s="39">
        <v>45474</v>
      </c>
      <c r="B70" s="15"/>
      <c r="C70" s="15"/>
      <c r="D70" s="15">
        <v>177.52</v>
      </c>
      <c r="E70" s="17">
        <v>316.11599999999999</v>
      </c>
      <c r="F70" s="41">
        <v>86.072000000000003</v>
      </c>
      <c r="G70" s="41">
        <v>27.702000000000002</v>
      </c>
      <c r="H70" s="41">
        <v>148.38399999999999</v>
      </c>
      <c r="I70" s="41">
        <v>167.827</v>
      </c>
      <c r="J70" s="41">
        <v>179.19499999999999</v>
      </c>
      <c r="K70" s="41">
        <v>34.503</v>
      </c>
      <c r="L70" s="41">
        <v>225.94800000000001</v>
      </c>
      <c r="M70" s="41">
        <v>31.363</v>
      </c>
      <c r="N70" s="41">
        <v>423.89</v>
      </c>
      <c r="O70" s="41">
        <v>297.10000000000002</v>
      </c>
      <c r="P70" s="41">
        <v>314.95999999999998</v>
      </c>
      <c r="Q70" s="41">
        <v>355.78199999999998</v>
      </c>
      <c r="R70" s="41">
        <v>334.87200000000001</v>
      </c>
      <c r="S70" s="41">
        <v>69.641000000000005</v>
      </c>
      <c r="T70" s="41">
        <v>31.8</v>
      </c>
      <c r="U70" s="41">
        <v>80.072000000000003</v>
      </c>
      <c r="V70" s="41">
        <v>77.465999999999994</v>
      </c>
      <c r="W70" s="41">
        <v>174.49799999999999</v>
      </c>
      <c r="X70" s="41">
        <v>258.41899999999998</v>
      </c>
      <c r="Y70" s="41">
        <v>78.992999999999995</v>
      </c>
      <c r="Z70" s="41">
        <v>12.46</v>
      </c>
      <c r="AA70" s="41">
        <v>204.267</v>
      </c>
      <c r="AB70" s="41">
        <v>347.98899999999998</v>
      </c>
      <c r="AC70" s="41">
        <v>179.77699999999999</v>
      </c>
      <c r="AD70" s="41">
        <v>619.70500000000004</v>
      </c>
      <c r="AE70" s="41">
        <v>78.206000000000003</v>
      </c>
      <c r="AF70" s="41">
        <v>37.353000000000002</v>
      </c>
      <c r="AG70" s="41">
        <v>288.89800000000002</v>
      </c>
      <c r="AH70" s="41">
        <v>138.86799999999999</v>
      </c>
      <c r="AI70" s="12">
        <v>73.763999999999996</v>
      </c>
      <c r="AJ70" s="12">
        <v>461.59199999999998</v>
      </c>
      <c r="AK70" s="12">
        <v>411.59199999999998</v>
      </c>
      <c r="AL70" s="12">
        <v>241.07</v>
      </c>
      <c r="AM70" s="12">
        <v>241.07</v>
      </c>
      <c r="ALQ70" s="12" t="e">
        <v>#N/A</v>
      </c>
    </row>
    <row r="71" spans="1:1005" ht="15" x14ac:dyDescent="0.25">
      <c r="A71" s="39">
        <v>45505</v>
      </c>
      <c r="B71" s="15"/>
      <c r="C71" s="15"/>
      <c r="D71" s="15">
        <v>76.510000000000005</v>
      </c>
      <c r="E71" s="17">
        <v>111.902</v>
      </c>
      <c r="F71" s="41">
        <v>60.18</v>
      </c>
      <c r="G71" s="41">
        <v>25.178000000000001</v>
      </c>
      <c r="H71" s="41">
        <v>58.798000000000002</v>
      </c>
      <c r="I71" s="41">
        <v>55.817999999999998</v>
      </c>
      <c r="J71" s="41">
        <v>76.013999999999996</v>
      </c>
      <c r="K71" s="41">
        <v>21.295000000000002</v>
      </c>
      <c r="L71" s="41">
        <v>178.249</v>
      </c>
      <c r="M71" s="41">
        <v>27.167999999999999</v>
      </c>
      <c r="N71" s="41">
        <v>150.88999999999999</v>
      </c>
      <c r="O71" s="41">
        <v>93.296999999999997</v>
      </c>
      <c r="P71" s="41">
        <v>151.81700000000001</v>
      </c>
      <c r="Q71" s="41">
        <v>120.884</v>
      </c>
      <c r="R71" s="41">
        <v>116.717</v>
      </c>
      <c r="S71" s="41">
        <v>38.898000000000003</v>
      </c>
      <c r="T71" s="41">
        <v>21.417999999999999</v>
      </c>
      <c r="U71" s="41">
        <v>34.238999999999997</v>
      </c>
      <c r="V71" s="41">
        <v>34.813000000000002</v>
      </c>
      <c r="W71" s="41">
        <v>67.504999999999995</v>
      </c>
      <c r="X71" s="41">
        <v>83.927999999999997</v>
      </c>
      <c r="Y71" s="41">
        <v>45.89</v>
      </c>
      <c r="Z71" s="41">
        <v>28.728999999999999</v>
      </c>
      <c r="AA71" s="41">
        <v>63.383000000000003</v>
      </c>
      <c r="AB71" s="41">
        <v>108.607</v>
      </c>
      <c r="AC71" s="41">
        <v>59.612000000000002</v>
      </c>
      <c r="AD71" s="41">
        <v>183.679</v>
      </c>
      <c r="AE71" s="41">
        <v>39.371000000000002</v>
      </c>
      <c r="AF71" s="41">
        <v>24.312000000000001</v>
      </c>
      <c r="AG71" s="41">
        <v>98.013999999999996</v>
      </c>
      <c r="AH71" s="41">
        <v>53.804000000000002</v>
      </c>
      <c r="AI71" s="12">
        <v>34.652000000000001</v>
      </c>
      <c r="AJ71" s="12">
        <v>179.726</v>
      </c>
      <c r="AK71" s="12">
        <v>164.84800000000001</v>
      </c>
      <c r="AL71" s="12">
        <v>88.141000000000005</v>
      </c>
      <c r="AM71" s="12">
        <v>88.141000000000005</v>
      </c>
      <c r="ALQ71" s="12" t="e">
        <v>#N/A</v>
      </c>
    </row>
    <row r="72" spans="1:1005" ht="15" x14ac:dyDescent="0.25">
      <c r="A72" s="39"/>
      <c r="B72" s="15"/>
      <c r="C72" s="15"/>
      <c r="D72" s="15"/>
      <c r="E72"/>
      <c r="F72"/>
      <c r="G72"/>
      <c r="H72"/>
      <c r="I72"/>
      <c r="J72"/>
      <c r="K72"/>
      <c r="L72"/>
      <c r="M72"/>
      <c r="N72"/>
      <c r="O72"/>
      <c r="P72"/>
      <c r="Q72"/>
      <c r="R72"/>
      <c r="S72"/>
      <c r="T72"/>
      <c r="U72"/>
      <c r="V72"/>
      <c r="W72"/>
      <c r="X72"/>
      <c r="Y72"/>
      <c r="Z72"/>
      <c r="AA72"/>
      <c r="AB72"/>
      <c r="AC72"/>
      <c r="AD72"/>
      <c r="AE72"/>
      <c r="AF72"/>
      <c r="ALQ72" s="12" t="e">
        <v>#N/A</v>
      </c>
    </row>
    <row r="73" spans="1:1005" ht="15" x14ac:dyDescent="0.25">
      <c r="A73" s="39"/>
      <c r="B73" s="15"/>
      <c r="C73" s="15"/>
      <c r="D73" s="15"/>
      <c r="E73"/>
      <c r="F73"/>
      <c r="G73"/>
      <c r="H73"/>
      <c r="I73"/>
      <c r="J73"/>
      <c r="K73"/>
      <c r="L73"/>
      <c r="M73"/>
      <c r="N73"/>
      <c r="O73"/>
      <c r="P73"/>
      <c r="Q73"/>
      <c r="R73"/>
      <c r="S73"/>
      <c r="T73"/>
      <c r="U73"/>
      <c r="V73"/>
      <c r="W73"/>
      <c r="X73"/>
      <c r="Y73"/>
      <c r="Z73"/>
      <c r="AA73"/>
      <c r="AB73"/>
      <c r="AC73"/>
      <c r="AD73"/>
      <c r="AE73"/>
      <c r="AF73"/>
    </row>
    <row r="74" spans="1:1005" ht="15" x14ac:dyDescent="0.25">
      <c r="A74" s="39"/>
      <c r="B74" s="15"/>
      <c r="C74" s="15"/>
      <c r="D74" s="15"/>
      <c r="E74"/>
      <c r="F74"/>
      <c r="G74"/>
      <c r="H74"/>
      <c r="I74"/>
      <c r="J74"/>
      <c r="K74"/>
      <c r="L74"/>
      <c r="M74"/>
      <c r="N74"/>
      <c r="O74"/>
      <c r="P74"/>
      <c r="Q74"/>
      <c r="R74"/>
      <c r="S74"/>
      <c r="T74"/>
      <c r="U74"/>
      <c r="V74"/>
      <c r="W74"/>
      <c r="X74"/>
      <c r="Y74"/>
      <c r="Z74"/>
      <c r="AA74"/>
      <c r="AB74"/>
      <c r="AC74"/>
      <c r="AD74"/>
      <c r="AE74"/>
      <c r="AF74"/>
    </row>
    <row r="75" spans="1:1005" ht="15" x14ac:dyDescent="0.25">
      <c r="A75" s="39"/>
      <c r="B75" s="15"/>
      <c r="C75" s="15"/>
      <c r="D75" s="15"/>
      <c r="E75"/>
      <c r="F75"/>
      <c r="G75"/>
      <c r="H75"/>
      <c r="I75"/>
      <c r="J75"/>
      <c r="K75"/>
      <c r="L75"/>
      <c r="M75"/>
      <c r="N75"/>
      <c r="O75"/>
      <c r="P75"/>
      <c r="Q75"/>
      <c r="R75"/>
      <c r="S75"/>
      <c r="T75"/>
      <c r="U75"/>
      <c r="V75"/>
      <c r="W75"/>
      <c r="X75"/>
      <c r="Y75"/>
      <c r="Z75"/>
      <c r="AA75"/>
      <c r="AB75"/>
      <c r="AC75"/>
      <c r="AD75"/>
      <c r="AE75"/>
      <c r="AF75"/>
    </row>
    <row r="76" spans="1:1005" ht="15" x14ac:dyDescent="0.25">
      <c r="A76" s="39"/>
      <c r="B76" s="15"/>
      <c r="C76" s="15"/>
      <c r="D76" s="15"/>
      <c r="E76"/>
      <c r="F76"/>
      <c r="G76"/>
      <c r="H76"/>
      <c r="I76"/>
      <c r="J76"/>
      <c r="K76"/>
      <c r="L76"/>
      <c r="M76"/>
      <c r="N76"/>
      <c r="O76"/>
      <c r="P76"/>
      <c r="Q76"/>
      <c r="R76"/>
      <c r="S76"/>
      <c r="T76"/>
      <c r="U76"/>
      <c r="V76"/>
      <c r="W76"/>
      <c r="X76"/>
      <c r="Y76"/>
      <c r="Z76"/>
      <c r="AA76"/>
      <c r="AB76"/>
      <c r="AC76"/>
      <c r="AD76"/>
      <c r="AE76"/>
      <c r="AF76"/>
    </row>
    <row r="77" spans="1:1005" ht="15" x14ac:dyDescent="0.25">
      <c r="A77" s="39"/>
      <c r="B77" s="15"/>
      <c r="C77" s="15"/>
      <c r="D77" s="15"/>
      <c r="E77"/>
      <c r="F77"/>
      <c r="G77"/>
      <c r="H77"/>
      <c r="I77"/>
      <c r="J77"/>
      <c r="K77"/>
      <c r="L77"/>
      <c r="M77"/>
      <c r="N77"/>
      <c r="O77"/>
      <c r="P77"/>
      <c r="Q77"/>
      <c r="R77"/>
      <c r="S77"/>
      <c r="T77"/>
      <c r="U77"/>
      <c r="V77"/>
      <c r="W77"/>
      <c r="X77"/>
      <c r="Y77"/>
      <c r="Z77"/>
      <c r="AA77"/>
      <c r="AB77"/>
      <c r="AC77"/>
      <c r="AD77"/>
      <c r="AE77"/>
      <c r="AF77"/>
    </row>
    <row r="78" spans="1:1005" ht="15" x14ac:dyDescent="0.25">
      <c r="A78" s="39"/>
      <c r="B78" s="15"/>
      <c r="C78" s="15"/>
      <c r="D78" s="15"/>
      <c r="E78"/>
      <c r="F78"/>
      <c r="G78"/>
      <c r="H78"/>
      <c r="I78"/>
      <c r="J78"/>
      <c r="K78"/>
      <c r="L78"/>
      <c r="M78"/>
      <c r="N78"/>
      <c r="O78"/>
      <c r="P78"/>
      <c r="Q78"/>
      <c r="R78"/>
      <c r="S78"/>
      <c r="T78"/>
      <c r="U78"/>
      <c r="V78"/>
      <c r="W78"/>
      <c r="X78"/>
      <c r="Y78"/>
      <c r="Z78"/>
      <c r="AA78"/>
      <c r="AB78"/>
      <c r="AC78"/>
      <c r="AD78"/>
      <c r="AE78"/>
      <c r="AF78"/>
    </row>
    <row r="79" spans="1:1005" ht="15" x14ac:dyDescent="0.25">
      <c r="A79" s="39"/>
      <c r="B79" s="15"/>
      <c r="C79" s="15"/>
      <c r="D79" s="15"/>
      <c r="E79"/>
      <c r="F79"/>
      <c r="G79"/>
      <c r="H79"/>
      <c r="I79"/>
      <c r="J79"/>
      <c r="K79"/>
      <c r="L79"/>
      <c r="M79"/>
      <c r="N79"/>
      <c r="O79"/>
      <c r="P79"/>
      <c r="Q79"/>
      <c r="R79"/>
      <c r="S79"/>
      <c r="T79"/>
      <c r="U79"/>
      <c r="V79"/>
      <c r="W79"/>
      <c r="X79"/>
      <c r="Y79"/>
      <c r="Z79"/>
      <c r="AA79"/>
      <c r="AB79"/>
      <c r="AC79"/>
      <c r="AD79"/>
      <c r="AE79"/>
      <c r="AF79"/>
    </row>
    <row r="80" spans="1:1005" ht="15" x14ac:dyDescent="0.25">
      <c r="A80" s="39"/>
      <c r="B80" s="15"/>
      <c r="C80" s="15"/>
      <c r="D80" s="15"/>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50" customWidth="1"/>
    <col min="3" max="3" width="8.140625" style="50" customWidth="1"/>
    <col min="4" max="4" width="7.5703125" style="50" customWidth="1"/>
    <col min="5" max="6" width="9" style="12" customWidth="1"/>
    <col min="7" max="30" width="9" style="12" bestFit="1" customWidth="1"/>
    <col min="31" max="31" width="8.42578125" style="32" customWidth="1"/>
    <col min="32" max="54" width="8.85546875" style="12" customWidth="1"/>
    <col min="55" max="16384" width="18.7109375" style="12"/>
  </cols>
  <sheetData>
    <row r="1" spans="1:54" s="4" customFormat="1" ht="15" x14ac:dyDescent="0.25">
      <c r="A1" s="43"/>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5"/>
      <c r="AJ1" s="45"/>
      <c r="AK1" s="45"/>
      <c r="AL1" s="45"/>
      <c r="AM1" s="45"/>
    </row>
    <row r="2" spans="1:54" s="5" customFormat="1" ht="15" x14ac:dyDescent="0.25">
      <c r="A2" s="43"/>
      <c r="B2" s="45" t="s">
        <v>0</v>
      </c>
      <c r="C2" s="45" t="s">
        <v>1</v>
      </c>
      <c r="D2" s="45" t="s">
        <v>2</v>
      </c>
      <c r="E2" s="45">
        <v>1981</v>
      </c>
      <c r="F2" s="45">
        <v>1982</v>
      </c>
      <c r="G2" s="45">
        <v>1983</v>
      </c>
      <c r="H2" s="45">
        <v>1984</v>
      </c>
      <c r="I2" s="45">
        <v>1985</v>
      </c>
      <c r="J2" s="45">
        <v>1986</v>
      </c>
      <c r="K2" s="45">
        <v>1987</v>
      </c>
      <c r="L2" s="45">
        <v>1988</v>
      </c>
      <c r="M2" s="45">
        <v>1989</v>
      </c>
      <c r="N2" s="45">
        <v>1990</v>
      </c>
      <c r="O2" s="45">
        <v>1991</v>
      </c>
      <c r="P2" s="45">
        <v>1992</v>
      </c>
      <c r="Q2" s="45">
        <v>1993</v>
      </c>
      <c r="R2" s="45">
        <v>1994</v>
      </c>
      <c r="S2" s="45">
        <v>1995</v>
      </c>
      <c r="T2" s="45">
        <v>1996</v>
      </c>
      <c r="U2" s="45">
        <v>1997</v>
      </c>
      <c r="V2" s="45">
        <v>1998</v>
      </c>
      <c r="W2" s="45">
        <v>1999</v>
      </c>
      <c r="X2" s="45">
        <v>2000</v>
      </c>
      <c r="Y2" s="45">
        <v>2001</v>
      </c>
      <c r="Z2" s="45">
        <v>2002</v>
      </c>
      <c r="AA2" s="45">
        <v>2003</v>
      </c>
      <c r="AB2" s="45">
        <v>2004</v>
      </c>
      <c r="AC2" s="45">
        <v>2005</v>
      </c>
      <c r="AD2" s="45">
        <v>2006</v>
      </c>
      <c r="AE2" s="46">
        <v>2007</v>
      </c>
      <c r="AF2" s="45">
        <v>2008</v>
      </c>
      <c r="AG2" s="45">
        <v>2009</v>
      </c>
      <c r="AH2" s="45">
        <v>2010</v>
      </c>
      <c r="AI2" s="45">
        <v>2011</v>
      </c>
      <c r="AJ2" s="45">
        <v>2012</v>
      </c>
      <c r="AK2" s="45">
        <v>2013</v>
      </c>
      <c r="AL2" s="45">
        <v>2014</v>
      </c>
      <c r="AM2" s="4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7"/>
      <c r="B3" s="48" t="s">
        <v>3</v>
      </c>
      <c r="C3" s="48" t="s">
        <v>4</v>
      </c>
      <c r="D3" s="48" t="s">
        <v>5</v>
      </c>
      <c r="E3" s="48" t="s">
        <v>6</v>
      </c>
      <c r="F3" s="48" t="s">
        <v>7</v>
      </c>
      <c r="G3" s="48" t="s">
        <v>8</v>
      </c>
      <c r="H3" s="48" t="s">
        <v>9</v>
      </c>
      <c r="I3" s="48" t="s">
        <v>10</v>
      </c>
      <c r="J3" s="48" t="s">
        <v>11</v>
      </c>
      <c r="K3" s="48" t="s">
        <v>12</v>
      </c>
      <c r="L3" s="48" t="s">
        <v>13</v>
      </c>
      <c r="M3" s="48" t="s">
        <v>14</v>
      </c>
      <c r="N3" s="48" t="s">
        <v>15</v>
      </c>
      <c r="O3" s="48" t="s">
        <v>16</v>
      </c>
      <c r="P3" s="48" t="s">
        <v>17</v>
      </c>
      <c r="Q3" s="48" t="s">
        <v>18</v>
      </c>
      <c r="R3" s="48" t="s">
        <v>19</v>
      </c>
      <c r="S3" s="48" t="s">
        <v>20</v>
      </c>
      <c r="T3" s="48" t="s">
        <v>21</v>
      </c>
      <c r="U3" s="48" t="s">
        <v>22</v>
      </c>
      <c r="V3" s="48" t="s">
        <v>23</v>
      </c>
      <c r="W3" s="48" t="s">
        <v>24</v>
      </c>
      <c r="X3" s="48" t="s">
        <v>25</v>
      </c>
      <c r="Y3" s="48" t="s">
        <v>26</v>
      </c>
      <c r="Z3" s="48" t="s">
        <v>27</v>
      </c>
      <c r="AA3" s="48" t="s">
        <v>28</v>
      </c>
      <c r="AB3" s="48" t="s">
        <v>29</v>
      </c>
      <c r="AC3" s="48" t="s">
        <v>30</v>
      </c>
      <c r="AD3" s="48" t="s">
        <v>31</v>
      </c>
      <c r="AE3" s="48" t="s">
        <v>32</v>
      </c>
      <c r="AF3" s="48" t="s">
        <v>33</v>
      </c>
      <c r="AG3" s="48" t="s">
        <v>34</v>
      </c>
      <c r="AH3" s="48" t="s">
        <v>35</v>
      </c>
      <c r="AI3" s="48" t="s">
        <v>36</v>
      </c>
      <c r="AJ3" s="48" t="s">
        <v>37</v>
      </c>
      <c r="AK3" s="48" t="s">
        <v>38</v>
      </c>
      <c r="AL3" s="48" t="s">
        <v>39</v>
      </c>
      <c r="AM3" s="48"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9">
        <v>43466</v>
      </c>
      <c r="B4"/>
      <c r="C4"/>
      <c r="D4" s="11">
        <v>212.48672399999998</v>
      </c>
      <c r="E4" s="11">
        <v>262.09899999999999</v>
      </c>
      <c r="F4" s="11">
        <v>277.55099999999999</v>
      </c>
      <c r="G4" s="11">
        <v>275.12799999999999</v>
      </c>
      <c r="H4" s="16">
        <v>266.01299999999998</v>
      </c>
      <c r="I4" s="16">
        <v>279.59100000000001</v>
      </c>
      <c r="J4" s="16">
        <v>265.80700000000002</v>
      </c>
      <c r="K4" s="16">
        <v>271.75200000000001</v>
      </c>
      <c r="L4" s="16">
        <v>274.57</v>
      </c>
      <c r="M4" s="16">
        <v>278.31200000000001</v>
      </c>
      <c r="N4" s="16">
        <v>274.53800000000001</v>
      </c>
      <c r="O4" s="16">
        <v>273.45</v>
      </c>
      <c r="P4" s="16">
        <v>282.20999999999998</v>
      </c>
      <c r="Q4" s="16">
        <v>377.91800000000001</v>
      </c>
      <c r="R4" s="16">
        <v>264.20400000000001</v>
      </c>
      <c r="S4" s="16">
        <v>300.92899999999997</v>
      </c>
      <c r="T4" s="16">
        <v>271.31799999999998</v>
      </c>
      <c r="U4" s="16">
        <v>290.303</v>
      </c>
      <c r="V4" s="16">
        <v>269.13499999999999</v>
      </c>
      <c r="W4" s="16">
        <v>268.66399999999999</v>
      </c>
      <c r="X4" s="16">
        <v>283.70600000000002</v>
      </c>
      <c r="Y4" s="16">
        <v>280.08100000000002</v>
      </c>
      <c r="Z4" s="16">
        <v>264.036</v>
      </c>
      <c r="AA4" s="16">
        <v>267.58800000000002</v>
      </c>
      <c r="AB4" s="16">
        <v>268.88200000000001</v>
      </c>
      <c r="AC4" s="16">
        <v>368.81200000000001</v>
      </c>
      <c r="AD4" s="16">
        <v>269.35399999999998</v>
      </c>
      <c r="AE4" s="16">
        <v>267.36799999999999</v>
      </c>
      <c r="AF4" s="16">
        <v>291.93099999999998</v>
      </c>
      <c r="AG4" s="16">
        <v>270.52600000000001</v>
      </c>
      <c r="AH4" s="31">
        <v>284.11200000000002</v>
      </c>
      <c r="AI4" s="12">
        <v>261.98899999999998</v>
      </c>
      <c r="AJ4" s="12">
        <v>272.142</v>
      </c>
      <c r="AK4" s="12">
        <v>277.07</v>
      </c>
      <c r="AL4" s="12">
        <v>261.18</v>
      </c>
      <c r="AM4" s="12">
        <v>278.53300000000002</v>
      </c>
    </row>
    <row r="5" spans="1:54" ht="15" x14ac:dyDescent="0.25">
      <c r="A5" s="49">
        <v>43497</v>
      </c>
      <c r="B5"/>
      <c r="C5"/>
      <c r="D5" s="11">
        <v>250</v>
      </c>
      <c r="E5" s="11">
        <v>238.523</v>
      </c>
      <c r="F5" s="11">
        <v>247.63399999999999</v>
      </c>
      <c r="G5" s="11">
        <v>250.09</v>
      </c>
      <c r="H5" s="16">
        <v>222.613</v>
      </c>
      <c r="I5" s="16">
        <v>230.21</v>
      </c>
      <c r="J5" s="16">
        <v>297.41899999999998</v>
      </c>
      <c r="K5" s="16">
        <v>271.98899999999998</v>
      </c>
      <c r="L5" s="16">
        <v>239.24</v>
      </c>
      <c r="M5" s="16">
        <v>245.547</v>
      </c>
      <c r="N5" s="16">
        <v>242.191</v>
      </c>
      <c r="O5" s="16">
        <v>225.63200000000001</v>
      </c>
      <c r="P5" s="16">
        <v>249.94300000000001</v>
      </c>
      <c r="Q5" s="16">
        <v>433.85399999999998</v>
      </c>
      <c r="R5" s="16">
        <v>236.607</v>
      </c>
      <c r="S5" s="16">
        <v>281.31200000000001</v>
      </c>
      <c r="T5" s="16">
        <v>271.52199999999999</v>
      </c>
      <c r="U5" s="16">
        <v>268.57100000000003</v>
      </c>
      <c r="V5" s="16">
        <v>263.20699999999999</v>
      </c>
      <c r="W5" s="16">
        <v>262.43599999999998</v>
      </c>
      <c r="X5" s="16">
        <v>309.33199999999999</v>
      </c>
      <c r="Y5" s="16">
        <v>252.61099999999999</v>
      </c>
      <c r="Z5" s="16">
        <v>214.01400000000001</v>
      </c>
      <c r="AA5" s="16">
        <v>259.45800000000003</v>
      </c>
      <c r="AB5" s="16">
        <v>238.27799999999999</v>
      </c>
      <c r="AC5" s="16">
        <v>399.95699999999999</v>
      </c>
      <c r="AD5" s="16">
        <v>225.625</v>
      </c>
      <c r="AE5" s="16">
        <v>250</v>
      </c>
      <c r="AF5" s="16">
        <v>266.464</v>
      </c>
      <c r="AG5" s="16">
        <v>252.31</v>
      </c>
      <c r="AH5" s="31">
        <v>299.06599999999997</v>
      </c>
      <c r="AI5" s="12">
        <v>231.42500000000001</v>
      </c>
      <c r="AJ5" s="12">
        <v>241.01300000000001</v>
      </c>
      <c r="AK5" s="12">
        <v>249.697</v>
      </c>
      <c r="AL5" s="12">
        <v>232.523</v>
      </c>
      <c r="AM5" s="12">
        <v>320.93700000000001</v>
      </c>
    </row>
    <row r="6" spans="1:54" ht="15" x14ac:dyDescent="0.25">
      <c r="A6" s="49">
        <v>43525</v>
      </c>
      <c r="B6"/>
      <c r="C6"/>
      <c r="D6" s="11">
        <v>415</v>
      </c>
      <c r="E6" s="11">
        <v>403.62799999999999</v>
      </c>
      <c r="F6" s="11">
        <v>442.52</v>
      </c>
      <c r="G6" s="11">
        <v>486.01499999999999</v>
      </c>
      <c r="H6" s="16">
        <v>244.87700000000001</v>
      </c>
      <c r="I6" s="16">
        <v>375.55399999999997</v>
      </c>
      <c r="J6" s="16">
        <v>715.36099999999999</v>
      </c>
      <c r="K6" s="16">
        <v>424.005</v>
      </c>
      <c r="L6" s="16">
        <v>309.07299999999998</v>
      </c>
      <c r="M6" s="16">
        <v>525.80700000000002</v>
      </c>
      <c r="N6" s="16">
        <v>398.82299999999998</v>
      </c>
      <c r="O6" s="16">
        <v>336.62099999999998</v>
      </c>
      <c r="P6" s="16">
        <v>390.98099999999999</v>
      </c>
      <c r="Q6" s="16">
        <v>465.971</v>
      </c>
      <c r="R6" s="16">
        <v>415</v>
      </c>
      <c r="S6" s="16">
        <v>794.16399999999999</v>
      </c>
      <c r="T6" s="16">
        <v>451.07499999999999</v>
      </c>
      <c r="U6" s="16">
        <v>444.11</v>
      </c>
      <c r="V6" s="16">
        <v>329.476</v>
      </c>
      <c r="W6" s="16">
        <v>375.685</v>
      </c>
      <c r="X6" s="16">
        <v>434.68400000000003</v>
      </c>
      <c r="Y6" s="16">
        <v>428.35</v>
      </c>
      <c r="Z6" s="16">
        <v>244.71100000000001</v>
      </c>
      <c r="AA6" s="16">
        <v>436.94099999999997</v>
      </c>
      <c r="AB6" s="16">
        <v>479.66500000000002</v>
      </c>
      <c r="AC6" s="16">
        <v>515.45000000000005</v>
      </c>
      <c r="AD6" s="16">
        <v>331.36599999999999</v>
      </c>
      <c r="AE6" s="16">
        <v>486.4</v>
      </c>
      <c r="AF6" s="16">
        <v>311.435</v>
      </c>
      <c r="AG6" s="16">
        <v>440.65499999999997</v>
      </c>
      <c r="AH6" s="31">
        <v>405.02800000000002</v>
      </c>
      <c r="AI6" s="12">
        <v>331.18400000000003</v>
      </c>
      <c r="AJ6" s="12">
        <v>370.89299999999997</v>
      </c>
      <c r="AK6" s="12">
        <v>334.43900000000002</v>
      </c>
      <c r="AL6" s="12">
        <v>354.17899999999997</v>
      </c>
      <c r="AM6" s="12">
        <v>508.75099999999998</v>
      </c>
    </row>
    <row r="7" spans="1:54" ht="15" x14ac:dyDescent="0.25">
      <c r="A7" s="49">
        <v>43556</v>
      </c>
      <c r="B7"/>
      <c r="C7"/>
      <c r="D7" s="11">
        <v>650</v>
      </c>
      <c r="E7" s="11">
        <v>583.48500000000001</v>
      </c>
      <c r="F7" s="11">
        <v>411.45400000000001</v>
      </c>
      <c r="G7" s="11">
        <v>338.678</v>
      </c>
      <c r="H7" s="16">
        <v>258.262</v>
      </c>
      <c r="I7" s="16">
        <v>876.79300000000001</v>
      </c>
      <c r="J7" s="16">
        <v>1203.7750000000001</v>
      </c>
      <c r="K7" s="16">
        <v>512.702</v>
      </c>
      <c r="L7" s="16">
        <v>609.13400000000001</v>
      </c>
      <c r="M7" s="16">
        <v>942.16499999999996</v>
      </c>
      <c r="N7" s="16">
        <v>870.84</v>
      </c>
      <c r="O7" s="16">
        <v>414.822</v>
      </c>
      <c r="P7" s="16">
        <v>710.673</v>
      </c>
      <c r="Q7" s="16">
        <v>1083.989</v>
      </c>
      <c r="R7" s="16">
        <v>650</v>
      </c>
      <c r="S7" s="16">
        <v>705.87300000000005</v>
      </c>
      <c r="T7" s="16">
        <v>774.04600000000005</v>
      </c>
      <c r="U7" s="16">
        <v>729.53200000000004</v>
      </c>
      <c r="V7" s="16">
        <v>654.524</v>
      </c>
      <c r="W7" s="16">
        <v>472.97300000000001</v>
      </c>
      <c r="X7" s="16">
        <v>894.49199999999996</v>
      </c>
      <c r="Y7" s="16">
        <v>674.20799999999997</v>
      </c>
      <c r="Z7" s="16">
        <v>473.74599999999998</v>
      </c>
      <c r="AA7" s="16">
        <v>579.07799999999997</v>
      </c>
      <c r="AB7" s="16">
        <v>1113.1489999999999</v>
      </c>
      <c r="AC7" s="16">
        <v>833.97799999999995</v>
      </c>
      <c r="AD7" s="16">
        <v>776.71</v>
      </c>
      <c r="AE7" s="16">
        <v>674.33399999999995</v>
      </c>
      <c r="AF7" s="16">
        <v>408.56900000000002</v>
      </c>
      <c r="AG7" s="16">
        <v>595.98800000000006</v>
      </c>
      <c r="AH7" s="31">
        <v>633.26800000000003</v>
      </c>
      <c r="AI7" s="12">
        <v>557.995</v>
      </c>
      <c r="AJ7" s="12">
        <v>816.45899999999995</v>
      </c>
      <c r="AK7" s="12">
        <v>415.714</v>
      </c>
      <c r="AL7" s="12">
        <v>375.37200000000001</v>
      </c>
      <c r="AM7" s="12">
        <v>441.13</v>
      </c>
    </row>
    <row r="8" spans="1:54" ht="15" x14ac:dyDescent="0.25">
      <c r="A8" s="49">
        <v>43586</v>
      </c>
      <c r="B8"/>
      <c r="C8"/>
      <c r="D8" s="11">
        <v>1550</v>
      </c>
      <c r="E8" s="11">
        <v>1264.7270000000001</v>
      </c>
      <c r="F8" s="11">
        <v>1250.829</v>
      </c>
      <c r="G8" s="11">
        <v>1259.654</v>
      </c>
      <c r="H8" s="16">
        <v>1550</v>
      </c>
      <c r="I8" s="16">
        <v>2522.15</v>
      </c>
      <c r="J8" s="16">
        <v>2104.777</v>
      </c>
      <c r="K8" s="16">
        <v>2049.4540000000002</v>
      </c>
      <c r="L8" s="16">
        <v>1287.9649999999999</v>
      </c>
      <c r="M8" s="16">
        <v>1357.2049999999999</v>
      </c>
      <c r="N8" s="16">
        <v>1152.3219999999999</v>
      </c>
      <c r="O8" s="16">
        <v>997.89700000000005</v>
      </c>
      <c r="P8" s="16">
        <v>1618.6569999999999</v>
      </c>
      <c r="Q8" s="16">
        <v>3500.01</v>
      </c>
      <c r="R8" s="16">
        <v>1775.16</v>
      </c>
      <c r="S8" s="16">
        <v>2394.3519999999999</v>
      </c>
      <c r="T8" s="16">
        <v>2879.2469999999998</v>
      </c>
      <c r="U8" s="16">
        <v>2325.1979999999999</v>
      </c>
      <c r="V8" s="16">
        <v>1913.55</v>
      </c>
      <c r="W8" s="16">
        <v>1826.962</v>
      </c>
      <c r="X8" s="16">
        <v>2799.4549999999999</v>
      </c>
      <c r="Y8" s="16">
        <v>2207.027</v>
      </c>
      <c r="Z8" s="16">
        <v>310.20999999999998</v>
      </c>
      <c r="AA8" s="16">
        <v>1455.7560000000001</v>
      </c>
      <c r="AB8" s="16">
        <v>1416.1980000000001</v>
      </c>
      <c r="AC8" s="16">
        <v>2500.8789999999999</v>
      </c>
      <c r="AD8" s="16">
        <v>1692.395</v>
      </c>
      <c r="AE8" s="16">
        <v>1450.905</v>
      </c>
      <c r="AF8" s="16">
        <v>1557.5540000000001</v>
      </c>
      <c r="AG8" s="16">
        <v>2183.2449999999999</v>
      </c>
      <c r="AH8" s="31">
        <v>917.71900000000005</v>
      </c>
      <c r="AI8" s="12">
        <v>1475.1569999999999</v>
      </c>
      <c r="AJ8" s="12">
        <v>1088.453</v>
      </c>
      <c r="AK8" s="12">
        <v>1241.374</v>
      </c>
      <c r="AL8" s="12">
        <v>1272.942</v>
      </c>
      <c r="AM8" s="12">
        <v>700.21400000000006</v>
      </c>
    </row>
    <row r="9" spans="1:54" ht="15" x14ac:dyDescent="0.25">
      <c r="A9" s="49">
        <v>43617</v>
      </c>
      <c r="B9"/>
      <c r="C9"/>
      <c r="D9" s="11">
        <v>2250</v>
      </c>
      <c r="E9" s="11">
        <v>1827.232</v>
      </c>
      <c r="F9" s="11">
        <v>2442.5210000000002</v>
      </c>
      <c r="G9" s="11">
        <v>4092.0320000000002</v>
      </c>
      <c r="H9" s="16">
        <v>2874.93</v>
      </c>
      <c r="I9" s="16">
        <v>2224.4050000000002</v>
      </c>
      <c r="J9" s="16">
        <v>2876.2510000000002</v>
      </c>
      <c r="K9" s="16">
        <v>1452.97</v>
      </c>
      <c r="L9" s="16">
        <v>2026.4079999999999</v>
      </c>
      <c r="M9" s="16">
        <v>1085.0820000000001</v>
      </c>
      <c r="N9" s="16">
        <v>2025.0060000000001</v>
      </c>
      <c r="O9" s="16">
        <v>2589.0369999999998</v>
      </c>
      <c r="P9" s="16">
        <v>1013.245</v>
      </c>
      <c r="Q9" s="16">
        <v>4274.4780000000001</v>
      </c>
      <c r="R9" s="16">
        <v>1508.1890000000001</v>
      </c>
      <c r="S9" s="16">
        <v>4851.0990000000002</v>
      </c>
      <c r="T9" s="16">
        <v>2707.9810000000002</v>
      </c>
      <c r="U9" s="16">
        <v>2966.0129999999999</v>
      </c>
      <c r="V9" s="16">
        <v>2338.7530000000002</v>
      </c>
      <c r="W9" s="16">
        <v>3321.9650000000001</v>
      </c>
      <c r="X9" s="16">
        <v>2250.0010000000002</v>
      </c>
      <c r="Y9" s="16">
        <v>1409.028</v>
      </c>
      <c r="Z9" s="16">
        <v>522.58199999999999</v>
      </c>
      <c r="AA9" s="16">
        <v>2432.558</v>
      </c>
      <c r="AB9" s="16">
        <v>770.26300000000003</v>
      </c>
      <c r="AC9" s="16">
        <v>2882.6289999999999</v>
      </c>
      <c r="AD9" s="16">
        <v>1393.222</v>
      </c>
      <c r="AE9" s="16">
        <v>975.91800000000001</v>
      </c>
      <c r="AF9" s="16">
        <v>3364.8739999999998</v>
      </c>
      <c r="AG9" s="16">
        <v>2234.7429999999999</v>
      </c>
      <c r="AH9" s="31">
        <v>2737.2550000000001</v>
      </c>
      <c r="AI9" s="12">
        <v>3647.8719999999998</v>
      </c>
      <c r="AJ9" s="12">
        <v>452.61</v>
      </c>
      <c r="AK9" s="12">
        <v>1603.617</v>
      </c>
      <c r="AL9" s="12">
        <v>2886.9580000000001</v>
      </c>
      <c r="AM9" s="12">
        <v>1921.7650000000001</v>
      </c>
    </row>
    <row r="10" spans="1:54" ht="15" x14ac:dyDescent="0.25">
      <c r="A10" s="49">
        <v>43647</v>
      </c>
      <c r="B10"/>
      <c r="C10"/>
      <c r="D10" s="11">
        <v>850</v>
      </c>
      <c r="E10" s="11">
        <v>574.16600000000005</v>
      </c>
      <c r="F10" s="11">
        <v>1447.83</v>
      </c>
      <c r="G10" s="11">
        <v>2364.924</v>
      </c>
      <c r="H10" s="16">
        <v>1067.489</v>
      </c>
      <c r="I10" s="16">
        <v>585.76700000000005</v>
      </c>
      <c r="J10" s="16">
        <v>1002.1849999999999</v>
      </c>
      <c r="K10" s="16">
        <v>419.12400000000002</v>
      </c>
      <c r="L10" s="16">
        <v>586.23</v>
      </c>
      <c r="M10" s="16">
        <v>434.74400000000003</v>
      </c>
      <c r="N10" s="16">
        <v>876.49800000000005</v>
      </c>
      <c r="O10" s="16">
        <v>971.79899999999998</v>
      </c>
      <c r="P10" s="16">
        <v>318.47000000000003</v>
      </c>
      <c r="Q10" s="16">
        <v>1596.8</v>
      </c>
      <c r="R10" s="16">
        <v>315.16800000000001</v>
      </c>
      <c r="S10" s="16">
        <v>3566.83</v>
      </c>
      <c r="T10" s="16">
        <v>956.13800000000003</v>
      </c>
      <c r="U10" s="16">
        <v>873.04200000000003</v>
      </c>
      <c r="V10" s="16">
        <v>1336.5609999999999</v>
      </c>
      <c r="W10" s="16">
        <v>1707.2149999999999</v>
      </c>
      <c r="X10" s="16">
        <v>475.15</v>
      </c>
      <c r="Y10" s="16">
        <v>298.45800000000003</v>
      </c>
      <c r="Z10" s="16">
        <v>93.125</v>
      </c>
      <c r="AA10" s="16">
        <v>570.54700000000003</v>
      </c>
      <c r="AB10" s="16">
        <v>334.19900000000001</v>
      </c>
      <c r="AC10" s="16">
        <v>1065.992</v>
      </c>
      <c r="AD10" s="16">
        <v>301.44600000000003</v>
      </c>
      <c r="AE10" s="16">
        <v>256.57799999999997</v>
      </c>
      <c r="AF10" s="16">
        <v>1685.2380000000001</v>
      </c>
      <c r="AG10" s="16">
        <v>1161.546</v>
      </c>
      <c r="AH10" s="31">
        <v>919.82500000000005</v>
      </c>
      <c r="AI10" s="12">
        <v>2343.5920000000001</v>
      </c>
      <c r="AJ10" s="12">
        <v>127.761</v>
      </c>
      <c r="AK10" s="12">
        <v>380.82400000000001</v>
      </c>
      <c r="AL10" s="12">
        <v>850</v>
      </c>
      <c r="AM10" s="12">
        <v>639.04700000000003</v>
      </c>
    </row>
    <row r="11" spans="1:54" ht="15" x14ac:dyDescent="0.25">
      <c r="A11" s="49">
        <v>43678</v>
      </c>
      <c r="B11"/>
      <c r="C11"/>
      <c r="D11" s="11">
        <v>370</v>
      </c>
      <c r="E11" s="11">
        <v>306.87099999999998</v>
      </c>
      <c r="F11" s="11">
        <v>729.01700000000005</v>
      </c>
      <c r="G11" s="11">
        <v>883.60199999999998</v>
      </c>
      <c r="H11" s="16">
        <v>613.26400000000001</v>
      </c>
      <c r="I11" s="16">
        <v>339.476</v>
      </c>
      <c r="J11" s="16">
        <v>415.495</v>
      </c>
      <c r="K11" s="16">
        <v>354.46499999999997</v>
      </c>
      <c r="L11" s="16">
        <v>310.07</v>
      </c>
      <c r="M11" s="16">
        <v>354.26299999999998</v>
      </c>
      <c r="N11" s="16">
        <v>389.11099999999999</v>
      </c>
      <c r="O11" s="16">
        <v>433.89699999999999</v>
      </c>
      <c r="P11" s="16">
        <v>266.76499999999999</v>
      </c>
      <c r="Q11" s="16">
        <v>711.11300000000006</v>
      </c>
      <c r="R11" s="16">
        <v>217.43700000000001</v>
      </c>
      <c r="S11" s="16">
        <v>1135.989</v>
      </c>
      <c r="T11" s="16">
        <v>370</v>
      </c>
      <c r="U11" s="16">
        <v>643.68299999999999</v>
      </c>
      <c r="V11" s="16">
        <v>586.72799999999995</v>
      </c>
      <c r="W11" s="16">
        <v>816.43399999999997</v>
      </c>
      <c r="X11" s="16">
        <v>286.19299999999998</v>
      </c>
      <c r="Y11" s="16">
        <v>296.10000000000002</v>
      </c>
      <c r="Z11" s="16">
        <v>113.72799999999999</v>
      </c>
      <c r="AA11" s="16">
        <v>299.245</v>
      </c>
      <c r="AB11" s="16">
        <v>224.624</v>
      </c>
      <c r="AC11" s="16">
        <v>480.54399999999998</v>
      </c>
      <c r="AD11" s="16">
        <v>289.83800000000002</v>
      </c>
      <c r="AE11" s="16">
        <v>291.40699999999998</v>
      </c>
      <c r="AF11" s="16">
        <v>568.83000000000004</v>
      </c>
      <c r="AG11" s="16">
        <v>424.69</v>
      </c>
      <c r="AH11" s="31">
        <v>492.51799999999997</v>
      </c>
      <c r="AI11" s="12">
        <v>694.803</v>
      </c>
      <c r="AJ11" s="12">
        <v>168.624</v>
      </c>
      <c r="AK11" s="12">
        <v>369.40199999999999</v>
      </c>
      <c r="AL11" s="12">
        <v>435.863</v>
      </c>
      <c r="AM11" s="12">
        <v>313.32600000000002</v>
      </c>
    </row>
    <row r="12" spans="1:54" ht="15" x14ac:dyDescent="0.25">
      <c r="A12" s="49">
        <v>43709</v>
      </c>
      <c r="B12"/>
      <c r="C12"/>
      <c r="D12" s="11">
        <v>320</v>
      </c>
      <c r="E12" s="11">
        <v>280.39100000000002</v>
      </c>
      <c r="F12" s="11">
        <v>558.82299999999998</v>
      </c>
      <c r="G12" s="11">
        <v>423.05799999999999</v>
      </c>
      <c r="H12" s="16">
        <v>374.226</v>
      </c>
      <c r="I12" s="16">
        <v>350.952</v>
      </c>
      <c r="J12" s="16">
        <v>432.82600000000002</v>
      </c>
      <c r="K12" s="16">
        <v>276.53100000000001</v>
      </c>
      <c r="L12" s="16">
        <v>302.60399999999998</v>
      </c>
      <c r="M12" s="16">
        <v>214.499</v>
      </c>
      <c r="N12" s="16">
        <v>272.815</v>
      </c>
      <c r="O12" s="16">
        <v>389.37900000000002</v>
      </c>
      <c r="P12" s="16">
        <v>263.38299999999998</v>
      </c>
      <c r="Q12" s="16">
        <v>550.93799999999999</v>
      </c>
      <c r="R12" s="16">
        <v>248.96899999999999</v>
      </c>
      <c r="S12" s="16">
        <v>501.483</v>
      </c>
      <c r="T12" s="16">
        <v>321.62299999999999</v>
      </c>
      <c r="U12" s="16">
        <v>540.77499999999998</v>
      </c>
      <c r="V12" s="16">
        <v>343.57400000000001</v>
      </c>
      <c r="W12" s="16">
        <v>479.22300000000001</v>
      </c>
      <c r="X12" s="16">
        <v>287.43099999999998</v>
      </c>
      <c r="Y12" s="16">
        <v>219.32900000000001</v>
      </c>
      <c r="Z12" s="16">
        <v>241.297</v>
      </c>
      <c r="AA12" s="16">
        <v>416.33199999999999</v>
      </c>
      <c r="AB12" s="16">
        <v>266.74200000000002</v>
      </c>
      <c r="AC12" s="16">
        <v>320</v>
      </c>
      <c r="AD12" s="16">
        <v>272.47300000000001</v>
      </c>
      <c r="AE12" s="16">
        <v>273.10199999999998</v>
      </c>
      <c r="AF12" s="16">
        <v>367.56599999999997</v>
      </c>
      <c r="AG12" s="16">
        <v>255.393</v>
      </c>
      <c r="AH12" s="31">
        <v>275.46800000000002</v>
      </c>
      <c r="AI12" s="12">
        <v>390.04500000000002</v>
      </c>
      <c r="AJ12" s="12">
        <v>152.577</v>
      </c>
      <c r="AK12" s="12">
        <v>474.315</v>
      </c>
      <c r="AL12" s="12">
        <v>363.60199999999998</v>
      </c>
      <c r="AM12" s="12">
        <v>243.983</v>
      </c>
    </row>
    <row r="13" spans="1:54" ht="15" x14ac:dyDescent="0.25">
      <c r="A13" s="49">
        <v>43739</v>
      </c>
      <c r="B13"/>
      <c r="C13"/>
      <c r="D13" s="11">
        <v>438.46</v>
      </c>
      <c r="E13" s="11">
        <v>484.255</v>
      </c>
      <c r="F13" s="11">
        <v>676.50300000000004</v>
      </c>
      <c r="G13" s="11">
        <v>559.51300000000003</v>
      </c>
      <c r="H13" s="16">
        <v>536.79700000000003</v>
      </c>
      <c r="I13" s="16">
        <v>700.62400000000002</v>
      </c>
      <c r="J13" s="16">
        <v>699.25599999999997</v>
      </c>
      <c r="K13" s="16">
        <v>307.89800000000002</v>
      </c>
      <c r="L13" s="16">
        <v>329.99200000000002</v>
      </c>
      <c r="M13" s="16">
        <v>303.77</v>
      </c>
      <c r="N13" s="16">
        <v>435.55799999999999</v>
      </c>
      <c r="O13" s="16">
        <v>332.37599999999998</v>
      </c>
      <c r="P13" s="16">
        <v>246.17599999999999</v>
      </c>
      <c r="Q13" s="16">
        <v>567.01800000000003</v>
      </c>
      <c r="R13" s="16">
        <v>383.08300000000003</v>
      </c>
      <c r="S13" s="16">
        <v>597.13900000000001</v>
      </c>
      <c r="T13" s="16">
        <v>496.274</v>
      </c>
      <c r="U13" s="16">
        <v>773.52599999999995</v>
      </c>
      <c r="V13" s="16">
        <v>468.67500000000001</v>
      </c>
      <c r="W13" s="16">
        <v>401.01</v>
      </c>
      <c r="X13" s="16">
        <v>454.51</v>
      </c>
      <c r="Y13" s="16">
        <v>258.565</v>
      </c>
      <c r="Z13" s="16">
        <v>312.79300000000001</v>
      </c>
      <c r="AA13" s="16">
        <v>337.51799999999997</v>
      </c>
      <c r="AB13" s="16">
        <v>426.53699999999998</v>
      </c>
      <c r="AC13" s="16">
        <v>552.39200000000005</v>
      </c>
      <c r="AD13" s="16">
        <v>1004.527</v>
      </c>
      <c r="AE13" s="16">
        <v>464.28300000000002</v>
      </c>
      <c r="AF13" s="16">
        <v>390.82600000000002</v>
      </c>
      <c r="AG13" s="16">
        <v>337.08800000000002</v>
      </c>
      <c r="AH13" s="31">
        <v>439.84199999999998</v>
      </c>
      <c r="AI13" s="12">
        <v>506.072</v>
      </c>
      <c r="AJ13" s="12">
        <v>207.745</v>
      </c>
      <c r="AK13" s="12">
        <v>600.14099999999996</v>
      </c>
      <c r="AL13" s="12">
        <v>610.57399999999996</v>
      </c>
      <c r="AM13" s="12">
        <v>273.00900000000001</v>
      </c>
    </row>
    <row r="14" spans="1:54" ht="15" x14ac:dyDescent="0.25">
      <c r="A14" s="49">
        <v>43770</v>
      </c>
      <c r="B14"/>
      <c r="C14"/>
      <c r="D14" s="11">
        <v>438.86</v>
      </c>
      <c r="E14" s="11">
        <v>471.63</v>
      </c>
      <c r="F14" s="11">
        <v>529.31799999999998</v>
      </c>
      <c r="G14" s="11">
        <v>525.32299999999998</v>
      </c>
      <c r="H14" s="16">
        <v>457.96800000000002</v>
      </c>
      <c r="I14" s="16">
        <v>560.91899999999998</v>
      </c>
      <c r="J14" s="16">
        <v>664.202</v>
      </c>
      <c r="K14" s="16">
        <v>497.27499999999998</v>
      </c>
      <c r="L14" s="16">
        <v>339.36500000000001</v>
      </c>
      <c r="M14" s="16">
        <v>310.51900000000001</v>
      </c>
      <c r="N14" s="16">
        <v>497.94799999999998</v>
      </c>
      <c r="O14" s="16">
        <v>431.07</v>
      </c>
      <c r="P14" s="16">
        <v>313.11799999999999</v>
      </c>
      <c r="Q14" s="16">
        <v>557.76300000000003</v>
      </c>
      <c r="R14" s="16">
        <v>420.70600000000002</v>
      </c>
      <c r="S14" s="16">
        <v>540.63699999999994</v>
      </c>
      <c r="T14" s="16">
        <v>507.99</v>
      </c>
      <c r="U14" s="16">
        <v>526.68299999999999</v>
      </c>
      <c r="V14" s="16">
        <v>570.10500000000002</v>
      </c>
      <c r="W14" s="16">
        <v>392.262</v>
      </c>
      <c r="X14" s="16">
        <v>434.88600000000002</v>
      </c>
      <c r="Y14" s="16">
        <v>335.48899999999998</v>
      </c>
      <c r="Z14" s="16">
        <v>308.46300000000002</v>
      </c>
      <c r="AA14" s="16">
        <v>365.46800000000002</v>
      </c>
      <c r="AB14" s="16">
        <v>584.72</v>
      </c>
      <c r="AC14" s="16">
        <v>515.86300000000006</v>
      </c>
      <c r="AD14" s="16">
        <v>550.71500000000003</v>
      </c>
      <c r="AE14" s="16">
        <v>425.73500000000001</v>
      </c>
      <c r="AF14" s="16">
        <v>421.58199999999999</v>
      </c>
      <c r="AG14" s="16">
        <v>408.77600000000001</v>
      </c>
      <c r="AH14" s="31">
        <v>461.084</v>
      </c>
      <c r="AI14" s="12">
        <v>503.70600000000002</v>
      </c>
      <c r="AJ14" s="12">
        <v>261.33800000000002</v>
      </c>
      <c r="AK14" s="12">
        <v>511.87</v>
      </c>
      <c r="AL14" s="12">
        <v>465.56200000000001</v>
      </c>
      <c r="AM14" s="12">
        <v>335.73399999999998</v>
      </c>
    </row>
    <row r="15" spans="1:54" ht="15" x14ac:dyDescent="0.25">
      <c r="A15" s="49">
        <v>43800</v>
      </c>
      <c r="B15"/>
      <c r="C15"/>
      <c r="D15" s="11">
        <v>362.53</v>
      </c>
      <c r="E15" s="11">
        <v>378.04300000000001</v>
      </c>
      <c r="F15" s="11">
        <v>463.85500000000002</v>
      </c>
      <c r="G15" s="11">
        <v>471.34800000000001</v>
      </c>
      <c r="H15" s="16">
        <v>417.089</v>
      </c>
      <c r="I15" s="16">
        <v>433.86500000000001</v>
      </c>
      <c r="J15" s="16">
        <v>494.47699999999998</v>
      </c>
      <c r="K15" s="16">
        <v>354.43099999999998</v>
      </c>
      <c r="L15" s="16">
        <v>316.70400000000001</v>
      </c>
      <c r="M15" s="16">
        <v>294.31400000000002</v>
      </c>
      <c r="N15" s="16">
        <v>398.30599999999998</v>
      </c>
      <c r="O15" s="16">
        <v>379.46800000000002</v>
      </c>
      <c r="P15" s="16">
        <v>287.22300000000001</v>
      </c>
      <c r="Q15" s="16">
        <v>468.71100000000001</v>
      </c>
      <c r="R15" s="16">
        <v>358.49799999999999</v>
      </c>
      <c r="S15" s="16">
        <v>535.5</v>
      </c>
      <c r="T15" s="16">
        <v>551.28800000000001</v>
      </c>
      <c r="U15" s="16">
        <v>428.822</v>
      </c>
      <c r="V15" s="16">
        <v>475.27600000000001</v>
      </c>
      <c r="W15" s="16">
        <v>380.33100000000002</v>
      </c>
      <c r="X15" s="16">
        <v>354.85399999999998</v>
      </c>
      <c r="Y15" s="16">
        <v>322.33</v>
      </c>
      <c r="Z15" s="16">
        <v>256.435</v>
      </c>
      <c r="AA15" s="16">
        <v>356.01499999999999</v>
      </c>
      <c r="AB15" s="16">
        <v>376.02499999999998</v>
      </c>
      <c r="AC15" s="16">
        <v>416.42500000000001</v>
      </c>
      <c r="AD15" s="16">
        <v>404.25400000000002</v>
      </c>
      <c r="AE15" s="16">
        <v>402.06299999999999</v>
      </c>
      <c r="AF15" s="16">
        <v>423.23399999999998</v>
      </c>
      <c r="AG15" s="16">
        <v>370.976</v>
      </c>
      <c r="AH15" s="31">
        <v>441.41800000000001</v>
      </c>
      <c r="AI15" s="12">
        <v>436.95600000000002</v>
      </c>
      <c r="AJ15" s="12">
        <v>259.57900000000001</v>
      </c>
      <c r="AK15" s="12">
        <v>380.45</v>
      </c>
      <c r="AL15" s="12">
        <v>387.78100000000001</v>
      </c>
      <c r="AM15" s="12">
        <v>315.93299999999999</v>
      </c>
    </row>
    <row r="16" spans="1:54" ht="15" x14ac:dyDescent="0.25">
      <c r="A16" s="49">
        <v>43831</v>
      </c>
      <c r="B16"/>
      <c r="C16"/>
      <c r="D16" s="11">
        <v>361.18</v>
      </c>
      <c r="E16" s="11">
        <v>356.91699999999997</v>
      </c>
      <c r="F16" s="11">
        <v>389.53300000000002</v>
      </c>
      <c r="G16" s="11">
        <v>426.572</v>
      </c>
      <c r="H16" s="16">
        <v>403.73899999999998</v>
      </c>
      <c r="I16" s="16">
        <v>358.24</v>
      </c>
      <c r="J16" s="16">
        <v>385.30799999999999</v>
      </c>
      <c r="K16" s="16">
        <v>308.34699999999998</v>
      </c>
      <c r="L16" s="16">
        <v>293.23899999999998</v>
      </c>
      <c r="M16" s="16">
        <v>279.48399999999998</v>
      </c>
      <c r="N16" s="16">
        <v>323.416</v>
      </c>
      <c r="O16" s="16">
        <v>330.58499999999998</v>
      </c>
      <c r="P16" s="16">
        <v>411.584</v>
      </c>
      <c r="Q16" s="16">
        <v>424.387</v>
      </c>
      <c r="R16" s="16">
        <v>337.13400000000001</v>
      </c>
      <c r="S16" s="16">
        <v>462.322</v>
      </c>
      <c r="T16" s="16">
        <v>470.738</v>
      </c>
      <c r="U16" s="16">
        <v>383.26600000000002</v>
      </c>
      <c r="V16" s="16">
        <v>375.29899999999998</v>
      </c>
      <c r="W16" s="16">
        <v>362.14600000000002</v>
      </c>
      <c r="X16" s="16">
        <v>334.32900000000001</v>
      </c>
      <c r="Y16" s="16">
        <v>288.654</v>
      </c>
      <c r="Z16" s="16">
        <v>225.773</v>
      </c>
      <c r="AA16" s="16">
        <v>319.95</v>
      </c>
      <c r="AB16" s="16">
        <v>567.64099999999996</v>
      </c>
      <c r="AC16" s="16">
        <v>382.49599999999998</v>
      </c>
      <c r="AD16" s="16">
        <v>345.53899999999999</v>
      </c>
      <c r="AE16" s="16">
        <v>327.38799999999998</v>
      </c>
      <c r="AF16" s="16">
        <v>402.56900000000002</v>
      </c>
      <c r="AG16" s="16">
        <v>343.28199999999998</v>
      </c>
      <c r="AH16" s="31">
        <v>398.50599999999997</v>
      </c>
      <c r="AI16" s="12">
        <v>398.39400000000001</v>
      </c>
      <c r="AJ16" s="12">
        <v>241.99299999999999</v>
      </c>
      <c r="AK16" s="12">
        <v>307.25299999999999</v>
      </c>
      <c r="AL16" s="12">
        <v>347.30200000000002</v>
      </c>
      <c r="AM16" s="12">
        <v>314.47699999999998</v>
      </c>
    </row>
    <row r="17" spans="1:39" ht="15" x14ac:dyDescent="0.25">
      <c r="A17" s="49">
        <v>43862</v>
      </c>
      <c r="B17"/>
      <c r="C17"/>
      <c r="D17" s="11">
        <v>392.99</v>
      </c>
      <c r="E17" s="11">
        <v>308.81099999999998</v>
      </c>
      <c r="F17" s="11">
        <v>367.96300000000002</v>
      </c>
      <c r="G17" s="11">
        <v>362.90199999999999</v>
      </c>
      <c r="H17" s="16">
        <v>325.024</v>
      </c>
      <c r="I17" s="16">
        <v>465.41199999999998</v>
      </c>
      <c r="J17" s="16">
        <v>413.95699999999999</v>
      </c>
      <c r="K17" s="16">
        <v>299.29899999999998</v>
      </c>
      <c r="L17" s="16">
        <v>291.84199999999998</v>
      </c>
      <c r="M17" s="16">
        <v>252.81700000000001</v>
      </c>
      <c r="N17" s="16">
        <v>303.45699999999999</v>
      </c>
      <c r="O17" s="16">
        <v>349.08</v>
      </c>
      <c r="P17" s="16">
        <v>510.48200000000003</v>
      </c>
      <c r="Q17" s="16">
        <v>386.75599999999997</v>
      </c>
      <c r="R17" s="16">
        <v>358.26299999999998</v>
      </c>
      <c r="S17" s="16">
        <v>448.53899999999999</v>
      </c>
      <c r="T17" s="16">
        <v>423.27199999999999</v>
      </c>
      <c r="U17" s="16">
        <v>378.35700000000003</v>
      </c>
      <c r="V17" s="16">
        <v>371.71499999999997</v>
      </c>
      <c r="W17" s="16">
        <v>379.286</v>
      </c>
      <c r="X17" s="16">
        <v>314.69</v>
      </c>
      <c r="Y17" s="16">
        <v>240.06200000000001</v>
      </c>
      <c r="Z17" s="16">
        <v>252.17599999999999</v>
      </c>
      <c r="AA17" s="16">
        <v>291.43</v>
      </c>
      <c r="AB17" s="16">
        <v>565.25300000000004</v>
      </c>
      <c r="AC17" s="16">
        <v>327.017</v>
      </c>
      <c r="AD17" s="16">
        <v>352.50599999999997</v>
      </c>
      <c r="AE17" s="16">
        <v>311.39299999999997</v>
      </c>
      <c r="AF17" s="16">
        <v>386.48899999999998</v>
      </c>
      <c r="AG17" s="16">
        <v>376.03100000000001</v>
      </c>
      <c r="AH17" s="31">
        <v>359.97800000000001</v>
      </c>
      <c r="AI17" s="12">
        <v>356.459</v>
      </c>
      <c r="AJ17" s="12">
        <v>251.315</v>
      </c>
      <c r="AK17" s="12">
        <v>296.17099999999999</v>
      </c>
      <c r="AL17" s="12">
        <v>414.84100000000001</v>
      </c>
      <c r="AM17" s="12">
        <v>262.24900000000002</v>
      </c>
    </row>
    <row r="18" spans="1:39" ht="15" x14ac:dyDescent="0.25">
      <c r="A18" s="49">
        <v>43891</v>
      </c>
      <c r="B18"/>
      <c r="C18"/>
      <c r="D18" s="11">
        <v>665.38</v>
      </c>
      <c r="E18" s="11">
        <v>545.178</v>
      </c>
      <c r="F18" s="11">
        <v>711.50400000000002</v>
      </c>
      <c r="G18" s="11">
        <v>430.685</v>
      </c>
      <c r="H18" s="16">
        <v>595.72</v>
      </c>
      <c r="I18" s="16">
        <v>1144.134</v>
      </c>
      <c r="J18" s="16">
        <v>626.31700000000001</v>
      </c>
      <c r="K18" s="16">
        <v>402.66899999999998</v>
      </c>
      <c r="L18" s="16">
        <v>610.298</v>
      </c>
      <c r="M18" s="16">
        <v>373.33100000000002</v>
      </c>
      <c r="N18" s="16">
        <v>448.89600000000002</v>
      </c>
      <c r="O18" s="16">
        <v>571.57500000000005</v>
      </c>
      <c r="P18" s="16">
        <v>606.54600000000005</v>
      </c>
      <c r="Q18" s="16">
        <v>619.88699999999994</v>
      </c>
      <c r="R18" s="16">
        <v>1000.468</v>
      </c>
      <c r="S18" s="16">
        <v>616.1</v>
      </c>
      <c r="T18" s="16">
        <v>835.096</v>
      </c>
      <c r="U18" s="16">
        <v>500.32400000000001</v>
      </c>
      <c r="V18" s="16">
        <v>498.68200000000002</v>
      </c>
      <c r="W18" s="16">
        <v>487.64699999999999</v>
      </c>
      <c r="X18" s="16">
        <v>505.17</v>
      </c>
      <c r="Y18" s="16">
        <v>270.471</v>
      </c>
      <c r="Z18" s="16">
        <v>422.31200000000001</v>
      </c>
      <c r="AA18" s="16">
        <v>633.94399999999996</v>
      </c>
      <c r="AB18" s="16">
        <v>740.86800000000005</v>
      </c>
      <c r="AC18" s="16">
        <v>435.02600000000001</v>
      </c>
      <c r="AD18" s="16">
        <v>800.20399999999995</v>
      </c>
      <c r="AE18" s="16">
        <v>397.40800000000002</v>
      </c>
      <c r="AF18" s="16">
        <v>625.08000000000004</v>
      </c>
      <c r="AG18" s="16">
        <v>503.60700000000003</v>
      </c>
      <c r="AH18" s="31">
        <v>520.68399999999997</v>
      </c>
      <c r="AI18" s="12">
        <v>521.75699999999995</v>
      </c>
      <c r="AJ18" s="12">
        <v>316.61799999999999</v>
      </c>
      <c r="AK18" s="12">
        <v>444.43299999999999</v>
      </c>
      <c r="AL18" s="12">
        <v>611.42100000000005</v>
      </c>
      <c r="AM18" s="12">
        <v>377.37799999999999</v>
      </c>
    </row>
    <row r="19" spans="1:39" ht="15" x14ac:dyDescent="0.25">
      <c r="A19" s="49">
        <v>43922</v>
      </c>
      <c r="B19"/>
      <c r="C19"/>
      <c r="D19" s="11">
        <v>1055.51</v>
      </c>
      <c r="E19" s="11">
        <v>601.44000000000005</v>
      </c>
      <c r="F19" s="11">
        <v>766.46400000000006</v>
      </c>
      <c r="G19" s="11">
        <v>827.14099999999996</v>
      </c>
      <c r="H19" s="16">
        <v>1547.8309999999999</v>
      </c>
      <c r="I19" s="16">
        <v>2197.1120000000001</v>
      </c>
      <c r="J19" s="16">
        <v>1016.062</v>
      </c>
      <c r="K19" s="16">
        <v>700.81399999999996</v>
      </c>
      <c r="L19" s="16">
        <v>1139.327</v>
      </c>
      <c r="M19" s="16">
        <v>674.77800000000002</v>
      </c>
      <c r="N19" s="16">
        <v>570.01099999999997</v>
      </c>
      <c r="O19" s="16">
        <v>1013.23</v>
      </c>
      <c r="P19" s="16">
        <v>1435.4079999999999</v>
      </c>
      <c r="Q19" s="16">
        <v>934.33900000000006</v>
      </c>
      <c r="R19" s="16">
        <v>808.11800000000005</v>
      </c>
      <c r="S19" s="16">
        <v>1029.598</v>
      </c>
      <c r="T19" s="16">
        <v>1443.1669999999999</v>
      </c>
      <c r="U19" s="16">
        <v>988.48299999999995</v>
      </c>
      <c r="V19" s="16">
        <v>610.60199999999998</v>
      </c>
      <c r="W19" s="16">
        <v>770.24699999999996</v>
      </c>
      <c r="X19" s="16">
        <v>790.24900000000002</v>
      </c>
      <c r="Y19" s="16">
        <v>474.15699999999998</v>
      </c>
      <c r="Z19" s="16">
        <v>547.58000000000004</v>
      </c>
      <c r="AA19" s="16">
        <v>1347.56</v>
      </c>
      <c r="AB19" s="16">
        <v>1336.7260000000001</v>
      </c>
      <c r="AC19" s="16">
        <v>1093.951</v>
      </c>
      <c r="AD19" s="16">
        <v>1009.239</v>
      </c>
      <c r="AE19" s="16">
        <v>744.13900000000001</v>
      </c>
      <c r="AF19" s="16">
        <v>800.57299999999998</v>
      </c>
      <c r="AG19" s="16">
        <v>742.79600000000005</v>
      </c>
      <c r="AH19" s="31">
        <v>1150.309</v>
      </c>
      <c r="AI19" s="12">
        <v>964.678</v>
      </c>
      <c r="AJ19" s="12">
        <v>348.98099999999999</v>
      </c>
      <c r="AK19" s="12">
        <v>665.14800000000002</v>
      </c>
      <c r="AL19" s="12">
        <v>612.83000000000004</v>
      </c>
      <c r="AM19" s="12">
        <v>455.15300000000002</v>
      </c>
    </row>
    <row r="20" spans="1:39" ht="15" x14ac:dyDescent="0.25">
      <c r="A20" s="49">
        <v>43952</v>
      </c>
      <c r="B20"/>
      <c r="C20"/>
      <c r="D20" s="11">
        <v>2342.9899999999998</v>
      </c>
      <c r="E20" s="11">
        <v>1975.346</v>
      </c>
      <c r="F20" s="11">
        <v>2272.915</v>
      </c>
      <c r="G20" s="11">
        <v>4149.5690000000004</v>
      </c>
      <c r="H20" s="16">
        <v>3775.16</v>
      </c>
      <c r="I20" s="16">
        <v>3385.44</v>
      </c>
      <c r="J20" s="16">
        <v>2657.748</v>
      </c>
      <c r="K20" s="16">
        <v>1220.9739999999999</v>
      </c>
      <c r="L20" s="16">
        <v>1451.5419999999999</v>
      </c>
      <c r="M20" s="16">
        <v>748.00300000000004</v>
      </c>
      <c r="N20" s="16">
        <v>1309.2460000000001</v>
      </c>
      <c r="O20" s="16">
        <v>1916.0650000000001</v>
      </c>
      <c r="P20" s="16">
        <v>3493.627</v>
      </c>
      <c r="Q20" s="16">
        <v>1985.7529999999999</v>
      </c>
      <c r="R20" s="16">
        <v>2354.2249999999999</v>
      </c>
      <c r="S20" s="16">
        <v>3091.1480000000001</v>
      </c>
      <c r="T20" s="16">
        <v>4017.6610000000001</v>
      </c>
      <c r="U20" s="16">
        <v>2539.54</v>
      </c>
      <c r="V20" s="16">
        <v>2003.2660000000001</v>
      </c>
      <c r="W20" s="16">
        <v>1916.681</v>
      </c>
      <c r="X20" s="16">
        <v>2281.4670000000001</v>
      </c>
      <c r="Y20" s="16">
        <v>237.17599999999999</v>
      </c>
      <c r="Z20" s="16">
        <v>1380.6790000000001</v>
      </c>
      <c r="AA20" s="16">
        <v>1709.002</v>
      </c>
      <c r="AB20" s="16">
        <v>2876.877</v>
      </c>
      <c r="AC20" s="16">
        <v>2410.538</v>
      </c>
      <c r="AD20" s="16">
        <v>2001.519</v>
      </c>
      <c r="AE20" s="16">
        <v>2217.0940000000001</v>
      </c>
      <c r="AF20" s="16">
        <v>2610.31</v>
      </c>
      <c r="AG20" s="16">
        <v>933.52599999999995</v>
      </c>
      <c r="AH20" s="31">
        <v>2410.0100000000002</v>
      </c>
      <c r="AI20" s="12">
        <v>1086.6289999999999</v>
      </c>
      <c r="AJ20" s="12">
        <v>747.61699999999996</v>
      </c>
      <c r="AK20" s="12">
        <v>1864.732</v>
      </c>
      <c r="AL20" s="12">
        <v>1281.8910000000001</v>
      </c>
      <c r="AM20" s="12">
        <v>791.59900000000005</v>
      </c>
    </row>
    <row r="21" spans="1:39" ht="15" x14ac:dyDescent="0.25">
      <c r="A21" s="49">
        <v>43983</v>
      </c>
      <c r="B21"/>
      <c r="C21"/>
      <c r="D21" s="11">
        <v>2666.05</v>
      </c>
      <c r="E21" s="11">
        <v>3442.3180000000002</v>
      </c>
      <c r="F21" s="11">
        <v>6124.33</v>
      </c>
      <c r="G21" s="11">
        <v>6140.3680000000004</v>
      </c>
      <c r="H21" s="16">
        <v>3617.6010000000001</v>
      </c>
      <c r="I21" s="16">
        <v>4523.3519999999999</v>
      </c>
      <c r="J21" s="16">
        <v>1848.0029999999999</v>
      </c>
      <c r="K21" s="16">
        <v>1951.758</v>
      </c>
      <c r="L21" s="16">
        <v>1232.3579999999999</v>
      </c>
      <c r="M21" s="16">
        <v>1580.248</v>
      </c>
      <c r="N21" s="16">
        <v>2819.9479999999999</v>
      </c>
      <c r="O21" s="16">
        <v>1251.835</v>
      </c>
      <c r="P21" s="16">
        <v>4810.7139999999999</v>
      </c>
      <c r="Q21" s="16">
        <v>1649.046</v>
      </c>
      <c r="R21" s="16">
        <v>5166.4269999999997</v>
      </c>
      <c r="S21" s="16">
        <v>3012.3209999999999</v>
      </c>
      <c r="T21" s="16">
        <v>5235.76</v>
      </c>
      <c r="U21" s="16">
        <v>2574.9059999999999</v>
      </c>
      <c r="V21" s="16">
        <v>3528.9609999999998</v>
      </c>
      <c r="W21" s="16">
        <v>1466.7139999999999</v>
      </c>
      <c r="X21" s="16">
        <v>1655.1289999999999</v>
      </c>
      <c r="Y21" s="16">
        <v>332.35700000000003</v>
      </c>
      <c r="Z21" s="16">
        <v>2352.5740000000001</v>
      </c>
      <c r="AA21" s="16">
        <v>1072.683</v>
      </c>
      <c r="AB21" s="16">
        <v>3770.5390000000002</v>
      </c>
      <c r="AC21" s="16">
        <v>2002.2829999999999</v>
      </c>
      <c r="AD21" s="16">
        <v>1306.067</v>
      </c>
      <c r="AE21" s="16">
        <v>4108.741</v>
      </c>
      <c r="AF21" s="16">
        <v>2768.8069999999998</v>
      </c>
      <c r="AG21" s="16">
        <v>2656.6219999999998</v>
      </c>
      <c r="AH21" s="31">
        <v>5628.817</v>
      </c>
      <c r="AI21" s="12">
        <v>355.94200000000001</v>
      </c>
      <c r="AJ21" s="12">
        <v>1111.675</v>
      </c>
      <c r="AK21" s="12">
        <v>3247.2849999999999</v>
      </c>
      <c r="AL21" s="12">
        <v>2408.7849999999999</v>
      </c>
      <c r="AM21" s="12">
        <v>1151.075</v>
      </c>
    </row>
    <row r="22" spans="1:39" ht="15" x14ac:dyDescent="0.25">
      <c r="A22" s="49">
        <v>44013</v>
      </c>
      <c r="B22"/>
      <c r="C22"/>
      <c r="D22" s="11">
        <v>1090.8399999999999</v>
      </c>
      <c r="E22" s="11">
        <v>2142.5630000000001</v>
      </c>
      <c r="F22" s="11">
        <v>3348.5459999999998</v>
      </c>
      <c r="G22" s="11">
        <v>2460.047</v>
      </c>
      <c r="H22" s="16">
        <v>1095.9079999999999</v>
      </c>
      <c r="I22" s="16">
        <v>1727.6410000000001</v>
      </c>
      <c r="J22" s="16">
        <v>585.755</v>
      </c>
      <c r="K22" s="16">
        <v>596.404</v>
      </c>
      <c r="L22" s="16">
        <v>537.08100000000002</v>
      </c>
      <c r="M22" s="16">
        <v>707.82100000000003</v>
      </c>
      <c r="N22" s="16">
        <v>1095.1959999999999</v>
      </c>
      <c r="O22" s="16">
        <v>473.80099999999999</v>
      </c>
      <c r="P22" s="16">
        <v>2000.65</v>
      </c>
      <c r="Q22" s="16">
        <v>389.64</v>
      </c>
      <c r="R22" s="16">
        <v>4133.6930000000002</v>
      </c>
      <c r="S22" s="16">
        <v>1195.5619999999999</v>
      </c>
      <c r="T22" s="16">
        <v>1839.2860000000001</v>
      </c>
      <c r="U22" s="16">
        <v>1451.8920000000001</v>
      </c>
      <c r="V22" s="16">
        <v>1874.2629999999999</v>
      </c>
      <c r="W22" s="16">
        <v>335.23899999999998</v>
      </c>
      <c r="X22" s="16">
        <v>398.221</v>
      </c>
      <c r="Y22" s="16">
        <v>78.156999999999996</v>
      </c>
      <c r="Z22" s="16">
        <v>595.82500000000005</v>
      </c>
      <c r="AA22" s="16">
        <v>482.47800000000001</v>
      </c>
      <c r="AB22" s="16">
        <v>1616.4110000000001</v>
      </c>
      <c r="AC22" s="16">
        <v>528.327</v>
      </c>
      <c r="AD22" s="16">
        <v>392.86</v>
      </c>
      <c r="AE22" s="16">
        <v>1936.519</v>
      </c>
      <c r="AF22" s="16">
        <v>1553.8230000000001</v>
      </c>
      <c r="AG22" s="16">
        <v>893.89700000000005</v>
      </c>
      <c r="AH22" s="31">
        <v>3781.6320000000001</v>
      </c>
      <c r="AI22" s="12">
        <v>137.02799999999999</v>
      </c>
      <c r="AJ22" s="12">
        <v>300.697</v>
      </c>
      <c r="AK22" s="12">
        <v>1007.228</v>
      </c>
      <c r="AL22" s="12">
        <v>841.75900000000001</v>
      </c>
      <c r="AM22" s="12">
        <v>381.80900000000003</v>
      </c>
    </row>
    <row r="23" spans="1:39" ht="15" x14ac:dyDescent="0.25">
      <c r="A23" s="49">
        <v>44044</v>
      </c>
      <c r="B23"/>
      <c r="C23"/>
      <c r="D23" s="11">
        <v>499.88</v>
      </c>
      <c r="E23" s="11">
        <v>908.06</v>
      </c>
      <c r="F23" s="11">
        <v>1061.5899999999999</v>
      </c>
      <c r="G23" s="11">
        <v>1008.552</v>
      </c>
      <c r="H23" s="16">
        <v>493.98899999999998</v>
      </c>
      <c r="I23" s="16">
        <v>596.83100000000002</v>
      </c>
      <c r="J23" s="16">
        <v>427.61900000000003</v>
      </c>
      <c r="K23" s="16">
        <v>325.428</v>
      </c>
      <c r="L23" s="16">
        <v>399.12</v>
      </c>
      <c r="M23" s="16">
        <v>323.06599999999997</v>
      </c>
      <c r="N23" s="16">
        <v>463.66500000000002</v>
      </c>
      <c r="O23" s="16">
        <v>352.03399999999999</v>
      </c>
      <c r="P23" s="16">
        <v>785.87800000000004</v>
      </c>
      <c r="Q23" s="16">
        <v>273.12900000000002</v>
      </c>
      <c r="R23" s="16">
        <v>1151.4570000000001</v>
      </c>
      <c r="S23" s="16">
        <v>445.49799999999999</v>
      </c>
      <c r="T23" s="16">
        <v>962.84500000000003</v>
      </c>
      <c r="U23" s="16">
        <v>590.18700000000001</v>
      </c>
      <c r="V23" s="16">
        <v>844.35299999999995</v>
      </c>
      <c r="W23" s="16">
        <v>237.62299999999999</v>
      </c>
      <c r="X23" s="16">
        <v>334.07299999999998</v>
      </c>
      <c r="Y23" s="16">
        <v>110.34399999999999</v>
      </c>
      <c r="Z23" s="16">
        <v>295.93299999999999</v>
      </c>
      <c r="AA23" s="16">
        <v>279.86900000000003</v>
      </c>
      <c r="AB23" s="16">
        <v>591.39</v>
      </c>
      <c r="AC23" s="16">
        <v>394.37</v>
      </c>
      <c r="AD23" s="16">
        <v>365.82600000000002</v>
      </c>
      <c r="AE23" s="16">
        <v>617.71600000000001</v>
      </c>
      <c r="AF23" s="16">
        <v>533.04499999999996</v>
      </c>
      <c r="AG23" s="16">
        <v>480.12900000000002</v>
      </c>
      <c r="AH23" s="31">
        <v>940.51400000000001</v>
      </c>
      <c r="AI23" s="12">
        <v>184.56299999999999</v>
      </c>
      <c r="AJ23" s="12">
        <v>321.96499999999997</v>
      </c>
      <c r="AK23" s="12">
        <v>492.96300000000002</v>
      </c>
      <c r="AL23" s="12">
        <v>389.101</v>
      </c>
      <c r="AM23" s="12">
        <v>228.20099999999999</v>
      </c>
    </row>
    <row r="24" spans="1:39" ht="15" x14ac:dyDescent="0.25">
      <c r="A24" s="49">
        <v>44075</v>
      </c>
      <c r="B24"/>
      <c r="C24"/>
      <c r="D24" s="11">
        <v>408.21</v>
      </c>
      <c r="E24" s="11">
        <v>752.73800000000006</v>
      </c>
      <c r="F24" s="11">
        <v>597.60599999999999</v>
      </c>
      <c r="G24" s="11">
        <v>656.83399999999995</v>
      </c>
      <c r="H24" s="16">
        <v>527.654</v>
      </c>
      <c r="I24" s="16">
        <v>648.94000000000005</v>
      </c>
      <c r="J24" s="16">
        <v>369.71499999999997</v>
      </c>
      <c r="K24" s="16">
        <v>379.56599999999997</v>
      </c>
      <c r="L24" s="16">
        <v>288.89800000000002</v>
      </c>
      <c r="M24" s="16">
        <v>283.26100000000002</v>
      </c>
      <c r="N24" s="16">
        <v>489.33699999999999</v>
      </c>
      <c r="O24" s="16">
        <v>363.60199999999998</v>
      </c>
      <c r="P24" s="16">
        <v>707.10299999999995</v>
      </c>
      <c r="Q24" s="16">
        <v>355.16</v>
      </c>
      <c r="R24" s="16">
        <v>599.97799999999995</v>
      </c>
      <c r="S24" s="16">
        <v>435.25599999999997</v>
      </c>
      <c r="T24" s="16">
        <v>839.96699999999998</v>
      </c>
      <c r="U24" s="16">
        <v>448.57</v>
      </c>
      <c r="V24" s="16">
        <v>591.27599999999995</v>
      </c>
      <c r="W24" s="16">
        <v>310.089</v>
      </c>
      <c r="X24" s="16">
        <v>285.43200000000002</v>
      </c>
      <c r="Y24" s="16">
        <v>285.90800000000002</v>
      </c>
      <c r="Z24" s="16">
        <v>487.53300000000002</v>
      </c>
      <c r="AA24" s="16">
        <v>375.11599999999999</v>
      </c>
      <c r="AB24" s="16">
        <v>447.291</v>
      </c>
      <c r="AC24" s="16">
        <v>400.46300000000002</v>
      </c>
      <c r="AD24" s="16">
        <v>389.52</v>
      </c>
      <c r="AE24" s="16">
        <v>481.59100000000001</v>
      </c>
      <c r="AF24" s="16">
        <v>369.17700000000002</v>
      </c>
      <c r="AG24" s="16">
        <v>325.84800000000001</v>
      </c>
      <c r="AH24" s="31">
        <v>601.29499999999996</v>
      </c>
      <c r="AI24" s="12">
        <v>198.09800000000001</v>
      </c>
      <c r="AJ24" s="12">
        <v>513.91300000000001</v>
      </c>
      <c r="AK24" s="12">
        <v>481.11200000000002</v>
      </c>
      <c r="AL24" s="12">
        <v>309.536</v>
      </c>
      <c r="AM24" s="12">
        <v>278.02800000000002</v>
      </c>
    </row>
    <row r="25" spans="1:39" ht="15" x14ac:dyDescent="0.25">
      <c r="A25" s="49">
        <v>44105</v>
      </c>
      <c r="B25"/>
      <c r="C25"/>
      <c r="D25" s="11">
        <v>512.25</v>
      </c>
      <c r="E25" s="11">
        <v>746.39599999999996</v>
      </c>
      <c r="F25" s="11">
        <v>676.29899999999998</v>
      </c>
      <c r="G25" s="11">
        <v>752.23800000000006</v>
      </c>
      <c r="H25" s="16">
        <v>826.69799999999998</v>
      </c>
      <c r="I25" s="16">
        <v>835.23900000000003</v>
      </c>
      <c r="J25" s="16">
        <v>355.41500000000002</v>
      </c>
      <c r="K25" s="16">
        <v>345.68099999999998</v>
      </c>
      <c r="L25" s="16">
        <v>339.85199999999998</v>
      </c>
      <c r="M25" s="16">
        <v>400.29</v>
      </c>
      <c r="N25" s="16">
        <v>356.42700000000002</v>
      </c>
      <c r="O25" s="16">
        <v>298.47000000000003</v>
      </c>
      <c r="P25" s="16">
        <v>616.59799999999996</v>
      </c>
      <c r="Q25" s="16">
        <v>447.15499999999997</v>
      </c>
      <c r="R25" s="16">
        <v>618.072</v>
      </c>
      <c r="S25" s="16">
        <v>547.68200000000002</v>
      </c>
      <c r="T25" s="16">
        <v>950.84699999999998</v>
      </c>
      <c r="U25" s="16">
        <v>543.38400000000001</v>
      </c>
      <c r="V25" s="16">
        <v>415.38200000000001</v>
      </c>
      <c r="W25" s="16">
        <v>431.524</v>
      </c>
      <c r="X25" s="16">
        <v>290.69200000000001</v>
      </c>
      <c r="Y25" s="16">
        <v>314.25099999999998</v>
      </c>
      <c r="Z25" s="16">
        <v>329.28699999999998</v>
      </c>
      <c r="AA25" s="16">
        <v>486.13299999999998</v>
      </c>
      <c r="AB25" s="16">
        <v>627.98</v>
      </c>
      <c r="AC25" s="16">
        <v>1095.5429999999999</v>
      </c>
      <c r="AD25" s="16">
        <v>522.16999999999996</v>
      </c>
      <c r="AE25" s="16">
        <v>442.20100000000002</v>
      </c>
      <c r="AF25" s="16">
        <v>395.46</v>
      </c>
      <c r="AG25" s="16">
        <v>450.50400000000002</v>
      </c>
      <c r="AH25" s="31">
        <v>650.32899999999995</v>
      </c>
      <c r="AI25" s="12">
        <v>232.43899999999999</v>
      </c>
      <c r="AJ25" s="12">
        <v>559.548</v>
      </c>
      <c r="AK25" s="12">
        <v>654.601</v>
      </c>
      <c r="AL25" s="12">
        <v>315.34699999999998</v>
      </c>
      <c r="AM25" s="12">
        <v>437.12900000000002</v>
      </c>
    </row>
    <row r="26" spans="1:39" ht="15" x14ac:dyDescent="0.25">
      <c r="A26" s="49">
        <v>44136</v>
      </c>
      <c r="B26"/>
      <c r="C26"/>
      <c r="D26" s="11">
        <v>472.92</v>
      </c>
      <c r="E26" s="11">
        <v>585.45299999999997</v>
      </c>
      <c r="F26" s="11">
        <v>618.31600000000003</v>
      </c>
      <c r="G26" s="11">
        <v>643.54499999999996</v>
      </c>
      <c r="H26" s="16">
        <v>657.58199999999999</v>
      </c>
      <c r="I26" s="16">
        <v>777.20600000000002</v>
      </c>
      <c r="J26" s="16">
        <v>549.34799999999996</v>
      </c>
      <c r="K26" s="16">
        <v>352.26400000000001</v>
      </c>
      <c r="L26" s="16">
        <v>339.14499999999998</v>
      </c>
      <c r="M26" s="16">
        <v>460.649</v>
      </c>
      <c r="N26" s="16">
        <v>455.14299999999997</v>
      </c>
      <c r="O26" s="16">
        <v>360.09699999999998</v>
      </c>
      <c r="P26" s="16">
        <v>602.44100000000003</v>
      </c>
      <c r="Q26" s="16">
        <v>475.61599999999999</v>
      </c>
      <c r="R26" s="16">
        <v>557.67499999999995</v>
      </c>
      <c r="S26" s="16">
        <v>559.64499999999998</v>
      </c>
      <c r="T26" s="16">
        <v>660.024</v>
      </c>
      <c r="U26" s="16">
        <v>610.87300000000005</v>
      </c>
      <c r="V26" s="16">
        <v>410.90800000000002</v>
      </c>
      <c r="W26" s="16">
        <v>406.65899999999999</v>
      </c>
      <c r="X26" s="16">
        <v>367.36</v>
      </c>
      <c r="Y26" s="16">
        <v>305.99400000000003</v>
      </c>
      <c r="Z26" s="16">
        <v>361.791</v>
      </c>
      <c r="AA26" s="16">
        <v>629.95100000000002</v>
      </c>
      <c r="AB26" s="16">
        <v>581.10699999999997</v>
      </c>
      <c r="AC26" s="16">
        <v>609.34299999999996</v>
      </c>
      <c r="AD26" s="16">
        <v>466.30200000000002</v>
      </c>
      <c r="AE26" s="16">
        <v>468.36700000000002</v>
      </c>
      <c r="AF26" s="16">
        <v>464.26799999999997</v>
      </c>
      <c r="AG26" s="16">
        <v>468.29500000000002</v>
      </c>
      <c r="AH26" s="31">
        <v>613.18700000000001</v>
      </c>
      <c r="AI26" s="12">
        <v>285.55599999999998</v>
      </c>
      <c r="AJ26" s="12">
        <v>480.68299999999999</v>
      </c>
      <c r="AK26" s="12">
        <v>490.83800000000002</v>
      </c>
      <c r="AL26" s="12">
        <v>369.39600000000002</v>
      </c>
      <c r="AM26" s="12">
        <v>428.17899999999997</v>
      </c>
    </row>
    <row r="27" spans="1:39" ht="15" x14ac:dyDescent="0.25">
      <c r="A27" s="49">
        <v>44166</v>
      </c>
      <c r="B27"/>
      <c r="C27"/>
      <c r="D27" s="11">
        <v>362.53</v>
      </c>
      <c r="E27" s="11">
        <v>517.54700000000003</v>
      </c>
      <c r="F27" s="11">
        <v>559.43799999999999</v>
      </c>
      <c r="G27" s="11">
        <v>588.08699999999999</v>
      </c>
      <c r="H27" s="16">
        <v>519.28800000000001</v>
      </c>
      <c r="I27" s="16">
        <v>583.28200000000004</v>
      </c>
      <c r="J27" s="16">
        <v>396.72199999999998</v>
      </c>
      <c r="K27" s="16">
        <v>333.07600000000002</v>
      </c>
      <c r="L27" s="16">
        <v>320.78500000000003</v>
      </c>
      <c r="M27" s="16">
        <v>363.64699999999999</v>
      </c>
      <c r="N27" s="16">
        <v>398.31</v>
      </c>
      <c r="O27" s="16">
        <v>332.185</v>
      </c>
      <c r="P27" s="16">
        <v>510.57499999999999</v>
      </c>
      <c r="Q27" s="16">
        <v>409.476</v>
      </c>
      <c r="R27" s="16">
        <v>550.84100000000001</v>
      </c>
      <c r="S27" s="16">
        <v>590.47900000000004</v>
      </c>
      <c r="T27" s="16">
        <v>548.26599999999996</v>
      </c>
      <c r="U27" s="16">
        <v>522.99</v>
      </c>
      <c r="V27" s="16">
        <v>398.88200000000001</v>
      </c>
      <c r="W27" s="16">
        <v>331.08300000000003</v>
      </c>
      <c r="X27" s="16">
        <v>352.12400000000002</v>
      </c>
      <c r="Y27" s="16">
        <v>256.88400000000001</v>
      </c>
      <c r="Z27" s="16">
        <v>351.67599999999999</v>
      </c>
      <c r="AA27" s="16">
        <v>409.98</v>
      </c>
      <c r="AB27" s="16">
        <v>476.28</v>
      </c>
      <c r="AC27" s="16">
        <v>458.86</v>
      </c>
      <c r="AD27" s="16">
        <v>445.66</v>
      </c>
      <c r="AE27" s="16">
        <v>460.93099999999998</v>
      </c>
      <c r="AF27" s="16">
        <v>422.14</v>
      </c>
      <c r="AG27" s="16">
        <v>452.779</v>
      </c>
      <c r="AH27" s="31">
        <v>545.01700000000005</v>
      </c>
      <c r="AI27" s="12">
        <v>283.85899999999998</v>
      </c>
      <c r="AJ27" s="12">
        <v>353.47500000000002</v>
      </c>
      <c r="AK27" s="12">
        <v>417.31799999999998</v>
      </c>
      <c r="AL27" s="12">
        <v>347.77800000000002</v>
      </c>
      <c r="AM27" s="12">
        <v>339.73599999999999</v>
      </c>
    </row>
    <row r="28" spans="1:39" ht="15" x14ac:dyDescent="0.25">
      <c r="A28" s="49">
        <v>44197</v>
      </c>
      <c r="B28"/>
      <c r="C28"/>
      <c r="D28" s="11">
        <v>361.18</v>
      </c>
      <c r="E28" s="11">
        <v>442.38</v>
      </c>
      <c r="F28" s="11">
        <v>501.93</v>
      </c>
      <c r="G28" s="11">
        <v>556.92999999999995</v>
      </c>
      <c r="H28" s="16">
        <v>433.56700000000001</v>
      </c>
      <c r="I28" s="16">
        <v>468.23700000000002</v>
      </c>
      <c r="J28" s="16">
        <v>347.755</v>
      </c>
      <c r="K28" s="16">
        <v>306.15800000000002</v>
      </c>
      <c r="L28" s="16">
        <v>302.77300000000002</v>
      </c>
      <c r="M28" s="16">
        <v>294.113</v>
      </c>
      <c r="N28" s="16">
        <v>350.76900000000001</v>
      </c>
      <c r="O28" s="16">
        <v>454.714</v>
      </c>
      <c r="P28" s="16">
        <v>462.39299999999997</v>
      </c>
      <c r="Q28" s="16">
        <v>385.18900000000002</v>
      </c>
      <c r="R28" s="16">
        <v>478.02300000000002</v>
      </c>
      <c r="S28" s="16">
        <v>512.71600000000001</v>
      </c>
      <c r="T28" s="16">
        <v>491.55700000000002</v>
      </c>
      <c r="U28" s="16">
        <v>416.702</v>
      </c>
      <c r="V28" s="16">
        <v>382.60500000000002</v>
      </c>
      <c r="W28" s="16">
        <v>316.80399999999997</v>
      </c>
      <c r="X28" s="16">
        <v>314.42899999999997</v>
      </c>
      <c r="Y28" s="16">
        <v>226.99600000000001</v>
      </c>
      <c r="Z28" s="16">
        <v>313.59399999999999</v>
      </c>
      <c r="AA28" s="16">
        <v>613.15899999999999</v>
      </c>
      <c r="AB28" s="16">
        <v>437.56799999999998</v>
      </c>
      <c r="AC28" s="16">
        <v>396.17599999999999</v>
      </c>
      <c r="AD28" s="16">
        <v>365.93599999999998</v>
      </c>
      <c r="AE28" s="16">
        <v>441.73099999999999</v>
      </c>
      <c r="AF28" s="16">
        <v>389.93200000000002</v>
      </c>
      <c r="AG28" s="16">
        <v>402.661</v>
      </c>
      <c r="AH28" s="31">
        <v>497.07600000000002</v>
      </c>
      <c r="AI28" s="12">
        <v>273.98099999999999</v>
      </c>
      <c r="AJ28" s="12">
        <v>283.529</v>
      </c>
      <c r="AK28" s="12">
        <v>374.17599999999999</v>
      </c>
      <c r="AL28" s="12">
        <v>342.31099999999998</v>
      </c>
      <c r="AM28" s="12">
        <v>322.291</v>
      </c>
    </row>
    <row r="29" spans="1:39" ht="15" x14ac:dyDescent="0.25">
      <c r="A29" s="49">
        <v>44228</v>
      </c>
      <c r="B29"/>
      <c r="C29"/>
      <c r="D29" s="11">
        <v>392.99</v>
      </c>
      <c r="E29" s="11">
        <v>396.95</v>
      </c>
      <c r="F29" s="11">
        <v>414.68</v>
      </c>
      <c r="G29" s="11">
        <v>441.41300000000001</v>
      </c>
      <c r="H29" s="16">
        <v>503.09</v>
      </c>
      <c r="I29" s="16">
        <v>474.38</v>
      </c>
      <c r="J29" s="16">
        <v>322.97800000000001</v>
      </c>
      <c r="K29" s="16">
        <v>293.93299999999999</v>
      </c>
      <c r="L29" s="16">
        <v>263.24299999999999</v>
      </c>
      <c r="M29" s="16">
        <v>272.541</v>
      </c>
      <c r="N29" s="16">
        <v>354.98500000000001</v>
      </c>
      <c r="O29" s="16">
        <v>534.73599999999999</v>
      </c>
      <c r="P29" s="16">
        <v>405.39800000000002</v>
      </c>
      <c r="Q29" s="16">
        <v>388.30399999999997</v>
      </c>
      <c r="R29" s="16">
        <v>450.20400000000001</v>
      </c>
      <c r="S29" s="16">
        <v>441.41</v>
      </c>
      <c r="T29" s="16">
        <v>455.08100000000002</v>
      </c>
      <c r="U29" s="16">
        <v>395.33199999999999</v>
      </c>
      <c r="V29" s="16">
        <v>381.036</v>
      </c>
      <c r="W29" s="16">
        <v>290.10599999999999</v>
      </c>
      <c r="X29" s="16">
        <v>253.46100000000001</v>
      </c>
      <c r="Y29" s="16">
        <v>245.982</v>
      </c>
      <c r="Z29" s="16">
        <v>278.72899999999998</v>
      </c>
      <c r="AA29" s="16">
        <v>569.89099999999996</v>
      </c>
      <c r="AB29" s="16">
        <v>360.83699999999999</v>
      </c>
      <c r="AC29" s="16">
        <v>388.18900000000002</v>
      </c>
      <c r="AD29" s="16">
        <v>333.03899999999999</v>
      </c>
      <c r="AE29" s="16">
        <v>403.48</v>
      </c>
      <c r="AF29" s="16">
        <v>402.803</v>
      </c>
      <c r="AG29" s="16">
        <v>355.83300000000003</v>
      </c>
      <c r="AH29" s="31">
        <v>424.57</v>
      </c>
      <c r="AI29" s="12">
        <v>254.39400000000001</v>
      </c>
      <c r="AJ29" s="12">
        <v>264.94099999999997</v>
      </c>
      <c r="AK29" s="12">
        <v>426.63600000000002</v>
      </c>
      <c r="AL29" s="12">
        <v>273.851</v>
      </c>
      <c r="AM29" s="12">
        <v>269.96699999999998</v>
      </c>
    </row>
    <row r="30" spans="1:39" ht="15" x14ac:dyDescent="0.25">
      <c r="A30" s="49">
        <v>44256</v>
      </c>
      <c r="B30"/>
      <c r="C30"/>
      <c r="D30" s="11">
        <v>665.38</v>
      </c>
      <c r="E30" s="11">
        <v>760.58799999999997</v>
      </c>
      <c r="F30" s="11">
        <v>509.75400000000002</v>
      </c>
      <c r="G30" s="11">
        <v>768.84199999999998</v>
      </c>
      <c r="H30" s="16">
        <v>1229.4929999999999</v>
      </c>
      <c r="I30" s="16">
        <v>714.33900000000006</v>
      </c>
      <c r="J30" s="16">
        <v>443.74</v>
      </c>
      <c r="K30" s="16">
        <v>630.77</v>
      </c>
      <c r="L30" s="16">
        <v>386.27800000000002</v>
      </c>
      <c r="M30" s="16">
        <v>424.89600000000002</v>
      </c>
      <c r="N30" s="16">
        <v>597.26499999999999</v>
      </c>
      <c r="O30" s="16">
        <v>667.178</v>
      </c>
      <c r="P30" s="16">
        <v>653.31100000000004</v>
      </c>
      <c r="Q30" s="16">
        <v>1064.2170000000001</v>
      </c>
      <c r="R30" s="16">
        <v>633.827</v>
      </c>
      <c r="S30" s="16">
        <v>876.28200000000004</v>
      </c>
      <c r="T30" s="16">
        <v>586.53300000000002</v>
      </c>
      <c r="U30" s="16">
        <v>541.39400000000001</v>
      </c>
      <c r="V30" s="16">
        <v>506.04300000000001</v>
      </c>
      <c r="W30" s="16">
        <v>489.16899999999998</v>
      </c>
      <c r="X30" s="16">
        <v>292.00799999999998</v>
      </c>
      <c r="Y30" s="16">
        <v>425.87099999999998</v>
      </c>
      <c r="Z30" s="16">
        <v>630.923</v>
      </c>
      <c r="AA30" s="16">
        <v>774.41</v>
      </c>
      <c r="AB30" s="16">
        <v>475.70699999999999</v>
      </c>
      <c r="AC30" s="16">
        <v>861.90800000000002</v>
      </c>
      <c r="AD30" s="16">
        <v>437.85899999999998</v>
      </c>
      <c r="AE30" s="16">
        <v>675.65200000000004</v>
      </c>
      <c r="AF30" s="16">
        <v>542.11199999999997</v>
      </c>
      <c r="AG30" s="16">
        <v>531.38199999999995</v>
      </c>
      <c r="AH30" s="31">
        <v>623.83699999999999</v>
      </c>
      <c r="AI30" s="12">
        <v>338.94900000000001</v>
      </c>
      <c r="AJ30" s="12">
        <v>422.66800000000001</v>
      </c>
      <c r="AK30" s="12">
        <v>642.10400000000004</v>
      </c>
      <c r="AL30" s="12">
        <v>400.416</v>
      </c>
      <c r="AM30" s="12">
        <v>505.92099999999999</v>
      </c>
    </row>
    <row r="31" spans="1:39" ht="15" x14ac:dyDescent="0.25">
      <c r="A31" s="49">
        <v>44287</v>
      </c>
      <c r="B31"/>
      <c r="C31"/>
      <c r="D31" s="11">
        <v>1055.51</v>
      </c>
      <c r="E31" s="11">
        <v>818.71500000000003</v>
      </c>
      <c r="F31" s="11">
        <v>931.31399999999996</v>
      </c>
      <c r="G31" s="11">
        <v>1831.8430000000001</v>
      </c>
      <c r="H31" s="16">
        <v>2303.14</v>
      </c>
      <c r="I31" s="16">
        <v>1155.819</v>
      </c>
      <c r="J31" s="16">
        <v>752.14300000000003</v>
      </c>
      <c r="K31" s="16">
        <v>1161.335</v>
      </c>
      <c r="L31" s="16">
        <v>689.68600000000004</v>
      </c>
      <c r="M31" s="16">
        <v>535.66099999999994</v>
      </c>
      <c r="N31" s="16">
        <v>1052.596</v>
      </c>
      <c r="O31" s="16">
        <v>1516.973</v>
      </c>
      <c r="P31" s="16">
        <v>948.60900000000004</v>
      </c>
      <c r="Q31" s="16">
        <v>862.48</v>
      </c>
      <c r="R31" s="16">
        <v>1044.655</v>
      </c>
      <c r="S31" s="16">
        <v>1484.33</v>
      </c>
      <c r="T31" s="16">
        <v>1110.845</v>
      </c>
      <c r="U31" s="16">
        <v>659.83699999999999</v>
      </c>
      <c r="V31" s="16">
        <v>794.71600000000001</v>
      </c>
      <c r="W31" s="16">
        <v>769.101</v>
      </c>
      <c r="X31" s="16">
        <v>492.76900000000001</v>
      </c>
      <c r="Y31" s="16">
        <v>548.74199999999996</v>
      </c>
      <c r="Z31" s="16">
        <v>1350.298</v>
      </c>
      <c r="AA31" s="16">
        <v>1389.5540000000001</v>
      </c>
      <c r="AB31" s="16">
        <v>1117.0540000000001</v>
      </c>
      <c r="AC31" s="16">
        <v>1072.298</v>
      </c>
      <c r="AD31" s="16">
        <v>795.21699999999998</v>
      </c>
      <c r="AE31" s="16">
        <v>857.12800000000004</v>
      </c>
      <c r="AF31" s="16">
        <v>784.68499999999995</v>
      </c>
      <c r="AG31" s="16">
        <v>1165.424</v>
      </c>
      <c r="AH31" s="31">
        <v>1094.896</v>
      </c>
      <c r="AI31" s="12">
        <v>375.22699999999998</v>
      </c>
      <c r="AJ31" s="12">
        <v>598.90300000000002</v>
      </c>
      <c r="AK31" s="12">
        <v>640.47799999999995</v>
      </c>
      <c r="AL31" s="12">
        <v>485.22</v>
      </c>
      <c r="AM31" s="12">
        <v>547.83000000000004</v>
      </c>
    </row>
    <row r="32" spans="1:39" ht="15" x14ac:dyDescent="0.25">
      <c r="A32" s="49">
        <v>44317</v>
      </c>
      <c r="B32"/>
      <c r="C32"/>
      <c r="D32" s="11">
        <v>2342.9899999999998</v>
      </c>
      <c r="E32" s="11">
        <v>2359.4409999999998</v>
      </c>
      <c r="F32" s="11">
        <v>4345.098</v>
      </c>
      <c r="G32" s="11">
        <v>4193.2110000000002</v>
      </c>
      <c r="H32" s="16">
        <v>3514.2739999999999</v>
      </c>
      <c r="I32" s="16">
        <v>2856.9989999999998</v>
      </c>
      <c r="J32" s="16">
        <v>1271.6869999999999</v>
      </c>
      <c r="K32" s="16">
        <v>1465.8440000000001</v>
      </c>
      <c r="L32" s="16">
        <v>754.95</v>
      </c>
      <c r="M32" s="16">
        <v>1247.9839999999999</v>
      </c>
      <c r="N32" s="16">
        <v>1960.3989999999999</v>
      </c>
      <c r="O32" s="16">
        <v>3586.1489999999999</v>
      </c>
      <c r="P32" s="16">
        <v>2005.386</v>
      </c>
      <c r="Q32" s="16">
        <v>2426.54</v>
      </c>
      <c r="R32" s="16">
        <v>3097.2310000000002</v>
      </c>
      <c r="S32" s="16">
        <v>4087.5459999999998</v>
      </c>
      <c r="T32" s="16">
        <v>2726.5120000000002</v>
      </c>
      <c r="U32" s="16">
        <v>2057.8240000000001</v>
      </c>
      <c r="V32" s="16">
        <v>1935.518</v>
      </c>
      <c r="W32" s="16">
        <v>2213.5549999999998</v>
      </c>
      <c r="X32" s="16">
        <v>248.75</v>
      </c>
      <c r="Y32" s="16">
        <v>1356.51</v>
      </c>
      <c r="Z32" s="16">
        <v>1712.8969999999999</v>
      </c>
      <c r="AA32" s="16">
        <v>2964.5990000000002</v>
      </c>
      <c r="AB32" s="16">
        <v>2406.5070000000001</v>
      </c>
      <c r="AC32" s="16">
        <v>2097.3270000000002</v>
      </c>
      <c r="AD32" s="16">
        <v>2286.4879999999998</v>
      </c>
      <c r="AE32" s="16">
        <v>2662.6990000000001</v>
      </c>
      <c r="AF32" s="16">
        <v>957.29399999999998</v>
      </c>
      <c r="AG32" s="16">
        <v>2413.1030000000001</v>
      </c>
      <c r="AH32" s="31">
        <v>1199.3679999999999</v>
      </c>
      <c r="AI32" s="12">
        <v>771.73199999999997</v>
      </c>
      <c r="AJ32" s="12">
        <v>1710.4559999999999</v>
      </c>
      <c r="AK32" s="12">
        <v>1316.213</v>
      </c>
      <c r="AL32" s="12">
        <v>825.96699999999998</v>
      </c>
      <c r="AM32" s="12">
        <v>1773.6469999999999</v>
      </c>
    </row>
    <row r="33" spans="1:39" ht="15" x14ac:dyDescent="0.25">
      <c r="A33" s="49">
        <v>44348</v>
      </c>
      <c r="B33" s="13"/>
      <c r="C33" s="13"/>
      <c r="D33" s="11">
        <v>2666.05</v>
      </c>
      <c r="E33" s="11">
        <v>6302.799</v>
      </c>
      <c r="F33" s="11">
        <v>6289.241</v>
      </c>
      <c r="G33" s="11">
        <v>3784.1869999999999</v>
      </c>
      <c r="H33" s="16">
        <v>4646.7719999999999</v>
      </c>
      <c r="I33" s="16">
        <v>1913.3109999999999</v>
      </c>
      <c r="J33" s="16">
        <v>1979.8209999999999</v>
      </c>
      <c r="K33" s="16">
        <v>1250.74</v>
      </c>
      <c r="L33" s="16">
        <v>1599.847</v>
      </c>
      <c r="M33" s="16">
        <v>2723.808</v>
      </c>
      <c r="N33" s="16">
        <v>1280.261</v>
      </c>
      <c r="O33" s="16">
        <v>4884.1559999999999</v>
      </c>
      <c r="P33" s="16">
        <v>1722.3440000000001</v>
      </c>
      <c r="Q33" s="16">
        <v>5219.3010000000004</v>
      </c>
      <c r="R33" s="16">
        <v>3015.3679999999999</v>
      </c>
      <c r="S33" s="16">
        <v>5288.4669999999996</v>
      </c>
      <c r="T33" s="16">
        <v>2757.866</v>
      </c>
      <c r="U33" s="16">
        <v>3562.4650000000001</v>
      </c>
      <c r="V33" s="16">
        <v>1472.72</v>
      </c>
      <c r="W33" s="16">
        <v>1620.0139999999999</v>
      </c>
      <c r="X33" s="16">
        <v>354.44799999999998</v>
      </c>
      <c r="Y33" s="16">
        <v>2324.0219999999999</v>
      </c>
      <c r="Z33" s="16">
        <v>1069.4639999999999</v>
      </c>
      <c r="AA33" s="16">
        <v>3832.19</v>
      </c>
      <c r="AB33" s="16">
        <v>2139.0909999999999</v>
      </c>
      <c r="AC33" s="16">
        <v>1346.4770000000001</v>
      </c>
      <c r="AD33" s="16">
        <v>4176.1570000000002</v>
      </c>
      <c r="AE33" s="16">
        <v>2792.1410000000001</v>
      </c>
      <c r="AF33" s="16">
        <v>2713.36</v>
      </c>
      <c r="AG33" s="16">
        <v>5605.0959999999995</v>
      </c>
      <c r="AH33" s="31">
        <v>407.7</v>
      </c>
      <c r="AI33" s="12">
        <v>1106.1030000000001</v>
      </c>
      <c r="AJ33" s="12">
        <v>3252.3429999999998</v>
      </c>
      <c r="AK33" s="12">
        <v>2435.7860000000001</v>
      </c>
      <c r="AL33" s="12">
        <v>1180.702</v>
      </c>
      <c r="AM33" s="12">
        <v>3337.5250000000001</v>
      </c>
    </row>
    <row r="34" spans="1:39" ht="15" x14ac:dyDescent="0.25">
      <c r="A34" s="49">
        <v>44378</v>
      </c>
      <c r="B34"/>
      <c r="C34"/>
      <c r="D34" s="11">
        <v>1090.8399999999999</v>
      </c>
      <c r="E34" s="11">
        <v>3381.377</v>
      </c>
      <c r="F34" s="11">
        <v>2491.2440000000001</v>
      </c>
      <c r="G34" s="11">
        <v>1153.8699999999999</v>
      </c>
      <c r="H34" s="16">
        <v>1835.905</v>
      </c>
      <c r="I34" s="16">
        <v>614.46400000000006</v>
      </c>
      <c r="J34" s="16">
        <v>608.471</v>
      </c>
      <c r="K34" s="16">
        <v>535.36199999999997</v>
      </c>
      <c r="L34" s="16">
        <v>744.71799999999996</v>
      </c>
      <c r="M34" s="16">
        <v>1069.6289999999999</v>
      </c>
      <c r="N34" s="16">
        <v>474.40199999999999</v>
      </c>
      <c r="O34" s="16">
        <v>2013.963</v>
      </c>
      <c r="P34" s="16">
        <v>427.55700000000002</v>
      </c>
      <c r="Q34" s="16">
        <v>4151.8819999999996</v>
      </c>
      <c r="R34" s="16">
        <v>1195.817</v>
      </c>
      <c r="S34" s="16">
        <v>1849.442</v>
      </c>
      <c r="T34" s="16">
        <v>1540.5229999999999</v>
      </c>
      <c r="U34" s="16">
        <v>1884.923</v>
      </c>
      <c r="V34" s="16">
        <v>336.233</v>
      </c>
      <c r="W34" s="16">
        <v>383.34800000000001</v>
      </c>
      <c r="X34" s="16">
        <v>92.052000000000007</v>
      </c>
      <c r="Y34" s="16">
        <v>587.53899999999999</v>
      </c>
      <c r="Z34" s="16">
        <v>475.11700000000002</v>
      </c>
      <c r="AA34" s="16">
        <v>1630.1990000000001</v>
      </c>
      <c r="AB34" s="16">
        <v>568.33399999999995</v>
      </c>
      <c r="AC34" s="16">
        <v>407.46800000000002</v>
      </c>
      <c r="AD34" s="16">
        <v>1951.4269999999999</v>
      </c>
      <c r="AE34" s="16">
        <v>1562.172</v>
      </c>
      <c r="AF34" s="16">
        <v>957.60299999999995</v>
      </c>
      <c r="AG34" s="16">
        <v>3769.8739999999998</v>
      </c>
      <c r="AH34" s="31">
        <v>167.971</v>
      </c>
      <c r="AI34" s="12">
        <v>299.88099999999997</v>
      </c>
      <c r="AJ34" s="12">
        <v>1030.7529999999999</v>
      </c>
      <c r="AK34" s="12">
        <v>846.93600000000004</v>
      </c>
      <c r="AL34" s="12">
        <v>388.48399999999998</v>
      </c>
      <c r="AM34" s="12">
        <v>2186.377</v>
      </c>
    </row>
    <row r="35" spans="1:39" ht="15" x14ac:dyDescent="0.25">
      <c r="A35" s="49">
        <v>44409</v>
      </c>
      <c r="B35"/>
      <c r="C35"/>
      <c r="D35" s="11">
        <v>499.88</v>
      </c>
      <c r="E35" s="11">
        <v>1072.7339999999999</v>
      </c>
      <c r="F35" s="11">
        <v>1030.146</v>
      </c>
      <c r="G35" s="11">
        <v>538.11</v>
      </c>
      <c r="H35" s="16">
        <v>624.39300000000003</v>
      </c>
      <c r="I35" s="16">
        <v>453.923</v>
      </c>
      <c r="J35" s="16">
        <v>335.61900000000003</v>
      </c>
      <c r="K35" s="16">
        <v>400.90499999999997</v>
      </c>
      <c r="L35" s="16">
        <v>333.654</v>
      </c>
      <c r="M35" s="16">
        <v>449.32799999999997</v>
      </c>
      <c r="N35" s="16">
        <v>353.69900000000001</v>
      </c>
      <c r="O35" s="16">
        <v>792.37800000000004</v>
      </c>
      <c r="P35" s="16">
        <v>287.61200000000002</v>
      </c>
      <c r="Q35" s="16">
        <v>1159.8969999999999</v>
      </c>
      <c r="R35" s="16">
        <v>452.16</v>
      </c>
      <c r="S35" s="16">
        <v>969.83100000000002</v>
      </c>
      <c r="T35" s="16">
        <v>652.93600000000004</v>
      </c>
      <c r="U35" s="16">
        <v>857.55200000000002</v>
      </c>
      <c r="V35" s="16">
        <v>239.93100000000001</v>
      </c>
      <c r="W35" s="16">
        <v>324.45</v>
      </c>
      <c r="X35" s="16">
        <v>117.474</v>
      </c>
      <c r="Y35" s="16">
        <v>292.89999999999998</v>
      </c>
      <c r="Z35" s="16">
        <v>274.68900000000002</v>
      </c>
      <c r="AA35" s="16">
        <v>597.18100000000004</v>
      </c>
      <c r="AB35" s="16">
        <v>413.84199999999998</v>
      </c>
      <c r="AC35" s="16">
        <v>379.72</v>
      </c>
      <c r="AD35" s="16">
        <v>623.95600000000002</v>
      </c>
      <c r="AE35" s="16">
        <v>542.20799999999997</v>
      </c>
      <c r="AF35" s="16">
        <v>505.01900000000001</v>
      </c>
      <c r="AG35" s="16">
        <v>938.37900000000002</v>
      </c>
      <c r="AH35" s="31">
        <v>214.95699999999999</v>
      </c>
      <c r="AI35" s="12">
        <v>325.41899999999998</v>
      </c>
      <c r="AJ35" s="12">
        <v>491.40199999999999</v>
      </c>
      <c r="AK35" s="12">
        <v>394.07900000000001</v>
      </c>
      <c r="AL35" s="12">
        <v>234.535</v>
      </c>
      <c r="AM35" s="12">
        <v>902.678</v>
      </c>
    </row>
    <row r="36" spans="1:39" ht="15" x14ac:dyDescent="0.25">
      <c r="A36" s="49">
        <v>44440</v>
      </c>
      <c r="B36" s="12"/>
      <c r="C36" s="12"/>
      <c r="D36" s="15">
        <v>408.21</v>
      </c>
      <c r="E36" s="16">
        <v>607.38</v>
      </c>
      <c r="F36" s="16">
        <v>676.61599999999999</v>
      </c>
      <c r="G36" s="16">
        <v>570.279</v>
      </c>
      <c r="H36" s="16">
        <v>660.55499999999995</v>
      </c>
      <c r="I36" s="16">
        <v>393.959</v>
      </c>
      <c r="J36" s="16">
        <v>391.97300000000001</v>
      </c>
      <c r="K36" s="16">
        <v>291.97199999999998</v>
      </c>
      <c r="L36" s="16">
        <v>288.32600000000002</v>
      </c>
      <c r="M36" s="16">
        <v>477.41699999999997</v>
      </c>
      <c r="N36" s="16">
        <v>366.65600000000001</v>
      </c>
      <c r="O36" s="16">
        <v>714.71699999999998</v>
      </c>
      <c r="P36" s="16">
        <v>369.67</v>
      </c>
      <c r="Q36" s="16">
        <v>609.76</v>
      </c>
      <c r="R36" s="16">
        <v>443.46100000000001</v>
      </c>
      <c r="S36" s="16">
        <v>848.12400000000002</v>
      </c>
      <c r="T36" s="16">
        <v>484.62599999999998</v>
      </c>
      <c r="U36" s="16">
        <v>603.66600000000005</v>
      </c>
      <c r="V36" s="16">
        <v>314.291</v>
      </c>
      <c r="W36" s="16">
        <v>277.96699999999998</v>
      </c>
      <c r="X36" s="16">
        <v>291.56599999999997</v>
      </c>
      <c r="Y36" s="16">
        <v>487.40499999999997</v>
      </c>
      <c r="Z36" s="16">
        <v>371.69099999999997</v>
      </c>
      <c r="AA36" s="16">
        <v>453.56799999999998</v>
      </c>
      <c r="AB36" s="16">
        <v>422.96100000000001</v>
      </c>
      <c r="AC36" s="16">
        <v>405.63499999999999</v>
      </c>
      <c r="AD36" s="16">
        <v>489.13</v>
      </c>
      <c r="AE36" s="31">
        <v>382.32100000000003</v>
      </c>
      <c r="AF36" s="16">
        <v>342.67599999999999</v>
      </c>
      <c r="AG36" s="16">
        <v>601.96</v>
      </c>
      <c r="AH36" s="16">
        <v>229.161</v>
      </c>
      <c r="AI36" s="12">
        <v>520.36</v>
      </c>
      <c r="AJ36" s="12">
        <v>469.52100000000002</v>
      </c>
      <c r="AK36" s="12">
        <v>315.56799999999998</v>
      </c>
      <c r="AL36" s="12">
        <v>283.351</v>
      </c>
      <c r="AM36" s="12">
        <v>740.98099999999999</v>
      </c>
    </row>
    <row r="37" spans="1:39" ht="15" x14ac:dyDescent="0.25">
      <c r="A37" s="49">
        <v>44470</v>
      </c>
      <c r="B37" s="15"/>
      <c r="C37" s="15"/>
      <c r="D37" s="15">
        <v>512.25</v>
      </c>
      <c r="E37" s="16">
        <v>686.74400000000003</v>
      </c>
      <c r="F37" s="16">
        <v>774.28300000000002</v>
      </c>
      <c r="G37" s="16">
        <v>873.75</v>
      </c>
      <c r="H37" s="16">
        <v>866.11099999999999</v>
      </c>
      <c r="I37" s="16">
        <v>378.97</v>
      </c>
      <c r="J37" s="16">
        <v>356.23</v>
      </c>
      <c r="K37" s="16">
        <v>343.661</v>
      </c>
      <c r="L37" s="16">
        <v>406.65699999999998</v>
      </c>
      <c r="M37" s="16">
        <v>345.76600000000002</v>
      </c>
      <c r="N37" s="16">
        <v>300.72500000000002</v>
      </c>
      <c r="O37" s="16">
        <v>623.24800000000005</v>
      </c>
      <c r="P37" s="16">
        <v>460.68700000000001</v>
      </c>
      <c r="Q37" s="16">
        <v>628.11699999999996</v>
      </c>
      <c r="R37" s="16">
        <v>553.62800000000004</v>
      </c>
      <c r="S37" s="16">
        <v>958.10900000000004</v>
      </c>
      <c r="T37" s="16">
        <v>560.995</v>
      </c>
      <c r="U37" s="16">
        <v>426.94</v>
      </c>
      <c r="V37" s="16">
        <v>437.21300000000002</v>
      </c>
      <c r="W37" s="16">
        <v>283.83600000000001</v>
      </c>
      <c r="X37" s="16">
        <v>323.94499999999999</v>
      </c>
      <c r="Y37" s="16">
        <v>328.34800000000001</v>
      </c>
      <c r="Z37" s="16">
        <v>482.28899999999999</v>
      </c>
      <c r="AA37" s="16">
        <v>634.73500000000001</v>
      </c>
      <c r="AB37" s="16">
        <v>1126.4280000000001</v>
      </c>
      <c r="AC37" s="16">
        <v>538.45500000000004</v>
      </c>
      <c r="AD37" s="16">
        <v>449.62299999999999</v>
      </c>
      <c r="AE37" s="31">
        <v>409.858</v>
      </c>
      <c r="AF37" s="16">
        <v>463.495</v>
      </c>
      <c r="AG37" s="16">
        <v>651.65099999999995</v>
      </c>
      <c r="AH37" s="16">
        <v>265.798</v>
      </c>
      <c r="AI37" s="12">
        <v>566.59400000000005</v>
      </c>
      <c r="AJ37" s="12">
        <v>652.60900000000004</v>
      </c>
      <c r="AK37" s="12">
        <v>323.96899999999999</v>
      </c>
      <c r="AL37" s="12">
        <v>442.584</v>
      </c>
      <c r="AM37" s="12">
        <v>747.23400000000004</v>
      </c>
    </row>
    <row r="38" spans="1:39" ht="15" x14ac:dyDescent="0.25">
      <c r="A38" s="49">
        <v>44501</v>
      </c>
      <c r="B38" s="15"/>
      <c r="C38" s="15"/>
      <c r="D38" s="15">
        <v>472.92</v>
      </c>
      <c r="E38" s="16">
        <v>628.68200000000002</v>
      </c>
      <c r="F38" s="16">
        <v>665.04399999999998</v>
      </c>
      <c r="G38" s="16">
        <v>698.43700000000001</v>
      </c>
      <c r="H38" s="16">
        <v>803.68899999999996</v>
      </c>
      <c r="I38" s="16">
        <v>575.47799999999995</v>
      </c>
      <c r="J38" s="16">
        <v>363.35</v>
      </c>
      <c r="K38" s="16">
        <v>343.73399999999998</v>
      </c>
      <c r="L38" s="16">
        <v>472.06</v>
      </c>
      <c r="M38" s="16">
        <v>445.38499999999999</v>
      </c>
      <c r="N38" s="16">
        <v>362.84899999999999</v>
      </c>
      <c r="O38" s="16">
        <v>609.71600000000001</v>
      </c>
      <c r="P38" s="16">
        <v>494.709</v>
      </c>
      <c r="Q38" s="16">
        <v>567.83699999999999</v>
      </c>
      <c r="R38" s="16">
        <v>566.38499999999999</v>
      </c>
      <c r="S38" s="16">
        <v>667.01099999999997</v>
      </c>
      <c r="T38" s="16">
        <v>660.28200000000004</v>
      </c>
      <c r="U38" s="16">
        <v>422.65800000000002</v>
      </c>
      <c r="V38" s="16">
        <v>412.72500000000002</v>
      </c>
      <c r="W38" s="16">
        <v>361.57499999999999</v>
      </c>
      <c r="X38" s="16">
        <v>320.60599999999999</v>
      </c>
      <c r="Y38" s="16">
        <v>361.80799999999999</v>
      </c>
      <c r="Z38" s="16">
        <v>625.80100000000004</v>
      </c>
      <c r="AA38" s="16">
        <v>587.90700000000004</v>
      </c>
      <c r="AB38" s="16">
        <v>639.08299999999997</v>
      </c>
      <c r="AC38" s="16">
        <v>481.53800000000001</v>
      </c>
      <c r="AD38" s="16">
        <v>476.04500000000002</v>
      </c>
      <c r="AE38" s="31">
        <v>474.23899999999998</v>
      </c>
      <c r="AF38" s="16">
        <v>484.70299999999997</v>
      </c>
      <c r="AG38" s="16">
        <v>615.08799999999997</v>
      </c>
      <c r="AH38" s="16">
        <v>321.81400000000002</v>
      </c>
      <c r="AI38" s="12">
        <v>487.51</v>
      </c>
      <c r="AJ38" s="12">
        <v>493.04500000000002</v>
      </c>
      <c r="AK38" s="12">
        <v>378.84899999999999</v>
      </c>
      <c r="AL38" s="12">
        <v>433.84</v>
      </c>
      <c r="AM38" s="12">
        <v>581.73500000000001</v>
      </c>
    </row>
    <row r="39" spans="1:39" ht="15" x14ac:dyDescent="0.25">
      <c r="A39" s="49">
        <v>44531</v>
      </c>
      <c r="B39" s="15"/>
      <c r="C39" s="15"/>
      <c r="D39" s="15">
        <v>362.53</v>
      </c>
      <c r="E39" s="16">
        <v>570.20100000000002</v>
      </c>
      <c r="F39" s="16">
        <v>608.67899999999997</v>
      </c>
      <c r="G39" s="16">
        <v>558.38199999999995</v>
      </c>
      <c r="H39" s="16">
        <v>609.06500000000005</v>
      </c>
      <c r="I39" s="16">
        <v>424.52300000000002</v>
      </c>
      <c r="J39" s="16">
        <v>345.3</v>
      </c>
      <c r="K39" s="16">
        <v>325.68299999999999</v>
      </c>
      <c r="L39" s="16">
        <v>374.87799999999999</v>
      </c>
      <c r="M39" s="16">
        <v>389.38799999999998</v>
      </c>
      <c r="N39" s="16">
        <v>335.42</v>
      </c>
      <c r="O39" s="16">
        <v>518.11300000000006</v>
      </c>
      <c r="P39" s="16">
        <v>426.54700000000003</v>
      </c>
      <c r="Q39" s="16">
        <v>561.59400000000005</v>
      </c>
      <c r="R39" s="16">
        <v>597.64300000000003</v>
      </c>
      <c r="S39" s="16">
        <v>555.55600000000004</v>
      </c>
      <c r="T39" s="16">
        <v>558.69600000000003</v>
      </c>
      <c r="U39" s="16">
        <v>411.58699999999999</v>
      </c>
      <c r="V39" s="16">
        <v>337.67399999999998</v>
      </c>
      <c r="W39" s="16">
        <v>347.471</v>
      </c>
      <c r="X39" s="16">
        <v>268.09800000000001</v>
      </c>
      <c r="Y39" s="16">
        <v>352.47300000000001</v>
      </c>
      <c r="Z39" s="16">
        <v>406.98</v>
      </c>
      <c r="AA39" s="16">
        <v>483.351</v>
      </c>
      <c r="AB39" s="16">
        <v>481.22300000000001</v>
      </c>
      <c r="AC39" s="16">
        <v>461.85199999999998</v>
      </c>
      <c r="AD39" s="16">
        <v>468.983</v>
      </c>
      <c r="AE39" s="31">
        <v>432.61900000000003</v>
      </c>
      <c r="AF39" s="16">
        <v>465.55700000000002</v>
      </c>
      <c r="AG39" s="16">
        <v>546.84900000000005</v>
      </c>
      <c r="AH39" s="16">
        <v>319.98500000000001</v>
      </c>
      <c r="AI39" s="12">
        <v>360.84</v>
      </c>
      <c r="AJ39" s="12">
        <v>413.65</v>
      </c>
      <c r="AK39" s="12">
        <v>357.96199999999999</v>
      </c>
      <c r="AL39" s="12">
        <v>345.85899999999998</v>
      </c>
      <c r="AM39" s="12">
        <v>511.19499999999999</v>
      </c>
    </row>
    <row r="40" spans="1:39" ht="15" x14ac:dyDescent="0.25">
      <c r="A40" s="49">
        <v>44562</v>
      </c>
      <c r="B40" s="15"/>
      <c r="C40" s="15"/>
      <c r="D40" s="15">
        <v>361.18</v>
      </c>
      <c r="E40" s="16">
        <v>511.90699999999998</v>
      </c>
      <c r="F40" s="16">
        <v>576.68899999999996</v>
      </c>
      <c r="G40" s="16">
        <v>470.63799999999998</v>
      </c>
      <c r="H40" s="16">
        <v>483.709</v>
      </c>
      <c r="I40" s="16">
        <v>370.60599999999999</v>
      </c>
      <c r="J40" s="16">
        <v>317.363</v>
      </c>
      <c r="K40" s="16">
        <v>307.416</v>
      </c>
      <c r="L40" s="16">
        <v>301.44099999999997</v>
      </c>
      <c r="M40" s="16">
        <v>342.71</v>
      </c>
      <c r="N40" s="16">
        <v>458.25799999999998</v>
      </c>
      <c r="O40" s="16">
        <v>469.30700000000002</v>
      </c>
      <c r="P40" s="16">
        <v>397.58800000000002</v>
      </c>
      <c r="Q40" s="16">
        <v>487.65600000000001</v>
      </c>
      <c r="R40" s="16">
        <v>519.32500000000005</v>
      </c>
      <c r="S40" s="16">
        <v>498.26299999999998</v>
      </c>
      <c r="T40" s="16">
        <v>445.56900000000002</v>
      </c>
      <c r="U40" s="16">
        <v>394.64499999999998</v>
      </c>
      <c r="V40" s="16">
        <v>322.92899999999997</v>
      </c>
      <c r="W40" s="16">
        <v>310.17500000000001</v>
      </c>
      <c r="X40" s="16">
        <v>236.47900000000001</v>
      </c>
      <c r="Y40" s="16">
        <v>314.29399999999998</v>
      </c>
      <c r="Z40" s="16">
        <v>609.91899999999998</v>
      </c>
      <c r="AA40" s="16">
        <v>444.1</v>
      </c>
      <c r="AB40" s="16">
        <v>415.49299999999999</v>
      </c>
      <c r="AC40" s="16">
        <v>380.428</v>
      </c>
      <c r="AD40" s="16">
        <v>449.31099999999998</v>
      </c>
      <c r="AE40" s="31">
        <v>399.71100000000001</v>
      </c>
      <c r="AF40" s="16">
        <v>420.33</v>
      </c>
      <c r="AG40" s="16">
        <v>499.43</v>
      </c>
      <c r="AH40" s="16">
        <v>305.75099999999998</v>
      </c>
      <c r="AI40" s="12">
        <v>290.20999999999998</v>
      </c>
      <c r="AJ40" s="12">
        <v>369.79500000000002</v>
      </c>
      <c r="AK40" s="12">
        <v>349.28100000000001</v>
      </c>
      <c r="AL40" s="12">
        <v>327.81900000000002</v>
      </c>
      <c r="AM40" s="12">
        <v>433.30500000000001</v>
      </c>
    </row>
    <row r="41" spans="1:39" ht="15" x14ac:dyDescent="0.25">
      <c r="A41" s="49">
        <v>44593</v>
      </c>
      <c r="B41" s="15"/>
      <c r="C41" s="15"/>
      <c r="D41" s="15">
        <v>392.99</v>
      </c>
      <c r="E41" s="16">
        <v>422.70400000000001</v>
      </c>
      <c r="F41" s="16">
        <v>457.45100000000002</v>
      </c>
      <c r="G41" s="16">
        <v>538.49300000000005</v>
      </c>
      <c r="H41" s="16">
        <v>488.85899999999998</v>
      </c>
      <c r="I41" s="16">
        <v>341.28</v>
      </c>
      <c r="J41" s="16">
        <v>303.65800000000002</v>
      </c>
      <c r="K41" s="16">
        <v>267.11799999999999</v>
      </c>
      <c r="L41" s="16">
        <v>276.19400000000002</v>
      </c>
      <c r="M41" s="16">
        <v>347.98099999999999</v>
      </c>
      <c r="N41" s="16">
        <v>538.10400000000004</v>
      </c>
      <c r="O41" s="16">
        <v>411.19799999999998</v>
      </c>
      <c r="P41" s="16">
        <v>397.435</v>
      </c>
      <c r="Q41" s="16">
        <v>458.98599999999999</v>
      </c>
      <c r="R41" s="16">
        <v>447.07499999999999</v>
      </c>
      <c r="S41" s="16">
        <v>460.60899999999998</v>
      </c>
      <c r="T41" s="16">
        <v>418.79500000000002</v>
      </c>
      <c r="U41" s="16">
        <v>391.483</v>
      </c>
      <c r="V41" s="16">
        <v>295.67599999999999</v>
      </c>
      <c r="W41" s="16">
        <v>250.10400000000001</v>
      </c>
      <c r="X41" s="16">
        <v>249.47900000000001</v>
      </c>
      <c r="Y41" s="16">
        <v>279.40199999999999</v>
      </c>
      <c r="Z41" s="16">
        <v>567.04899999999998</v>
      </c>
      <c r="AA41" s="16">
        <v>366.12099999999998</v>
      </c>
      <c r="AB41" s="16">
        <v>401.02800000000002</v>
      </c>
      <c r="AC41" s="16">
        <v>344.88099999999997</v>
      </c>
      <c r="AD41" s="16">
        <v>410.08699999999999</v>
      </c>
      <c r="AE41" s="31">
        <v>411.11599999999999</v>
      </c>
      <c r="AF41" s="16">
        <v>364.17500000000001</v>
      </c>
      <c r="AG41" s="16">
        <v>426.73099999999999</v>
      </c>
      <c r="AH41" s="16">
        <v>281.22399999999999</v>
      </c>
      <c r="AI41" s="12">
        <v>270.73599999999999</v>
      </c>
      <c r="AJ41" s="12">
        <v>417.68299999999999</v>
      </c>
      <c r="AK41" s="12">
        <v>279.613</v>
      </c>
      <c r="AL41" s="12">
        <v>274.221</v>
      </c>
      <c r="AM41" s="12">
        <v>389.48700000000002</v>
      </c>
    </row>
    <row r="42" spans="1:39" ht="15" x14ac:dyDescent="0.25">
      <c r="A42" s="49">
        <v>44621</v>
      </c>
      <c r="B42" s="15"/>
      <c r="C42" s="15"/>
      <c r="D42" s="15">
        <v>665.38</v>
      </c>
      <c r="E42" s="16">
        <v>518.99</v>
      </c>
      <c r="F42" s="16">
        <v>790.86400000000003</v>
      </c>
      <c r="G42" s="16">
        <v>1278.865</v>
      </c>
      <c r="H42" s="16">
        <v>732.57500000000005</v>
      </c>
      <c r="I42" s="16">
        <v>465.108</v>
      </c>
      <c r="J42" s="16">
        <v>646.13599999999997</v>
      </c>
      <c r="K42" s="16">
        <v>391.12299999999999</v>
      </c>
      <c r="L42" s="16">
        <v>426.22</v>
      </c>
      <c r="M42" s="16">
        <v>589.24800000000005</v>
      </c>
      <c r="N42" s="16">
        <v>673.33500000000004</v>
      </c>
      <c r="O42" s="16">
        <v>660.6</v>
      </c>
      <c r="P42" s="16">
        <v>1076.729</v>
      </c>
      <c r="Q42" s="16">
        <v>644.11599999999999</v>
      </c>
      <c r="R42" s="16">
        <v>887.30100000000004</v>
      </c>
      <c r="S42" s="16">
        <v>593.03599999999994</v>
      </c>
      <c r="T42" s="16">
        <v>558.65800000000002</v>
      </c>
      <c r="U42" s="16">
        <v>517.94600000000003</v>
      </c>
      <c r="V42" s="16">
        <v>496.92</v>
      </c>
      <c r="W42" s="16">
        <v>288.495</v>
      </c>
      <c r="X42" s="16">
        <v>427.98700000000002</v>
      </c>
      <c r="Y42" s="16">
        <v>632.72199999999998</v>
      </c>
      <c r="Z42" s="16">
        <v>771.34100000000001</v>
      </c>
      <c r="AA42" s="16">
        <v>481.53800000000001</v>
      </c>
      <c r="AB42" s="16">
        <v>855.98900000000003</v>
      </c>
      <c r="AC42" s="16">
        <v>451.74200000000002</v>
      </c>
      <c r="AD42" s="16">
        <v>683.899</v>
      </c>
      <c r="AE42" s="31">
        <v>552.84699999999998</v>
      </c>
      <c r="AF42" s="16">
        <v>538.13800000000003</v>
      </c>
      <c r="AG42" s="16">
        <v>627.952</v>
      </c>
      <c r="AH42" s="16">
        <v>368.94299999999998</v>
      </c>
      <c r="AI42" s="12">
        <v>429.81099999999998</v>
      </c>
      <c r="AJ42" s="12">
        <v>630.61099999999999</v>
      </c>
      <c r="AK42" s="12">
        <v>409.65300000000002</v>
      </c>
      <c r="AL42" s="12">
        <v>510.01799999999997</v>
      </c>
      <c r="AM42" s="12">
        <v>748.90300000000002</v>
      </c>
    </row>
    <row r="43" spans="1:39" ht="15" x14ac:dyDescent="0.25">
      <c r="A43" s="49">
        <v>44652</v>
      </c>
      <c r="B43" s="15"/>
      <c r="C43" s="15"/>
      <c r="D43" s="15">
        <v>1055.51</v>
      </c>
      <c r="E43" s="16">
        <v>943.01800000000003</v>
      </c>
      <c r="F43" s="16">
        <v>1859.7360000000001</v>
      </c>
      <c r="G43" s="16">
        <v>2355.7930000000001</v>
      </c>
      <c r="H43" s="16">
        <v>1103.2090000000001</v>
      </c>
      <c r="I43" s="16">
        <v>779.96</v>
      </c>
      <c r="J43" s="16">
        <v>1177.76</v>
      </c>
      <c r="K43" s="16">
        <v>693.66</v>
      </c>
      <c r="L43" s="16">
        <v>533.65</v>
      </c>
      <c r="M43" s="16">
        <v>1040.4690000000001</v>
      </c>
      <c r="N43" s="16">
        <v>1523.732</v>
      </c>
      <c r="O43" s="16">
        <v>955.85500000000002</v>
      </c>
      <c r="P43" s="16">
        <v>865.78599999999994</v>
      </c>
      <c r="Q43" s="16">
        <v>1056.116</v>
      </c>
      <c r="R43" s="16">
        <v>1494.4069999999999</v>
      </c>
      <c r="S43" s="16">
        <v>1118.2170000000001</v>
      </c>
      <c r="T43" s="16">
        <v>663.05799999999999</v>
      </c>
      <c r="U43" s="16">
        <v>808.62900000000002</v>
      </c>
      <c r="V43" s="16">
        <v>777.74199999999996</v>
      </c>
      <c r="W43" s="16">
        <v>487.76600000000002</v>
      </c>
      <c r="X43" s="16">
        <v>538.98900000000003</v>
      </c>
      <c r="Y43" s="16">
        <v>1351.4749999999999</v>
      </c>
      <c r="Z43" s="16">
        <v>1387.0419999999999</v>
      </c>
      <c r="AA43" s="16">
        <v>1126.1089999999999</v>
      </c>
      <c r="AB43" s="16">
        <v>1100.883</v>
      </c>
      <c r="AC43" s="16">
        <v>812.07</v>
      </c>
      <c r="AD43" s="16">
        <v>864.68899999999996</v>
      </c>
      <c r="AE43" s="31">
        <v>802.31299999999999</v>
      </c>
      <c r="AF43" s="16">
        <v>1134.479</v>
      </c>
      <c r="AG43" s="16">
        <v>1097.058</v>
      </c>
      <c r="AH43" s="16">
        <v>405.56</v>
      </c>
      <c r="AI43" s="12">
        <v>608.12599999999998</v>
      </c>
      <c r="AJ43" s="12">
        <v>638.90099999999995</v>
      </c>
      <c r="AK43" s="12">
        <v>493.38099999999997</v>
      </c>
      <c r="AL43" s="12">
        <v>552.875</v>
      </c>
      <c r="AM43" s="12">
        <v>754.82100000000003</v>
      </c>
    </row>
    <row r="44" spans="1:39" ht="15" x14ac:dyDescent="0.25">
      <c r="A44" s="49">
        <v>44682</v>
      </c>
      <c r="B44" s="15"/>
      <c r="C44" s="15"/>
      <c r="D44" s="15">
        <v>2342.9899999999998</v>
      </c>
      <c r="E44" s="16">
        <v>4364.95</v>
      </c>
      <c r="F44" s="16">
        <v>4223.9660000000003</v>
      </c>
      <c r="G44" s="16">
        <v>3561.81</v>
      </c>
      <c r="H44" s="16">
        <v>2882.395</v>
      </c>
      <c r="I44" s="16">
        <v>1296.508</v>
      </c>
      <c r="J44" s="16">
        <v>1500.3119999999999</v>
      </c>
      <c r="K44" s="16">
        <v>757.71199999999999</v>
      </c>
      <c r="L44" s="16">
        <v>1168.7090000000001</v>
      </c>
      <c r="M44" s="16">
        <v>1945.6959999999999</v>
      </c>
      <c r="N44" s="16">
        <v>3591.924</v>
      </c>
      <c r="O44" s="16">
        <v>2012.873</v>
      </c>
      <c r="P44" s="16">
        <v>2344.703</v>
      </c>
      <c r="Q44" s="16">
        <v>3107.893</v>
      </c>
      <c r="R44" s="16">
        <v>4095.616</v>
      </c>
      <c r="S44" s="16">
        <v>2735.9009999999998</v>
      </c>
      <c r="T44" s="16">
        <v>1989.848</v>
      </c>
      <c r="U44" s="16">
        <v>1945.7639999999999</v>
      </c>
      <c r="V44" s="16">
        <v>2221.6080000000002</v>
      </c>
      <c r="W44" s="16">
        <v>243.49600000000001</v>
      </c>
      <c r="X44" s="16">
        <v>1266.8030000000001</v>
      </c>
      <c r="Y44" s="16">
        <v>1712.809</v>
      </c>
      <c r="Z44" s="16">
        <v>2960.8870000000002</v>
      </c>
      <c r="AA44" s="16">
        <v>2414.3220000000001</v>
      </c>
      <c r="AB44" s="16">
        <v>2063.5990000000002</v>
      </c>
      <c r="AC44" s="16">
        <v>2311.0720000000001</v>
      </c>
      <c r="AD44" s="16">
        <v>2670.4409999999998</v>
      </c>
      <c r="AE44" s="31">
        <v>968.34199999999998</v>
      </c>
      <c r="AF44" s="16">
        <v>2330.7350000000001</v>
      </c>
      <c r="AG44" s="16">
        <v>1200.893</v>
      </c>
      <c r="AH44" s="16">
        <v>804.05899999999997</v>
      </c>
      <c r="AI44" s="12">
        <v>1719.6369999999999</v>
      </c>
      <c r="AJ44" s="12">
        <v>1248.2819999999999</v>
      </c>
      <c r="AK44" s="12">
        <v>831.51499999999999</v>
      </c>
      <c r="AL44" s="12">
        <v>1785.7339999999999</v>
      </c>
      <c r="AM44" s="12">
        <v>2197.9879999999998</v>
      </c>
    </row>
    <row r="45" spans="1:39" ht="15" x14ac:dyDescent="0.25">
      <c r="A45" s="49">
        <v>44713</v>
      </c>
      <c r="B45" s="15"/>
      <c r="C45" s="15"/>
      <c r="D45" s="15">
        <v>2666.05</v>
      </c>
      <c r="E45" s="16">
        <v>6303.5630000000001</v>
      </c>
      <c r="F45" s="16">
        <v>3797.7649999999999</v>
      </c>
      <c r="G45" s="16">
        <v>4678.4780000000001</v>
      </c>
      <c r="H45" s="16">
        <v>1939.7059999999999</v>
      </c>
      <c r="I45" s="16">
        <v>1996.9380000000001</v>
      </c>
      <c r="J45" s="16">
        <v>1257.6959999999999</v>
      </c>
      <c r="K45" s="16">
        <v>1601.8489999999999</v>
      </c>
      <c r="L45" s="16">
        <v>2751.2</v>
      </c>
      <c r="M45" s="16">
        <v>1274.8019999999999</v>
      </c>
      <c r="N45" s="16">
        <v>4886.9430000000002</v>
      </c>
      <c r="O45" s="16">
        <v>1726.4179999999999</v>
      </c>
      <c r="P45" s="16">
        <v>5133.4430000000002</v>
      </c>
      <c r="Q45" s="16">
        <v>3021.7190000000001</v>
      </c>
      <c r="R45" s="16">
        <v>5292.7269999999999</v>
      </c>
      <c r="S45" s="16">
        <v>2763.248</v>
      </c>
      <c r="T45" s="16">
        <v>3591.5079999999998</v>
      </c>
      <c r="U45" s="16">
        <v>1479.28</v>
      </c>
      <c r="V45" s="16">
        <v>1624.0550000000001</v>
      </c>
      <c r="W45" s="16">
        <v>351.59100000000001</v>
      </c>
      <c r="X45" s="16">
        <v>2401.0419999999999</v>
      </c>
      <c r="Y45" s="16">
        <v>1069.1469999999999</v>
      </c>
      <c r="Z45" s="16">
        <v>3828.2350000000001</v>
      </c>
      <c r="AA45" s="16">
        <v>2144.27</v>
      </c>
      <c r="AB45" s="16">
        <v>1383.8689999999999</v>
      </c>
      <c r="AC45" s="16">
        <v>4194.2979999999998</v>
      </c>
      <c r="AD45" s="16">
        <v>2799.9720000000002</v>
      </c>
      <c r="AE45" s="31">
        <v>2718.6179999999999</v>
      </c>
      <c r="AF45" s="16">
        <v>5552.5640000000003</v>
      </c>
      <c r="AG45" s="16">
        <v>408.77300000000002</v>
      </c>
      <c r="AH45" s="16">
        <v>1125.3900000000001</v>
      </c>
      <c r="AI45" s="12">
        <v>3258.1219999999998</v>
      </c>
      <c r="AJ45" s="12">
        <v>2424.6559999999999</v>
      </c>
      <c r="AK45" s="12">
        <v>1183.8699999999999</v>
      </c>
      <c r="AL45" s="12">
        <v>3349.1260000000002</v>
      </c>
      <c r="AM45" s="12">
        <v>6257.9129999999996</v>
      </c>
    </row>
    <row r="46" spans="1:39" ht="15" x14ac:dyDescent="0.25">
      <c r="A46" s="49">
        <v>44743</v>
      </c>
      <c r="B46" s="15"/>
      <c r="C46" s="15"/>
      <c r="D46" s="15">
        <v>1090.8399999999999</v>
      </c>
      <c r="E46" s="16">
        <v>2496.1320000000001</v>
      </c>
      <c r="F46" s="16">
        <v>1162.2339999999999</v>
      </c>
      <c r="G46" s="16">
        <v>1850.9639999999999</v>
      </c>
      <c r="H46" s="16">
        <v>649.98099999999999</v>
      </c>
      <c r="I46" s="16">
        <v>617.64599999999996</v>
      </c>
      <c r="J46" s="16">
        <v>539.62699999999995</v>
      </c>
      <c r="K46" s="16">
        <v>746.61</v>
      </c>
      <c r="L46" s="16">
        <v>1132.2159999999999</v>
      </c>
      <c r="M46" s="16">
        <v>471.23700000000002</v>
      </c>
      <c r="N46" s="16">
        <v>2014.8440000000001</v>
      </c>
      <c r="O46" s="16">
        <v>430.12900000000002</v>
      </c>
      <c r="P46" s="16">
        <v>4269.6610000000001</v>
      </c>
      <c r="Q46" s="16">
        <v>1200.5930000000001</v>
      </c>
      <c r="R46" s="16">
        <v>1851.421</v>
      </c>
      <c r="S46" s="16">
        <v>1544.2370000000001</v>
      </c>
      <c r="T46" s="16">
        <v>1986.5219999999999</v>
      </c>
      <c r="U46" s="16">
        <v>341.37299999999999</v>
      </c>
      <c r="V46" s="16">
        <v>385.495</v>
      </c>
      <c r="W46" s="16">
        <v>90.394999999999996</v>
      </c>
      <c r="X46" s="16">
        <v>622.40599999999995</v>
      </c>
      <c r="Y46" s="16">
        <v>475.40699999999998</v>
      </c>
      <c r="Z46" s="16">
        <v>1628.595</v>
      </c>
      <c r="AA46" s="16">
        <v>571.14200000000005</v>
      </c>
      <c r="AB46" s="16">
        <v>439.20299999999997</v>
      </c>
      <c r="AC46" s="16">
        <v>1959.0840000000001</v>
      </c>
      <c r="AD46" s="16">
        <v>1565.655</v>
      </c>
      <c r="AE46" s="31">
        <v>962.15300000000002</v>
      </c>
      <c r="AF46" s="16">
        <v>3912.0059999999999</v>
      </c>
      <c r="AG46" s="16">
        <v>169.023</v>
      </c>
      <c r="AH46" s="16">
        <v>312.024</v>
      </c>
      <c r="AI46" s="12">
        <v>1033.0170000000001</v>
      </c>
      <c r="AJ46" s="12">
        <v>887.37900000000002</v>
      </c>
      <c r="AK46" s="12">
        <v>391.60700000000003</v>
      </c>
      <c r="AL46" s="12">
        <v>2192.6999999999998</v>
      </c>
      <c r="AM46" s="12">
        <v>3536.0439999999999</v>
      </c>
    </row>
    <row r="47" spans="1:39" ht="15" x14ac:dyDescent="0.25">
      <c r="A47" s="49">
        <v>44774</v>
      </c>
      <c r="B47" s="15"/>
      <c r="C47" s="15"/>
      <c r="D47" s="15">
        <v>499.88</v>
      </c>
      <c r="E47" s="16">
        <v>1033.508</v>
      </c>
      <c r="F47" s="16">
        <v>544.71199999999999</v>
      </c>
      <c r="G47" s="16">
        <v>636.52099999999996</v>
      </c>
      <c r="H47" s="16">
        <v>460.54700000000003</v>
      </c>
      <c r="I47" s="16">
        <v>343.96800000000002</v>
      </c>
      <c r="J47" s="16">
        <v>405.05500000000001</v>
      </c>
      <c r="K47" s="16">
        <v>335.50799999999998</v>
      </c>
      <c r="L47" s="16">
        <v>462.72199999999998</v>
      </c>
      <c r="M47" s="16">
        <v>351.06599999999997</v>
      </c>
      <c r="N47" s="16">
        <v>793.11599999999999</v>
      </c>
      <c r="O47" s="16">
        <v>290.10599999999999</v>
      </c>
      <c r="P47" s="16">
        <v>1204.0930000000001</v>
      </c>
      <c r="Q47" s="16">
        <v>456.50299999999999</v>
      </c>
      <c r="R47" s="16">
        <v>972.03399999999999</v>
      </c>
      <c r="S47" s="16">
        <v>655.41099999999994</v>
      </c>
      <c r="T47" s="16">
        <v>887.678</v>
      </c>
      <c r="U47" s="16">
        <v>244.84</v>
      </c>
      <c r="V47" s="16">
        <v>326.63600000000002</v>
      </c>
      <c r="W47" s="16">
        <v>116.027</v>
      </c>
      <c r="X47" s="16">
        <v>299.017</v>
      </c>
      <c r="Y47" s="16">
        <v>274.95499999999998</v>
      </c>
      <c r="Z47" s="16">
        <v>596.173</v>
      </c>
      <c r="AA47" s="16">
        <v>416.42200000000003</v>
      </c>
      <c r="AB47" s="16">
        <v>387.15899999999999</v>
      </c>
      <c r="AC47" s="16">
        <v>628.61300000000006</v>
      </c>
      <c r="AD47" s="16">
        <v>544.971</v>
      </c>
      <c r="AE47" s="31">
        <v>509.60500000000002</v>
      </c>
      <c r="AF47" s="16">
        <v>979.88900000000001</v>
      </c>
      <c r="AG47" s="16">
        <v>216.01</v>
      </c>
      <c r="AH47" s="16">
        <v>336.96300000000002</v>
      </c>
      <c r="AI47" s="12">
        <v>493.315</v>
      </c>
      <c r="AJ47" s="12">
        <v>377.57499999999999</v>
      </c>
      <c r="AK47" s="12">
        <v>237.18600000000001</v>
      </c>
      <c r="AL47" s="12">
        <v>903.952</v>
      </c>
      <c r="AM47" s="12">
        <v>1100.7070000000001</v>
      </c>
    </row>
    <row r="48" spans="1:39" ht="15" x14ac:dyDescent="0.25">
      <c r="A48" s="49">
        <v>44805</v>
      </c>
      <c r="B48" s="15"/>
      <c r="C48" s="15"/>
      <c r="D48" s="15">
        <v>408.21</v>
      </c>
      <c r="E48" s="16">
        <v>679.57299999999998</v>
      </c>
      <c r="F48" s="16">
        <v>576.83500000000004</v>
      </c>
      <c r="G48" s="16">
        <v>672.73400000000004</v>
      </c>
      <c r="H48" s="16">
        <v>408.49099999999999</v>
      </c>
      <c r="I48" s="16">
        <v>400.33800000000002</v>
      </c>
      <c r="J48" s="16">
        <v>295.58699999999999</v>
      </c>
      <c r="K48" s="16">
        <v>290.26799999999997</v>
      </c>
      <c r="L48" s="16">
        <v>481.423</v>
      </c>
      <c r="M48" s="16">
        <v>364.19499999999999</v>
      </c>
      <c r="N48" s="16">
        <v>715.53</v>
      </c>
      <c r="O48" s="16">
        <v>372.25299999999999</v>
      </c>
      <c r="P48" s="16">
        <v>628.41600000000005</v>
      </c>
      <c r="Q48" s="16">
        <v>447.57799999999997</v>
      </c>
      <c r="R48" s="16">
        <v>850.57100000000003</v>
      </c>
      <c r="S48" s="16">
        <v>487.02100000000002</v>
      </c>
      <c r="T48" s="16">
        <v>620.81899999999996</v>
      </c>
      <c r="U48" s="16">
        <v>319.27800000000002</v>
      </c>
      <c r="V48" s="16">
        <v>279.88600000000002</v>
      </c>
      <c r="W48" s="16">
        <v>290.02</v>
      </c>
      <c r="X48" s="16">
        <v>490.262</v>
      </c>
      <c r="Y48" s="16">
        <v>372.14699999999999</v>
      </c>
      <c r="Z48" s="16">
        <v>452.52</v>
      </c>
      <c r="AA48" s="16">
        <v>425.45499999999998</v>
      </c>
      <c r="AB48" s="16">
        <v>408.39400000000001</v>
      </c>
      <c r="AC48" s="16">
        <v>493.30900000000003</v>
      </c>
      <c r="AD48" s="16">
        <v>384.90199999999999</v>
      </c>
      <c r="AE48" s="31">
        <v>346.69099999999997</v>
      </c>
      <c r="AF48" s="16">
        <v>610.20000000000005</v>
      </c>
      <c r="AG48" s="16">
        <v>230.17</v>
      </c>
      <c r="AH48" s="16">
        <v>534.44799999999998</v>
      </c>
      <c r="AI48" s="12">
        <v>471.84699999999998</v>
      </c>
      <c r="AJ48" s="12">
        <v>338.09</v>
      </c>
      <c r="AK48" s="12">
        <v>285.68900000000002</v>
      </c>
      <c r="AL48" s="12">
        <v>741.96199999999999</v>
      </c>
      <c r="AM48" s="12">
        <v>614.98699999999997</v>
      </c>
    </row>
    <row r="49" spans="1:1005" ht="15" x14ac:dyDescent="0.25">
      <c r="A49" s="49">
        <v>44835</v>
      </c>
      <c r="B49" s="15"/>
      <c r="C49" s="15"/>
      <c r="D49" s="15">
        <v>512.25</v>
      </c>
      <c r="E49" s="16">
        <v>777.50900000000001</v>
      </c>
      <c r="F49" s="16">
        <v>880.8</v>
      </c>
      <c r="G49" s="16">
        <v>879.45399999999995</v>
      </c>
      <c r="H49" s="16">
        <v>382.55099999999999</v>
      </c>
      <c r="I49" s="16">
        <v>364.46699999999998</v>
      </c>
      <c r="J49" s="16">
        <v>347.4</v>
      </c>
      <c r="K49" s="16">
        <v>409.09</v>
      </c>
      <c r="L49" s="16">
        <v>350.29300000000001</v>
      </c>
      <c r="M49" s="16">
        <v>298.05399999999997</v>
      </c>
      <c r="N49" s="16">
        <v>623.88199999999995</v>
      </c>
      <c r="O49" s="16">
        <v>463.601</v>
      </c>
      <c r="P49" s="16">
        <v>633.9</v>
      </c>
      <c r="Q49" s="16">
        <v>557.98599999999999</v>
      </c>
      <c r="R49" s="16">
        <v>960.15499999999997</v>
      </c>
      <c r="S49" s="16">
        <v>563.46100000000001</v>
      </c>
      <c r="T49" s="16">
        <v>442.97699999999998</v>
      </c>
      <c r="U49" s="16">
        <v>442.56099999999998</v>
      </c>
      <c r="V49" s="16">
        <v>285.75200000000001</v>
      </c>
      <c r="W49" s="16">
        <v>322.23099999999999</v>
      </c>
      <c r="X49" s="16">
        <v>336.995</v>
      </c>
      <c r="Y49" s="16">
        <v>482.87799999999999</v>
      </c>
      <c r="Z49" s="16">
        <v>633.61199999999997</v>
      </c>
      <c r="AA49" s="16">
        <v>1129.607</v>
      </c>
      <c r="AB49" s="16">
        <v>551.84</v>
      </c>
      <c r="AC49" s="16">
        <v>453.67500000000001</v>
      </c>
      <c r="AD49" s="16">
        <v>412.65600000000001</v>
      </c>
      <c r="AE49" s="31">
        <v>467.48700000000002</v>
      </c>
      <c r="AF49" s="16">
        <v>653.35500000000002</v>
      </c>
      <c r="AG49" s="16">
        <v>266.84399999999999</v>
      </c>
      <c r="AH49" s="16">
        <v>580.45899999999995</v>
      </c>
      <c r="AI49" s="12">
        <v>655.16600000000005</v>
      </c>
      <c r="AJ49" s="12">
        <v>321.23399999999998</v>
      </c>
      <c r="AK49" s="12">
        <v>445.48899999999998</v>
      </c>
      <c r="AL49" s="12">
        <v>748.01800000000003</v>
      </c>
      <c r="AM49" s="12">
        <v>687.93799999999999</v>
      </c>
    </row>
    <row r="50" spans="1:1005" ht="15" x14ac:dyDescent="0.25">
      <c r="A50" s="49">
        <v>44866</v>
      </c>
      <c r="B50" s="15"/>
      <c r="C50" s="15"/>
      <c r="D50" s="15">
        <v>472.92</v>
      </c>
      <c r="E50" s="16">
        <v>668.423</v>
      </c>
      <c r="F50" s="16">
        <v>705.05399999999997</v>
      </c>
      <c r="G50" s="16">
        <v>816.54899999999998</v>
      </c>
      <c r="H50" s="16">
        <v>584.52099999999996</v>
      </c>
      <c r="I50" s="16">
        <v>371.637</v>
      </c>
      <c r="J50" s="16">
        <v>347.31700000000001</v>
      </c>
      <c r="K50" s="16">
        <v>474.53100000000001</v>
      </c>
      <c r="L50" s="16">
        <v>448.54399999999998</v>
      </c>
      <c r="M50" s="16">
        <v>360.27300000000002</v>
      </c>
      <c r="N50" s="16">
        <v>610.59699999999998</v>
      </c>
      <c r="O50" s="16">
        <v>497.84800000000001</v>
      </c>
      <c r="P50" s="16">
        <v>573.99699999999996</v>
      </c>
      <c r="Q50" s="16">
        <v>571.16399999999999</v>
      </c>
      <c r="R50" s="16">
        <v>668.87</v>
      </c>
      <c r="S50" s="16">
        <v>663.06600000000003</v>
      </c>
      <c r="T50" s="16">
        <v>433.089</v>
      </c>
      <c r="U50" s="16">
        <v>418.23</v>
      </c>
      <c r="V50" s="16">
        <v>363.98700000000002</v>
      </c>
      <c r="W50" s="16">
        <v>319.2</v>
      </c>
      <c r="X50" s="16">
        <v>365.04700000000003</v>
      </c>
      <c r="Y50" s="16">
        <v>626.24900000000002</v>
      </c>
      <c r="Z50" s="16">
        <v>586.78399999999999</v>
      </c>
      <c r="AA50" s="16">
        <v>641.80700000000002</v>
      </c>
      <c r="AB50" s="16">
        <v>497.72699999999998</v>
      </c>
      <c r="AC50" s="16">
        <v>480.14600000000002</v>
      </c>
      <c r="AD50" s="16">
        <v>477.214</v>
      </c>
      <c r="AE50" s="31">
        <v>488.82499999999999</v>
      </c>
      <c r="AF50" s="16">
        <v>626.50099999999998</v>
      </c>
      <c r="AG50" s="16">
        <v>322.90100000000001</v>
      </c>
      <c r="AH50" s="16">
        <v>500.42899999999997</v>
      </c>
      <c r="AI50" s="12">
        <v>495.45499999999998</v>
      </c>
      <c r="AJ50" s="12">
        <v>378.92899999999997</v>
      </c>
      <c r="AK50" s="12">
        <v>436.60300000000001</v>
      </c>
      <c r="AL50" s="12">
        <v>582.471</v>
      </c>
      <c r="AM50" s="12">
        <v>630.11400000000003</v>
      </c>
    </row>
    <row r="51" spans="1:1005" ht="15" x14ac:dyDescent="0.25">
      <c r="A51" s="49">
        <v>44896</v>
      </c>
      <c r="B51" s="15"/>
      <c r="C51" s="15"/>
      <c r="D51" s="15">
        <v>362.53</v>
      </c>
      <c r="E51" s="16">
        <v>611.88800000000003</v>
      </c>
      <c r="F51" s="16">
        <v>564.88300000000004</v>
      </c>
      <c r="G51" s="16">
        <v>620.84900000000005</v>
      </c>
      <c r="H51" s="16">
        <v>432.678</v>
      </c>
      <c r="I51" s="16">
        <v>353.82600000000002</v>
      </c>
      <c r="J51" s="16">
        <v>330.04500000000002</v>
      </c>
      <c r="K51" s="16">
        <v>377.29700000000003</v>
      </c>
      <c r="L51" s="16">
        <v>394.55399999999997</v>
      </c>
      <c r="M51" s="16">
        <v>332.76400000000001</v>
      </c>
      <c r="N51" s="16">
        <v>518.93399999999997</v>
      </c>
      <c r="O51" s="16">
        <v>429.54199999999997</v>
      </c>
      <c r="P51" s="16">
        <v>568.51700000000005</v>
      </c>
      <c r="Q51" s="16">
        <v>602.58799999999997</v>
      </c>
      <c r="R51" s="16">
        <v>557.40599999999995</v>
      </c>
      <c r="S51" s="16">
        <v>561.36099999999999</v>
      </c>
      <c r="T51" s="16">
        <v>421.36</v>
      </c>
      <c r="U51" s="16">
        <v>343.13</v>
      </c>
      <c r="V51" s="16">
        <v>350.22399999999999</v>
      </c>
      <c r="W51" s="16">
        <v>266.87099999999998</v>
      </c>
      <c r="X51" s="16">
        <v>355.45600000000002</v>
      </c>
      <c r="Y51" s="16">
        <v>407.55700000000002</v>
      </c>
      <c r="Z51" s="16">
        <v>482.173</v>
      </c>
      <c r="AA51" s="16">
        <v>483.68700000000001</v>
      </c>
      <c r="AB51" s="16">
        <v>471.27699999999999</v>
      </c>
      <c r="AC51" s="16">
        <v>473.20400000000001</v>
      </c>
      <c r="AD51" s="16">
        <v>435.66300000000001</v>
      </c>
      <c r="AE51" s="31">
        <v>469.52</v>
      </c>
      <c r="AF51" s="16">
        <v>553.1</v>
      </c>
      <c r="AG51" s="16">
        <v>320.976</v>
      </c>
      <c r="AH51" s="16">
        <v>373.714</v>
      </c>
      <c r="AI51" s="12">
        <v>416.41199999999998</v>
      </c>
      <c r="AJ51" s="12">
        <v>356.721</v>
      </c>
      <c r="AK51" s="12">
        <v>348.608</v>
      </c>
      <c r="AL51" s="12">
        <v>511.98099999999999</v>
      </c>
      <c r="AM51" s="12">
        <v>568.48699999999997</v>
      </c>
    </row>
    <row r="52" spans="1:1005" ht="15" x14ac:dyDescent="0.25">
      <c r="A52" s="49">
        <v>44927</v>
      </c>
      <c r="B52" s="15"/>
      <c r="C52" s="15"/>
      <c r="D52" s="15">
        <v>361.18</v>
      </c>
      <c r="E52" s="16">
        <v>579.75199999999995</v>
      </c>
      <c r="F52" s="16">
        <v>476.73399999999998</v>
      </c>
      <c r="G52" s="16">
        <v>494.12900000000002</v>
      </c>
      <c r="H52" s="16">
        <v>376.48599999999999</v>
      </c>
      <c r="I52" s="16">
        <v>325.185</v>
      </c>
      <c r="J52" s="16">
        <v>311.55</v>
      </c>
      <c r="K52" s="16">
        <v>303.70999999999998</v>
      </c>
      <c r="L52" s="16">
        <v>344.52300000000002</v>
      </c>
      <c r="M52" s="16">
        <v>455.733</v>
      </c>
      <c r="N52" s="16">
        <v>470.08199999999999</v>
      </c>
      <c r="O52" s="16">
        <v>400.36099999999999</v>
      </c>
      <c r="P52" s="16">
        <v>493.096</v>
      </c>
      <c r="Q52" s="16">
        <v>523.73800000000006</v>
      </c>
      <c r="R52" s="16">
        <v>500.00799999999998</v>
      </c>
      <c r="S52" s="16">
        <v>447.93099999999998</v>
      </c>
      <c r="T52" s="16">
        <v>400.89800000000002</v>
      </c>
      <c r="U52" s="16">
        <v>328.05200000000002</v>
      </c>
      <c r="V52" s="16">
        <v>312.81599999999997</v>
      </c>
      <c r="W52" s="16">
        <v>235.38399999999999</v>
      </c>
      <c r="X52" s="16">
        <v>319.40100000000001</v>
      </c>
      <c r="Y52" s="16">
        <v>610.923</v>
      </c>
      <c r="Z52" s="16">
        <v>442.96800000000002</v>
      </c>
      <c r="AA52" s="16">
        <v>417.78399999999999</v>
      </c>
      <c r="AB52" s="16">
        <v>387.38499999999999</v>
      </c>
      <c r="AC52" s="16">
        <v>453.32299999999998</v>
      </c>
      <c r="AD52" s="16">
        <v>402.60300000000001</v>
      </c>
      <c r="AE52" s="31">
        <v>424.04599999999999</v>
      </c>
      <c r="AF52" s="16">
        <v>503.84899999999999</v>
      </c>
      <c r="AG52" s="16">
        <v>306.87299999999999</v>
      </c>
      <c r="AH52" s="16">
        <v>302.08199999999999</v>
      </c>
      <c r="AI52" s="12">
        <v>372.38099999999997</v>
      </c>
      <c r="AJ52" s="12">
        <v>348.89699999999999</v>
      </c>
      <c r="AK52" s="12">
        <v>330.39299999999997</v>
      </c>
      <c r="AL52" s="12">
        <v>434.05</v>
      </c>
      <c r="AM52" s="12">
        <v>513.298</v>
      </c>
    </row>
    <row r="53" spans="1:1005" ht="15" x14ac:dyDescent="0.25">
      <c r="A53" s="49">
        <v>44958</v>
      </c>
      <c r="B53" s="15"/>
      <c r="C53" s="15"/>
      <c r="D53" s="15">
        <v>392.99</v>
      </c>
      <c r="E53" s="16">
        <v>459.98599999999999</v>
      </c>
      <c r="F53" s="16">
        <v>544.548</v>
      </c>
      <c r="G53" s="16">
        <v>497.99299999999999</v>
      </c>
      <c r="H53" s="16">
        <v>345.11099999999999</v>
      </c>
      <c r="I53" s="16">
        <v>310.202</v>
      </c>
      <c r="J53" s="16">
        <v>270.62299999999999</v>
      </c>
      <c r="K53" s="16">
        <v>278.26100000000002</v>
      </c>
      <c r="L53" s="16">
        <v>349.70299999999997</v>
      </c>
      <c r="M53" s="16">
        <v>535.91700000000003</v>
      </c>
      <c r="N53" s="16">
        <v>411.88299999999998</v>
      </c>
      <c r="O53" s="16">
        <v>400.11200000000002</v>
      </c>
      <c r="P53" s="16">
        <v>455.99599999999998</v>
      </c>
      <c r="Q53" s="16">
        <v>450.90199999999999</v>
      </c>
      <c r="R53" s="16">
        <v>462.12099999999998</v>
      </c>
      <c r="S53" s="16">
        <v>420.78800000000001</v>
      </c>
      <c r="T53" s="16">
        <v>397.67599999999999</v>
      </c>
      <c r="U53" s="16">
        <v>300.19900000000001</v>
      </c>
      <c r="V53" s="16">
        <v>252.364</v>
      </c>
      <c r="W53" s="16">
        <v>248.58099999999999</v>
      </c>
      <c r="X53" s="16">
        <v>277.60000000000002</v>
      </c>
      <c r="Y53" s="16">
        <v>568.17600000000004</v>
      </c>
      <c r="Z53" s="16">
        <v>365.19099999999997</v>
      </c>
      <c r="AA53" s="16">
        <v>403.02800000000002</v>
      </c>
      <c r="AB53" s="16">
        <v>345.92899999999997</v>
      </c>
      <c r="AC53" s="16">
        <v>413.89100000000002</v>
      </c>
      <c r="AD53" s="16">
        <v>413.68799999999999</v>
      </c>
      <c r="AE53" s="31">
        <v>367.17399999999998</v>
      </c>
      <c r="AF53" s="16">
        <v>429.798</v>
      </c>
      <c r="AG53" s="16">
        <v>282.26</v>
      </c>
      <c r="AH53" s="16">
        <v>280.91199999999998</v>
      </c>
      <c r="AI53" s="12">
        <v>420.161</v>
      </c>
      <c r="AJ53" s="12">
        <v>277.69</v>
      </c>
      <c r="AK53" s="12">
        <v>276.36799999999999</v>
      </c>
      <c r="AL53" s="12">
        <v>390.09800000000001</v>
      </c>
      <c r="AM53" s="12">
        <v>422.286</v>
      </c>
    </row>
    <row r="54" spans="1:1005" ht="15" x14ac:dyDescent="0.25">
      <c r="A54" s="49">
        <v>44986</v>
      </c>
      <c r="B54" s="15"/>
      <c r="C54" s="15"/>
      <c r="D54" s="15">
        <v>665.38</v>
      </c>
      <c r="E54" s="16">
        <v>793.96199999999999</v>
      </c>
      <c r="F54" s="16">
        <v>1286.7539999999999</v>
      </c>
      <c r="G54" s="16">
        <v>743.04200000000003</v>
      </c>
      <c r="H54" s="16">
        <v>463.74599999999998</v>
      </c>
      <c r="I54" s="16">
        <v>655.56</v>
      </c>
      <c r="J54" s="16">
        <v>395.40600000000001</v>
      </c>
      <c r="K54" s="16">
        <v>428.74200000000002</v>
      </c>
      <c r="L54" s="16">
        <v>578.971</v>
      </c>
      <c r="M54" s="16">
        <v>670.65700000000004</v>
      </c>
      <c r="N54" s="16">
        <v>661.44600000000003</v>
      </c>
      <c r="O54" s="16">
        <v>1080.2750000000001</v>
      </c>
      <c r="P54" s="16">
        <v>646.89499999999998</v>
      </c>
      <c r="Q54" s="16">
        <v>892.93299999999999</v>
      </c>
      <c r="R54" s="16">
        <v>595.11599999999999</v>
      </c>
      <c r="S54" s="16">
        <v>561.03899999999999</v>
      </c>
      <c r="T54" s="16">
        <v>521.00800000000004</v>
      </c>
      <c r="U54" s="16">
        <v>502.798</v>
      </c>
      <c r="V54" s="16">
        <v>290.92700000000002</v>
      </c>
      <c r="W54" s="16">
        <v>426.87400000000002</v>
      </c>
      <c r="X54" s="16">
        <v>605.42999999999995</v>
      </c>
      <c r="Y54" s="16">
        <v>772.36800000000005</v>
      </c>
      <c r="Z54" s="16">
        <v>480.52499999999998</v>
      </c>
      <c r="AA54" s="16">
        <v>858.60199999999998</v>
      </c>
      <c r="AB54" s="16">
        <v>453.27499999999998</v>
      </c>
      <c r="AC54" s="16">
        <v>688.44399999999996</v>
      </c>
      <c r="AD54" s="16">
        <v>555.86800000000005</v>
      </c>
      <c r="AE54" s="31">
        <v>542.35599999999999</v>
      </c>
      <c r="AF54" s="16">
        <v>610.22199999999998</v>
      </c>
      <c r="AG54" s="16">
        <v>370.19200000000001</v>
      </c>
      <c r="AH54" s="16">
        <v>441.48500000000001</v>
      </c>
      <c r="AI54" s="12">
        <v>633.56100000000004</v>
      </c>
      <c r="AJ54" s="12">
        <v>402.92200000000003</v>
      </c>
      <c r="AK54" s="12">
        <v>512.84100000000001</v>
      </c>
      <c r="AL54" s="12">
        <v>749.35299999999995</v>
      </c>
      <c r="AM54" s="12">
        <v>516.84100000000001</v>
      </c>
    </row>
    <row r="55" spans="1:1005" ht="15" x14ac:dyDescent="0.25">
      <c r="A55" s="49">
        <v>45017</v>
      </c>
      <c r="B55" s="15"/>
      <c r="C55" s="15"/>
      <c r="D55" s="15">
        <v>1055.51</v>
      </c>
      <c r="E55" s="16">
        <v>1863.655</v>
      </c>
      <c r="F55" s="16">
        <v>2363.797</v>
      </c>
      <c r="G55" s="16">
        <v>1114.7570000000001</v>
      </c>
      <c r="H55" s="16">
        <v>761.72699999999998</v>
      </c>
      <c r="I55" s="16">
        <v>1188.3240000000001</v>
      </c>
      <c r="J55" s="16">
        <v>698.1</v>
      </c>
      <c r="K55" s="16">
        <v>535.47199999999998</v>
      </c>
      <c r="L55" s="16">
        <v>1022.529</v>
      </c>
      <c r="M55" s="16">
        <v>1520.1410000000001</v>
      </c>
      <c r="N55" s="16">
        <v>956.68299999999999</v>
      </c>
      <c r="O55" s="16">
        <v>868.346</v>
      </c>
      <c r="P55" s="16">
        <v>1021.998</v>
      </c>
      <c r="Q55" s="16">
        <v>1499.91</v>
      </c>
      <c r="R55" s="16">
        <v>1120.818</v>
      </c>
      <c r="S55" s="16">
        <v>665.274</v>
      </c>
      <c r="T55" s="16">
        <v>790.24699999999996</v>
      </c>
      <c r="U55" s="16">
        <v>783.89200000000005</v>
      </c>
      <c r="V55" s="16">
        <v>490.14699999999999</v>
      </c>
      <c r="W55" s="16">
        <v>537.61300000000006</v>
      </c>
      <c r="X55" s="16">
        <v>1361.97</v>
      </c>
      <c r="Y55" s="16">
        <v>1387.954</v>
      </c>
      <c r="Z55" s="16">
        <v>1124.8009999999999</v>
      </c>
      <c r="AA55" s="16">
        <v>1103.296</v>
      </c>
      <c r="AB55" s="16">
        <v>790.51700000000005</v>
      </c>
      <c r="AC55" s="16">
        <v>869.48500000000001</v>
      </c>
      <c r="AD55" s="16">
        <v>805.572</v>
      </c>
      <c r="AE55" s="31">
        <v>1139.6610000000001</v>
      </c>
      <c r="AF55" s="16">
        <v>1071.23</v>
      </c>
      <c r="AG55" s="16">
        <v>406.65699999999998</v>
      </c>
      <c r="AH55" s="16">
        <v>620.61300000000006</v>
      </c>
      <c r="AI55" s="12">
        <v>641.14400000000001</v>
      </c>
      <c r="AJ55" s="12">
        <v>463.10700000000003</v>
      </c>
      <c r="AK55" s="12">
        <v>556.04300000000001</v>
      </c>
      <c r="AL55" s="12">
        <v>755.12</v>
      </c>
      <c r="AM55" s="12">
        <v>945.88</v>
      </c>
    </row>
    <row r="56" spans="1:1005" ht="15" x14ac:dyDescent="0.25">
      <c r="A56" s="49">
        <v>45047</v>
      </c>
      <c r="B56" s="15"/>
      <c r="C56" s="15"/>
      <c r="D56" s="15">
        <v>2342.9899999999998</v>
      </c>
      <c r="E56" s="16">
        <v>4228.3159999999998</v>
      </c>
      <c r="F56" s="16">
        <v>3568.76</v>
      </c>
      <c r="G56" s="16">
        <v>2892.799</v>
      </c>
      <c r="H56" s="16">
        <v>1247.856</v>
      </c>
      <c r="I56" s="16">
        <v>1507.2449999999999</v>
      </c>
      <c r="J56" s="16">
        <v>761.26099999999997</v>
      </c>
      <c r="K56" s="16">
        <v>1169.7829999999999</v>
      </c>
      <c r="L56" s="16">
        <v>1885.2950000000001</v>
      </c>
      <c r="M56" s="16">
        <v>3586.4760000000001</v>
      </c>
      <c r="N56" s="16">
        <v>2013.425</v>
      </c>
      <c r="O56" s="16">
        <v>2347.5039999999999</v>
      </c>
      <c r="P56" s="16">
        <v>3055.6239999999998</v>
      </c>
      <c r="Q56" s="16">
        <v>4100.62</v>
      </c>
      <c r="R56" s="16">
        <v>2737.8580000000002</v>
      </c>
      <c r="S56" s="16">
        <v>1992.578</v>
      </c>
      <c r="T56" s="16">
        <v>1908.2629999999999</v>
      </c>
      <c r="U56" s="16">
        <v>2227.2669999999998</v>
      </c>
      <c r="V56" s="16">
        <v>244.72300000000001</v>
      </c>
      <c r="W56" s="16">
        <v>1264.826</v>
      </c>
      <c r="X56" s="16">
        <v>1688.8630000000001</v>
      </c>
      <c r="Y56" s="16">
        <v>2961.0709999999999</v>
      </c>
      <c r="Z56" s="16">
        <v>2412.9989999999998</v>
      </c>
      <c r="AA56" s="16">
        <v>2065.846</v>
      </c>
      <c r="AB56" s="16">
        <v>2225.1840000000002</v>
      </c>
      <c r="AC56" s="16">
        <v>2676.2359999999999</v>
      </c>
      <c r="AD56" s="16">
        <v>970.61300000000006</v>
      </c>
      <c r="AE56" s="31">
        <v>2334.6889999999999</v>
      </c>
      <c r="AF56" s="16">
        <v>1214.942</v>
      </c>
      <c r="AG56" s="16">
        <v>804.8</v>
      </c>
      <c r="AH56" s="16">
        <v>1731.3979999999999</v>
      </c>
      <c r="AI56" s="12">
        <v>1250.557</v>
      </c>
      <c r="AJ56" s="12">
        <v>805.84900000000005</v>
      </c>
      <c r="AK56" s="12">
        <v>1789.5419999999999</v>
      </c>
      <c r="AL56" s="12">
        <v>2199.3040000000001</v>
      </c>
      <c r="AM56" s="12">
        <v>4377.268</v>
      </c>
    </row>
    <row r="57" spans="1:1005" ht="15" x14ac:dyDescent="0.25">
      <c r="A57" s="49">
        <v>45078</v>
      </c>
      <c r="B57" s="15"/>
      <c r="C57" s="15"/>
      <c r="D57" s="15">
        <v>2666.05</v>
      </c>
      <c r="E57" s="16">
        <v>3800.1759999999999</v>
      </c>
      <c r="F57" s="16">
        <v>4682.7460000000001</v>
      </c>
      <c r="G57" s="16">
        <v>1945.954</v>
      </c>
      <c r="H57" s="16">
        <v>2017.144</v>
      </c>
      <c r="I57" s="16">
        <v>1262.2570000000001</v>
      </c>
      <c r="J57" s="16">
        <v>1604.3820000000001</v>
      </c>
      <c r="K57" s="16">
        <v>2751.7559999999999</v>
      </c>
      <c r="L57" s="16">
        <v>1315.857</v>
      </c>
      <c r="M57" s="16">
        <v>4883.7380000000003</v>
      </c>
      <c r="N57" s="16">
        <v>1726.854</v>
      </c>
      <c r="O57" s="16">
        <v>5136.5730000000003</v>
      </c>
      <c r="P57" s="16">
        <v>3028.9270000000001</v>
      </c>
      <c r="Q57" s="16">
        <v>5295.5959999999995</v>
      </c>
      <c r="R57" s="16">
        <v>2764.3719999999998</v>
      </c>
      <c r="S57" s="16">
        <v>3593.5120000000002</v>
      </c>
      <c r="T57" s="16">
        <v>1528.3610000000001</v>
      </c>
      <c r="U57" s="16">
        <v>1626.931</v>
      </c>
      <c r="V57" s="16">
        <v>352.54399999999998</v>
      </c>
      <c r="W57" s="16">
        <v>2399.7860000000001</v>
      </c>
      <c r="X57" s="16">
        <v>1081.1189999999999</v>
      </c>
      <c r="Y57" s="16">
        <v>3827.6460000000002</v>
      </c>
      <c r="Z57" s="16">
        <v>2143.625</v>
      </c>
      <c r="AA57" s="16">
        <v>1385.144</v>
      </c>
      <c r="AB57" s="16">
        <v>4178.2820000000002</v>
      </c>
      <c r="AC57" s="16">
        <v>2803.306</v>
      </c>
      <c r="AD57" s="16">
        <v>2720.623</v>
      </c>
      <c r="AE57" s="31">
        <v>5554.5860000000002</v>
      </c>
      <c r="AF57" s="16">
        <v>435.51</v>
      </c>
      <c r="AG57" s="16">
        <v>1125.952</v>
      </c>
      <c r="AH57" s="16">
        <v>3266.27</v>
      </c>
      <c r="AI57" s="12">
        <v>2426.4639999999999</v>
      </c>
      <c r="AJ57" s="12">
        <v>1200.711</v>
      </c>
      <c r="AK57" s="12">
        <v>3350.7370000000001</v>
      </c>
      <c r="AL57" s="12">
        <v>6261.2030000000004</v>
      </c>
      <c r="AM57" s="12">
        <v>6296.7219999999998</v>
      </c>
    </row>
    <row r="58" spans="1:1005" ht="15" x14ac:dyDescent="0.25">
      <c r="A58" s="49">
        <v>45108</v>
      </c>
      <c r="B58" s="15"/>
      <c r="C58" s="15"/>
      <c r="D58" s="15">
        <v>1090.8399999999999</v>
      </c>
      <c r="E58" s="16">
        <v>1163.8019999999999</v>
      </c>
      <c r="F58" s="16">
        <v>1853.4960000000001</v>
      </c>
      <c r="G58" s="16">
        <v>654.80700000000002</v>
      </c>
      <c r="H58" s="16">
        <v>661.4</v>
      </c>
      <c r="I58" s="16">
        <v>542.97500000000002</v>
      </c>
      <c r="J58" s="16">
        <v>748.43299999999999</v>
      </c>
      <c r="K58" s="16">
        <v>1132.154</v>
      </c>
      <c r="L58" s="16">
        <v>485.68200000000002</v>
      </c>
      <c r="M58" s="16">
        <v>2013.8489999999999</v>
      </c>
      <c r="N58" s="16">
        <v>430.26400000000001</v>
      </c>
      <c r="O58" s="16">
        <v>4271.4920000000002</v>
      </c>
      <c r="P58" s="16">
        <v>1264.7380000000001</v>
      </c>
      <c r="Q58" s="16">
        <v>1853.241</v>
      </c>
      <c r="R58" s="16">
        <v>1545.1279999999999</v>
      </c>
      <c r="S58" s="16">
        <v>1987.6569999999999</v>
      </c>
      <c r="T58" s="16">
        <v>363.65600000000001</v>
      </c>
      <c r="U58" s="16">
        <v>387.70699999999999</v>
      </c>
      <c r="V58" s="16">
        <v>90.983999999999995</v>
      </c>
      <c r="W58" s="16">
        <v>621.84100000000001</v>
      </c>
      <c r="X58" s="16">
        <v>489.334</v>
      </c>
      <c r="Y58" s="16">
        <v>1628.5329999999999</v>
      </c>
      <c r="Z58" s="16">
        <v>570.72400000000005</v>
      </c>
      <c r="AA58" s="16">
        <v>440.10899999999998</v>
      </c>
      <c r="AB58" s="16">
        <v>2066.8159999999998</v>
      </c>
      <c r="AC58" s="16">
        <v>1567.5429999999999</v>
      </c>
      <c r="AD58" s="16">
        <v>963.40599999999995</v>
      </c>
      <c r="AE58" s="31">
        <v>3913.9229999999998</v>
      </c>
      <c r="AF58" s="16">
        <v>177.10499999999999</v>
      </c>
      <c r="AG58" s="16">
        <v>312.58100000000002</v>
      </c>
      <c r="AH58" s="16">
        <v>1037.8989999999999</v>
      </c>
      <c r="AI58" s="12">
        <v>888.346</v>
      </c>
      <c r="AJ58" s="12">
        <v>401.3</v>
      </c>
      <c r="AK58" s="12">
        <v>2193.877</v>
      </c>
      <c r="AL58" s="12">
        <v>3537.23</v>
      </c>
      <c r="AM58" s="12">
        <v>2487.4609999999998</v>
      </c>
    </row>
    <row r="59" spans="1:1005" ht="15" x14ac:dyDescent="0.25">
      <c r="A59" s="49">
        <v>45139</v>
      </c>
      <c r="B59" s="15"/>
      <c r="C59" s="15"/>
      <c r="D59" s="15">
        <v>499.88</v>
      </c>
      <c r="E59" s="16">
        <v>545.84799999999996</v>
      </c>
      <c r="F59" s="16">
        <v>638.75599999999997</v>
      </c>
      <c r="G59" s="16">
        <v>465.13400000000001</v>
      </c>
      <c r="H59" s="16">
        <v>348.62599999999998</v>
      </c>
      <c r="I59" s="16">
        <v>408.20100000000002</v>
      </c>
      <c r="J59" s="16">
        <v>337.07900000000001</v>
      </c>
      <c r="K59" s="16">
        <v>463.49900000000002</v>
      </c>
      <c r="L59" s="16">
        <v>353.23099999999999</v>
      </c>
      <c r="M59" s="16">
        <v>792.41</v>
      </c>
      <c r="N59" s="16">
        <v>290.27100000000002</v>
      </c>
      <c r="O59" s="16">
        <v>1205.115</v>
      </c>
      <c r="P59" s="16">
        <v>466.25900000000001</v>
      </c>
      <c r="Q59" s="16">
        <v>974.05899999999997</v>
      </c>
      <c r="R59" s="16">
        <v>656.05799999999999</v>
      </c>
      <c r="S59" s="16">
        <v>888.61300000000006</v>
      </c>
      <c r="T59" s="16">
        <v>249.97499999999999</v>
      </c>
      <c r="U59" s="16">
        <v>328.85500000000002</v>
      </c>
      <c r="V59" s="16">
        <v>116.657</v>
      </c>
      <c r="W59" s="16">
        <v>298.62900000000002</v>
      </c>
      <c r="X59" s="16">
        <v>283.13099999999997</v>
      </c>
      <c r="Y59" s="16">
        <v>596.40499999999997</v>
      </c>
      <c r="Z59" s="16">
        <v>416.05</v>
      </c>
      <c r="AA59" s="16">
        <v>388.05399999999997</v>
      </c>
      <c r="AB59" s="16">
        <v>648.67899999999997</v>
      </c>
      <c r="AC59" s="16">
        <v>546.45399999999995</v>
      </c>
      <c r="AD59" s="16">
        <v>510.85399999999998</v>
      </c>
      <c r="AE59" s="31">
        <v>981.40099999999995</v>
      </c>
      <c r="AF59" s="16">
        <v>220.04</v>
      </c>
      <c r="AG59" s="16">
        <v>337.529</v>
      </c>
      <c r="AH59" s="16">
        <v>497.46100000000001</v>
      </c>
      <c r="AI59" s="12">
        <v>378.34100000000001</v>
      </c>
      <c r="AJ59" s="12">
        <v>243.649</v>
      </c>
      <c r="AK59" s="12">
        <v>905.01</v>
      </c>
      <c r="AL59" s="12">
        <v>1100.886</v>
      </c>
      <c r="AM59" s="12">
        <v>1031.944</v>
      </c>
    </row>
    <row r="60" spans="1:1005" ht="15" x14ac:dyDescent="0.25">
      <c r="A60" s="49">
        <v>45170</v>
      </c>
      <c r="B60" s="15"/>
      <c r="C60" s="15"/>
      <c r="D60" s="15">
        <v>408.21</v>
      </c>
      <c r="E60" s="16">
        <v>577.94100000000003</v>
      </c>
      <c r="F60" s="16">
        <v>675.05600000000004</v>
      </c>
      <c r="G60" s="16">
        <v>412.46100000000001</v>
      </c>
      <c r="H60" s="16">
        <v>400.75099999999998</v>
      </c>
      <c r="I60" s="16">
        <v>298.49900000000002</v>
      </c>
      <c r="J60" s="16">
        <v>291.75099999999998</v>
      </c>
      <c r="K60" s="16">
        <v>482.37099999999998</v>
      </c>
      <c r="L60" s="16">
        <v>376.46</v>
      </c>
      <c r="M60" s="16">
        <v>714.86300000000006</v>
      </c>
      <c r="N60" s="16">
        <v>372.48599999999999</v>
      </c>
      <c r="O60" s="16">
        <v>629.37800000000004</v>
      </c>
      <c r="P60" s="16">
        <v>447.82</v>
      </c>
      <c r="Q60" s="16">
        <v>852.827</v>
      </c>
      <c r="R60" s="16">
        <v>487.69099999999997</v>
      </c>
      <c r="S60" s="16">
        <v>621.73599999999999</v>
      </c>
      <c r="T60" s="16">
        <v>322.09100000000001</v>
      </c>
      <c r="U60" s="16">
        <v>281.96199999999999</v>
      </c>
      <c r="V60" s="16">
        <v>290.94600000000003</v>
      </c>
      <c r="W60" s="16">
        <v>489.75099999999998</v>
      </c>
      <c r="X60" s="16">
        <v>368.82400000000001</v>
      </c>
      <c r="Y60" s="16">
        <v>453.25099999999998</v>
      </c>
      <c r="Z60" s="16">
        <v>425.09399999999999</v>
      </c>
      <c r="AA60" s="16">
        <v>409.38499999999999</v>
      </c>
      <c r="AB60" s="16">
        <v>497.98399999999998</v>
      </c>
      <c r="AC60" s="16">
        <v>386.28699999999998</v>
      </c>
      <c r="AD60" s="16">
        <v>347.81299999999999</v>
      </c>
      <c r="AE60" s="31">
        <v>611.66200000000003</v>
      </c>
      <c r="AF60" s="16">
        <v>232.613</v>
      </c>
      <c r="AG60" s="16">
        <v>535.08699999999999</v>
      </c>
      <c r="AH60" s="16">
        <v>476.59500000000003</v>
      </c>
      <c r="AI60" s="12">
        <v>338.8</v>
      </c>
      <c r="AJ60" s="12">
        <v>285.55200000000002</v>
      </c>
      <c r="AK60" s="12">
        <v>743.024</v>
      </c>
      <c r="AL60" s="12">
        <v>615.03800000000001</v>
      </c>
      <c r="AM60" s="12">
        <v>679.21900000000005</v>
      </c>
    </row>
    <row r="61" spans="1:1005" ht="15" x14ac:dyDescent="0.25">
      <c r="A61" s="49">
        <v>45200</v>
      </c>
      <c r="B61" s="15"/>
      <c r="C61" s="15"/>
      <c r="D61" s="15">
        <v>512.25</v>
      </c>
      <c r="E61" s="16">
        <v>882.029</v>
      </c>
      <c r="F61" s="16">
        <v>882.18399999999997</v>
      </c>
      <c r="G61" s="16">
        <v>386.46199999999999</v>
      </c>
      <c r="H61" s="16">
        <v>371.517</v>
      </c>
      <c r="I61" s="16">
        <v>350.48700000000002</v>
      </c>
      <c r="J61" s="16">
        <v>410.76799999999997</v>
      </c>
      <c r="K61" s="16">
        <v>351.19600000000003</v>
      </c>
      <c r="L61" s="16">
        <v>299.85700000000003</v>
      </c>
      <c r="M61" s="16">
        <v>623.24599999999998</v>
      </c>
      <c r="N61" s="16">
        <v>463.95</v>
      </c>
      <c r="O61" s="16">
        <v>634.83199999999999</v>
      </c>
      <c r="P61" s="16">
        <v>563.15300000000002</v>
      </c>
      <c r="Q61" s="16">
        <v>962.07299999999998</v>
      </c>
      <c r="R61" s="16">
        <v>564.16899999999998</v>
      </c>
      <c r="S61" s="16">
        <v>443.88799999999998</v>
      </c>
      <c r="T61" s="16">
        <v>444.988</v>
      </c>
      <c r="U61" s="16">
        <v>287.80700000000002</v>
      </c>
      <c r="V61" s="16">
        <v>323.32</v>
      </c>
      <c r="W61" s="16">
        <v>336.69499999999999</v>
      </c>
      <c r="X61" s="16">
        <v>483.726</v>
      </c>
      <c r="Y61" s="16">
        <v>633.85199999999998</v>
      </c>
      <c r="Z61" s="16">
        <v>1129.038</v>
      </c>
      <c r="AA61" s="16">
        <v>552.85500000000002</v>
      </c>
      <c r="AB61" s="16">
        <v>457.98099999999999</v>
      </c>
      <c r="AC61" s="16">
        <v>414.02199999999999</v>
      </c>
      <c r="AD61" s="16">
        <v>468.86200000000002</v>
      </c>
      <c r="AE61" s="31">
        <v>655.00900000000001</v>
      </c>
      <c r="AF61" s="16">
        <v>268.59899999999999</v>
      </c>
      <c r="AG61" s="16">
        <v>581.08799999999997</v>
      </c>
      <c r="AH61" s="16">
        <v>660.44799999999998</v>
      </c>
      <c r="AI61" s="12">
        <v>322.024</v>
      </c>
      <c r="AJ61" s="12">
        <v>441.947</v>
      </c>
      <c r="AK61" s="12">
        <v>748.93100000000004</v>
      </c>
      <c r="AL61" s="12">
        <v>688.01099999999997</v>
      </c>
      <c r="AM61" s="12">
        <v>777.39599999999996</v>
      </c>
    </row>
    <row r="62" spans="1:1005" ht="15" x14ac:dyDescent="0.25">
      <c r="A62" s="49">
        <v>45231</v>
      </c>
      <c r="B62" s="15"/>
      <c r="C62" s="15"/>
      <c r="D62" s="15">
        <v>472.92</v>
      </c>
      <c r="E62" s="16">
        <v>706.38699999999994</v>
      </c>
      <c r="F62" s="16">
        <v>819.23900000000003</v>
      </c>
      <c r="G62" s="16">
        <v>589.26599999999996</v>
      </c>
      <c r="H62" s="16">
        <v>375.16500000000002</v>
      </c>
      <c r="I62" s="16">
        <v>350.44</v>
      </c>
      <c r="J62" s="16">
        <v>476.51900000000001</v>
      </c>
      <c r="K62" s="16">
        <v>449.79500000000002</v>
      </c>
      <c r="L62" s="16">
        <v>361.75</v>
      </c>
      <c r="M62" s="16">
        <v>609.78200000000004</v>
      </c>
      <c r="N62" s="16">
        <v>498.33499999999998</v>
      </c>
      <c r="O62" s="16">
        <v>575.05499999999995</v>
      </c>
      <c r="P62" s="16">
        <v>570.81200000000001</v>
      </c>
      <c r="Q62" s="16">
        <v>670.72699999999998</v>
      </c>
      <c r="R62" s="16">
        <v>664.05499999999995</v>
      </c>
      <c r="S62" s="16">
        <v>434.11</v>
      </c>
      <c r="T62" s="16">
        <v>428.50599999999997</v>
      </c>
      <c r="U62" s="16">
        <v>366.20800000000003</v>
      </c>
      <c r="V62" s="16">
        <v>320.63099999999997</v>
      </c>
      <c r="W62" s="16">
        <v>364.82799999999997</v>
      </c>
      <c r="X62" s="16">
        <v>633.53300000000002</v>
      </c>
      <c r="Y62" s="16">
        <v>587.08000000000004</v>
      </c>
      <c r="Z62" s="16">
        <v>641.27700000000004</v>
      </c>
      <c r="AA62" s="16">
        <v>498.75099999999998</v>
      </c>
      <c r="AB62" s="16">
        <v>480.11500000000001</v>
      </c>
      <c r="AC62" s="16">
        <v>478.74099999999999</v>
      </c>
      <c r="AD62" s="16">
        <v>490.40600000000001</v>
      </c>
      <c r="AE62" s="31">
        <v>627.93799999999999</v>
      </c>
      <c r="AF62" s="16">
        <v>325.16500000000002</v>
      </c>
      <c r="AG62" s="16">
        <v>501.04399999999998</v>
      </c>
      <c r="AH62" s="16">
        <v>500.298</v>
      </c>
      <c r="AI62" s="12">
        <v>379.983</v>
      </c>
      <c r="AJ62" s="12">
        <v>442.01900000000001</v>
      </c>
      <c r="AK62" s="12">
        <v>583.48900000000003</v>
      </c>
      <c r="AL62" s="12">
        <v>630.27800000000002</v>
      </c>
      <c r="AM62" s="12">
        <v>668.26199999999994</v>
      </c>
    </row>
    <row r="63" spans="1:1005" ht="15" x14ac:dyDescent="0.25">
      <c r="A63" s="49">
        <v>45261</v>
      </c>
      <c r="B63" s="15"/>
      <c r="C63" s="15"/>
      <c r="D63" s="15">
        <v>362.53</v>
      </c>
      <c r="E63" s="16">
        <v>566.18399999999997</v>
      </c>
      <c r="F63" s="16">
        <v>623.32500000000005</v>
      </c>
      <c r="G63" s="16">
        <v>437.17599999999999</v>
      </c>
      <c r="H63" s="16">
        <v>356.93</v>
      </c>
      <c r="I63" s="16">
        <v>333.37</v>
      </c>
      <c r="J63" s="16">
        <v>379.36700000000002</v>
      </c>
      <c r="K63" s="16">
        <v>395.84699999999998</v>
      </c>
      <c r="L63" s="16">
        <v>333.642</v>
      </c>
      <c r="M63" s="16">
        <v>518.18700000000001</v>
      </c>
      <c r="N63" s="16">
        <v>430.00599999999997</v>
      </c>
      <c r="O63" s="16">
        <v>569.62400000000002</v>
      </c>
      <c r="P63" s="16">
        <v>611.69500000000005</v>
      </c>
      <c r="Q63" s="16">
        <v>559.20899999999995</v>
      </c>
      <c r="R63" s="16">
        <v>562.22500000000002</v>
      </c>
      <c r="S63" s="16">
        <v>422.416</v>
      </c>
      <c r="T63" s="16">
        <v>348.08</v>
      </c>
      <c r="U63" s="16">
        <v>352.56900000000002</v>
      </c>
      <c r="V63" s="16">
        <v>268.399</v>
      </c>
      <c r="W63" s="16">
        <v>355.28</v>
      </c>
      <c r="X63" s="16">
        <v>413.22399999999999</v>
      </c>
      <c r="Y63" s="16">
        <v>482.51299999999998</v>
      </c>
      <c r="Z63" s="16">
        <v>483.173</v>
      </c>
      <c r="AA63" s="16">
        <v>472.37599999999998</v>
      </c>
      <c r="AB63" s="16">
        <v>480.39699999999999</v>
      </c>
      <c r="AC63" s="16">
        <v>437.29399999999998</v>
      </c>
      <c r="AD63" s="16">
        <v>471.041</v>
      </c>
      <c r="AE63" s="31">
        <v>554.49699999999996</v>
      </c>
      <c r="AF63" s="16">
        <v>323.286</v>
      </c>
      <c r="AG63" s="16">
        <v>374.35500000000002</v>
      </c>
      <c r="AH63" s="16">
        <v>421.65699999999998</v>
      </c>
      <c r="AI63" s="12">
        <v>358.01100000000002</v>
      </c>
      <c r="AJ63" s="12">
        <v>351.40800000000002</v>
      </c>
      <c r="AK63" s="12">
        <v>513.03499999999997</v>
      </c>
      <c r="AL63" s="12">
        <v>568.64499999999998</v>
      </c>
      <c r="AM63" s="12">
        <v>611.69200000000001</v>
      </c>
    </row>
    <row r="64" spans="1:1005" ht="15" x14ac:dyDescent="0.25">
      <c r="A64" s="49">
        <v>45292</v>
      </c>
      <c r="B64" s="15"/>
      <c r="C64" s="15"/>
      <c r="D64" s="15">
        <v>361.18</v>
      </c>
      <c r="E64" s="16">
        <v>476.73399999999998</v>
      </c>
      <c r="F64" s="16">
        <v>494.12900000000002</v>
      </c>
      <c r="G64" s="16">
        <v>376.48599999999999</v>
      </c>
      <c r="H64" s="16">
        <v>325.185</v>
      </c>
      <c r="I64" s="16">
        <v>311.55</v>
      </c>
      <c r="J64" s="16">
        <v>303.70999999999998</v>
      </c>
      <c r="K64" s="16">
        <v>344.52300000000002</v>
      </c>
      <c r="L64" s="16">
        <v>455.733</v>
      </c>
      <c r="M64" s="16">
        <v>470.08199999999999</v>
      </c>
      <c r="N64" s="16">
        <v>400.36099999999999</v>
      </c>
      <c r="O64" s="16">
        <v>493.096</v>
      </c>
      <c r="P64" s="16">
        <v>523.73800000000006</v>
      </c>
      <c r="Q64" s="16">
        <v>500.00799999999998</v>
      </c>
      <c r="R64" s="16">
        <v>447.93099999999998</v>
      </c>
      <c r="S64" s="16">
        <v>400.89800000000002</v>
      </c>
      <c r="T64" s="16">
        <v>328.05200000000002</v>
      </c>
      <c r="U64" s="16">
        <v>312.81599999999997</v>
      </c>
      <c r="V64" s="16">
        <v>235.38399999999999</v>
      </c>
      <c r="W64" s="16">
        <v>319.40100000000001</v>
      </c>
      <c r="X64" s="16">
        <v>610.923</v>
      </c>
      <c r="Y64" s="16">
        <v>442.96800000000002</v>
      </c>
      <c r="Z64" s="16">
        <v>417.78399999999999</v>
      </c>
      <c r="AA64" s="16">
        <v>387.38499999999999</v>
      </c>
      <c r="AB64" s="16">
        <v>453.32299999999998</v>
      </c>
      <c r="AC64" s="16">
        <v>402.60300000000001</v>
      </c>
      <c r="AD64" s="16">
        <v>424.04599999999999</v>
      </c>
      <c r="AE64" s="31">
        <v>503.84899999999999</v>
      </c>
      <c r="AF64" s="16">
        <v>306.87299999999999</v>
      </c>
      <c r="AG64" s="16">
        <v>302.08199999999999</v>
      </c>
      <c r="AH64" s="16">
        <v>372.38099999999997</v>
      </c>
      <c r="AI64" s="12">
        <v>348.89699999999999</v>
      </c>
      <c r="AJ64" s="12">
        <v>330.39299999999997</v>
      </c>
      <c r="AK64" s="12">
        <v>434.05</v>
      </c>
      <c r="AL64" s="12">
        <v>513.298</v>
      </c>
      <c r="AM64" s="12">
        <v>513.298</v>
      </c>
      <c r="ALQ64" s="12" t="e">
        <v>#N/A</v>
      </c>
    </row>
    <row r="65" spans="1:1005" ht="15" x14ac:dyDescent="0.25">
      <c r="A65" s="49">
        <v>45323</v>
      </c>
      <c r="B65" s="15"/>
      <c r="C65" s="15"/>
      <c r="D65" s="15">
        <v>392.99</v>
      </c>
      <c r="E65" s="16">
        <v>544.548</v>
      </c>
      <c r="F65" s="16">
        <v>497.99299999999999</v>
      </c>
      <c r="G65" s="16">
        <v>345.11099999999999</v>
      </c>
      <c r="H65" s="16">
        <v>310.202</v>
      </c>
      <c r="I65" s="16">
        <v>270.62299999999999</v>
      </c>
      <c r="J65" s="16">
        <v>278.26100000000002</v>
      </c>
      <c r="K65" s="16">
        <v>349.70299999999997</v>
      </c>
      <c r="L65" s="16">
        <v>535.91700000000003</v>
      </c>
      <c r="M65" s="16">
        <v>411.88299999999998</v>
      </c>
      <c r="N65" s="16">
        <v>400.11200000000002</v>
      </c>
      <c r="O65" s="16">
        <v>455.99599999999998</v>
      </c>
      <c r="P65" s="16">
        <v>450.90199999999999</v>
      </c>
      <c r="Q65" s="16">
        <v>462.12099999999998</v>
      </c>
      <c r="R65" s="16">
        <v>420.78800000000001</v>
      </c>
      <c r="S65" s="16">
        <v>397.67599999999999</v>
      </c>
      <c r="T65" s="16">
        <v>300.19900000000001</v>
      </c>
      <c r="U65" s="16">
        <v>252.364</v>
      </c>
      <c r="V65" s="16">
        <v>248.58099999999999</v>
      </c>
      <c r="W65" s="16">
        <v>277.60000000000002</v>
      </c>
      <c r="X65" s="16">
        <v>568.17600000000004</v>
      </c>
      <c r="Y65" s="16">
        <v>365.19099999999997</v>
      </c>
      <c r="Z65" s="16">
        <v>403.02800000000002</v>
      </c>
      <c r="AA65" s="16">
        <v>345.92899999999997</v>
      </c>
      <c r="AB65" s="16">
        <v>413.89100000000002</v>
      </c>
      <c r="AC65" s="16">
        <v>413.68799999999999</v>
      </c>
      <c r="AD65" s="16">
        <v>367.17399999999998</v>
      </c>
      <c r="AE65" s="31">
        <v>429.798</v>
      </c>
      <c r="AF65" s="16">
        <v>282.26</v>
      </c>
      <c r="AG65" s="16">
        <v>280.91199999999998</v>
      </c>
      <c r="AH65" s="16">
        <v>420.161</v>
      </c>
      <c r="AI65" s="12">
        <v>277.69</v>
      </c>
      <c r="AJ65" s="12">
        <v>276.36799999999999</v>
      </c>
      <c r="AK65" s="12">
        <v>390.09800000000001</v>
      </c>
      <c r="AL65" s="12">
        <v>422.286</v>
      </c>
      <c r="AM65" s="12">
        <v>422.286</v>
      </c>
      <c r="ALQ65" s="12" t="e">
        <v>#N/A</v>
      </c>
    </row>
    <row r="66" spans="1:1005" ht="15" x14ac:dyDescent="0.25">
      <c r="A66" s="49">
        <v>45352</v>
      </c>
      <c r="B66" s="15"/>
      <c r="C66" s="15"/>
      <c r="D66" s="15">
        <v>665.38</v>
      </c>
      <c r="E66" s="16">
        <v>1286.7539999999999</v>
      </c>
      <c r="F66" s="16">
        <v>743.04200000000003</v>
      </c>
      <c r="G66" s="16">
        <v>463.74599999999998</v>
      </c>
      <c r="H66" s="16">
        <v>655.56</v>
      </c>
      <c r="I66" s="16">
        <v>395.40600000000001</v>
      </c>
      <c r="J66" s="16">
        <v>428.74200000000002</v>
      </c>
      <c r="K66" s="16">
        <v>578.971</v>
      </c>
      <c r="L66" s="16">
        <v>670.65700000000004</v>
      </c>
      <c r="M66" s="16">
        <v>661.44600000000003</v>
      </c>
      <c r="N66" s="16">
        <v>1080.2750000000001</v>
      </c>
      <c r="O66" s="16">
        <v>646.89499999999998</v>
      </c>
      <c r="P66" s="16">
        <v>892.93299999999999</v>
      </c>
      <c r="Q66" s="16">
        <v>595.11599999999999</v>
      </c>
      <c r="R66" s="16">
        <v>561.03899999999999</v>
      </c>
      <c r="S66" s="16">
        <v>521.00800000000004</v>
      </c>
      <c r="T66" s="16">
        <v>502.798</v>
      </c>
      <c r="U66" s="16">
        <v>290.92700000000002</v>
      </c>
      <c r="V66" s="16">
        <v>426.87400000000002</v>
      </c>
      <c r="W66" s="16">
        <v>605.42999999999995</v>
      </c>
      <c r="X66" s="16">
        <v>772.36800000000005</v>
      </c>
      <c r="Y66" s="16">
        <v>480.52499999999998</v>
      </c>
      <c r="Z66" s="16">
        <v>858.60199999999998</v>
      </c>
      <c r="AA66" s="16">
        <v>453.27499999999998</v>
      </c>
      <c r="AB66" s="16">
        <v>688.44399999999996</v>
      </c>
      <c r="AC66" s="16">
        <v>555.86800000000005</v>
      </c>
      <c r="AD66" s="16">
        <v>542.35599999999999</v>
      </c>
      <c r="AE66" s="31">
        <v>610.22199999999998</v>
      </c>
      <c r="AF66" s="16">
        <v>370.19200000000001</v>
      </c>
      <c r="AG66" s="16">
        <v>441.48500000000001</v>
      </c>
      <c r="AH66" s="16">
        <v>633.56100000000004</v>
      </c>
      <c r="AI66" s="12">
        <v>402.92200000000003</v>
      </c>
      <c r="AJ66" s="12">
        <v>512.84100000000001</v>
      </c>
      <c r="AK66" s="12">
        <v>749.35299999999995</v>
      </c>
      <c r="AL66" s="12">
        <v>516.84100000000001</v>
      </c>
      <c r="AM66" s="12">
        <v>516.84100000000001</v>
      </c>
      <c r="ALQ66" s="12" t="e">
        <v>#N/A</v>
      </c>
    </row>
    <row r="67" spans="1:1005" ht="15" x14ac:dyDescent="0.25">
      <c r="A67" s="49">
        <v>45383</v>
      </c>
      <c r="B67" s="15"/>
      <c r="C67" s="15"/>
      <c r="D67" s="15">
        <v>1055.51</v>
      </c>
      <c r="E67" s="16">
        <v>2363.797</v>
      </c>
      <c r="F67" s="16">
        <v>1114.7570000000001</v>
      </c>
      <c r="G67" s="16">
        <v>761.72699999999998</v>
      </c>
      <c r="H67" s="16">
        <v>1188.3240000000001</v>
      </c>
      <c r="I67" s="16">
        <v>698.1</v>
      </c>
      <c r="J67" s="16">
        <v>535.47199999999998</v>
      </c>
      <c r="K67" s="16">
        <v>1022.529</v>
      </c>
      <c r="L67" s="16">
        <v>1520.1410000000001</v>
      </c>
      <c r="M67" s="16">
        <v>956.68299999999999</v>
      </c>
      <c r="N67" s="16">
        <v>868.346</v>
      </c>
      <c r="O67" s="16">
        <v>1021.998</v>
      </c>
      <c r="P67" s="16">
        <v>1499.91</v>
      </c>
      <c r="Q67" s="16">
        <v>1120.818</v>
      </c>
      <c r="R67" s="16">
        <v>665.274</v>
      </c>
      <c r="S67" s="16">
        <v>790.24699999999996</v>
      </c>
      <c r="T67" s="16">
        <v>783.89200000000005</v>
      </c>
      <c r="U67" s="16">
        <v>490.14699999999999</v>
      </c>
      <c r="V67" s="16">
        <v>537.61300000000006</v>
      </c>
      <c r="W67" s="16">
        <v>1361.97</v>
      </c>
      <c r="X67" s="16">
        <v>1387.954</v>
      </c>
      <c r="Y67" s="16">
        <v>1124.8009999999999</v>
      </c>
      <c r="Z67" s="16">
        <v>1103.296</v>
      </c>
      <c r="AA67" s="16">
        <v>790.51700000000005</v>
      </c>
      <c r="AB67" s="16">
        <v>869.48500000000001</v>
      </c>
      <c r="AC67" s="16">
        <v>805.572</v>
      </c>
      <c r="AD67" s="16">
        <v>1139.6610000000001</v>
      </c>
      <c r="AE67" s="31">
        <v>1071.23</v>
      </c>
      <c r="AF67" s="16">
        <v>406.65699999999998</v>
      </c>
      <c r="AG67" s="16">
        <v>620.61300000000006</v>
      </c>
      <c r="AH67" s="16">
        <v>641.14400000000001</v>
      </c>
      <c r="AI67" s="12">
        <v>463.10700000000003</v>
      </c>
      <c r="AJ67" s="12">
        <v>556.04300000000001</v>
      </c>
      <c r="AK67" s="12">
        <v>755.12</v>
      </c>
      <c r="AL67" s="12">
        <v>945.88</v>
      </c>
      <c r="AM67" s="12">
        <v>945.88</v>
      </c>
      <c r="ALQ67" s="12" t="e">
        <v>#N/A</v>
      </c>
    </row>
    <row r="68" spans="1:1005" ht="15" x14ac:dyDescent="0.25">
      <c r="A68" s="49">
        <v>45413</v>
      </c>
      <c r="B68" s="15"/>
      <c r="C68" s="15"/>
      <c r="D68" s="15">
        <v>2342.9899999999998</v>
      </c>
      <c r="E68" s="16">
        <v>3568.76</v>
      </c>
      <c r="F68" s="16">
        <v>2892.799</v>
      </c>
      <c r="G68" s="16">
        <v>1247.856</v>
      </c>
      <c r="H68" s="16">
        <v>1507.2449999999999</v>
      </c>
      <c r="I68" s="16">
        <v>761.26099999999997</v>
      </c>
      <c r="J68" s="16">
        <v>1169.7829999999999</v>
      </c>
      <c r="K68" s="16">
        <v>1885.2950000000001</v>
      </c>
      <c r="L68" s="16">
        <v>3586.4760000000001</v>
      </c>
      <c r="M68" s="16">
        <v>2013.425</v>
      </c>
      <c r="N68" s="16">
        <v>2347.5039999999999</v>
      </c>
      <c r="O68" s="16">
        <v>3055.6239999999998</v>
      </c>
      <c r="P68" s="16">
        <v>4100.62</v>
      </c>
      <c r="Q68" s="16">
        <v>2737.8580000000002</v>
      </c>
      <c r="R68" s="16">
        <v>1992.578</v>
      </c>
      <c r="S68" s="16">
        <v>1908.2629999999999</v>
      </c>
      <c r="T68" s="16">
        <v>2227.2669999999998</v>
      </c>
      <c r="U68" s="16">
        <v>244.72300000000001</v>
      </c>
      <c r="V68" s="16">
        <v>1264.826</v>
      </c>
      <c r="W68" s="16">
        <v>1688.8630000000001</v>
      </c>
      <c r="X68" s="16">
        <v>2961.0709999999999</v>
      </c>
      <c r="Y68" s="16">
        <v>2412.9989999999998</v>
      </c>
      <c r="Z68" s="16">
        <v>2065.846</v>
      </c>
      <c r="AA68" s="16">
        <v>2225.1840000000002</v>
      </c>
      <c r="AB68" s="16">
        <v>2676.2359999999999</v>
      </c>
      <c r="AC68" s="16">
        <v>970.61300000000006</v>
      </c>
      <c r="AD68" s="16">
        <v>2334.6889999999999</v>
      </c>
      <c r="AE68" s="31">
        <v>1214.942</v>
      </c>
      <c r="AF68" s="16">
        <v>804.8</v>
      </c>
      <c r="AG68" s="16">
        <v>1731.3979999999999</v>
      </c>
      <c r="AH68" s="16">
        <v>1250.557</v>
      </c>
      <c r="AI68" s="12">
        <v>805.84900000000005</v>
      </c>
      <c r="AJ68" s="12">
        <v>1789.5419999999999</v>
      </c>
      <c r="AK68" s="12">
        <v>2199.3040000000001</v>
      </c>
      <c r="AL68" s="12">
        <v>4377.268</v>
      </c>
      <c r="AM68" s="12">
        <v>4377.268</v>
      </c>
      <c r="ALQ68" s="12" t="e">
        <v>#N/A</v>
      </c>
    </row>
    <row r="69" spans="1:1005" ht="15" x14ac:dyDescent="0.25">
      <c r="A69" s="49">
        <v>45444</v>
      </c>
      <c r="B69" s="15"/>
      <c r="C69" s="15"/>
      <c r="D69" s="15">
        <v>2666.05</v>
      </c>
      <c r="E69" s="16">
        <v>4682.7460000000001</v>
      </c>
      <c r="F69" s="16">
        <v>1945.954</v>
      </c>
      <c r="G69" s="16">
        <v>2017.144</v>
      </c>
      <c r="H69" s="16">
        <v>1262.2570000000001</v>
      </c>
      <c r="I69" s="16">
        <v>1604.3820000000001</v>
      </c>
      <c r="J69" s="16">
        <v>2751.7559999999999</v>
      </c>
      <c r="K69" s="16">
        <v>1315.857</v>
      </c>
      <c r="L69" s="16">
        <v>4883.7380000000003</v>
      </c>
      <c r="M69" s="16">
        <v>1726.854</v>
      </c>
      <c r="N69" s="16">
        <v>5136.5730000000003</v>
      </c>
      <c r="O69" s="16">
        <v>3028.9270000000001</v>
      </c>
      <c r="P69" s="16">
        <v>5295.5959999999995</v>
      </c>
      <c r="Q69" s="16">
        <v>2764.3719999999998</v>
      </c>
      <c r="R69" s="16">
        <v>3593.5120000000002</v>
      </c>
      <c r="S69" s="16">
        <v>1528.3610000000001</v>
      </c>
      <c r="T69" s="16">
        <v>1626.931</v>
      </c>
      <c r="U69" s="16">
        <v>352.54399999999998</v>
      </c>
      <c r="V69" s="16">
        <v>2399.7860000000001</v>
      </c>
      <c r="W69" s="16">
        <v>1081.1189999999999</v>
      </c>
      <c r="X69" s="16">
        <v>3827.6460000000002</v>
      </c>
      <c r="Y69" s="16">
        <v>2143.625</v>
      </c>
      <c r="Z69" s="16">
        <v>1385.144</v>
      </c>
      <c r="AA69" s="16">
        <v>4178.2820000000002</v>
      </c>
      <c r="AB69" s="16">
        <v>2803.306</v>
      </c>
      <c r="AC69" s="16">
        <v>2720.623</v>
      </c>
      <c r="AD69" s="16">
        <v>5554.5860000000002</v>
      </c>
      <c r="AE69" s="31">
        <v>435.51</v>
      </c>
      <c r="AF69" s="16">
        <v>1125.952</v>
      </c>
      <c r="AG69" s="16">
        <v>3266.27</v>
      </c>
      <c r="AH69" s="16">
        <v>2426.4639999999999</v>
      </c>
      <c r="AI69" s="12">
        <v>1200.711</v>
      </c>
      <c r="AJ69" s="12">
        <v>3350.7370000000001</v>
      </c>
      <c r="AK69" s="12">
        <v>6261.2030000000004</v>
      </c>
      <c r="AL69" s="12">
        <v>6296.7219999999998</v>
      </c>
      <c r="AM69" s="12">
        <v>6296.7219999999998</v>
      </c>
      <c r="ALQ69" s="12" t="e">
        <v>#N/A</v>
      </c>
    </row>
    <row r="70" spans="1:1005" ht="15" x14ac:dyDescent="0.25">
      <c r="A70" s="49">
        <v>45474</v>
      </c>
      <c r="B70" s="15"/>
      <c r="C70" s="15"/>
      <c r="D70" s="15">
        <v>1090.8399999999999</v>
      </c>
      <c r="E70" s="16">
        <v>1853.4960000000001</v>
      </c>
      <c r="F70" s="16">
        <v>654.80700000000002</v>
      </c>
      <c r="G70" s="16">
        <v>661.4</v>
      </c>
      <c r="H70" s="16">
        <v>542.97500000000002</v>
      </c>
      <c r="I70" s="16">
        <v>748.43299999999999</v>
      </c>
      <c r="J70" s="16">
        <v>1132.154</v>
      </c>
      <c r="K70" s="16">
        <v>485.68200000000002</v>
      </c>
      <c r="L70" s="16">
        <v>2013.8489999999999</v>
      </c>
      <c r="M70" s="16">
        <v>430.26400000000001</v>
      </c>
      <c r="N70" s="16">
        <v>4271.4920000000002</v>
      </c>
      <c r="O70" s="16">
        <v>1264.7380000000001</v>
      </c>
      <c r="P70" s="16">
        <v>1853.241</v>
      </c>
      <c r="Q70" s="16">
        <v>1545.1279999999999</v>
      </c>
      <c r="R70" s="16">
        <v>1987.6569999999999</v>
      </c>
      <c r="S70" s="16">
        <v>363.65600000000001</v>
      </c>
      <c r="T70" s="16">
        <v>387.70699999999999</v>
      </c>
      <c r="U70" s="16">
        <v>90.983999999999995</v>
      </c>
      <c r="V70" s="16">
        <v>621.84100000000001</v>
      </c>
      <c r="W70" s="16">
        <v>489.334</v>
      </c>
      <c r="X70" s="16">
        <v>1628.5329999999999</v>
      </c>
      <c r="Y70" s="16">
        <v>570.72400000000005</v>
      </c>
      <c r="Z70" s="16">
        <v>440.10899999999998</v>
      </c>
      <c r="AA70" s="16">
        <v>2066.8159999999998</v>
      </c>
      <c r="AB70" s="16">
        <v>1567.5429999999999</v>
      </c>
      <c r="AC70" s="16">
        <v>963.40599999999995</v>
      </c>
      <c r="AD70" s="16">
        <v>3913.9229999999998</v>
      </c>
      <c r="AE70" s="31">
        <v>177.10499999999999</v>
      </c>
      <c r="AF70" s="16">
        <v>312.58100000000002</v>
      </c>
      <c r="AG70" s="16">
        <v>1037.8989999999999</v>
      </c>
      <c r="AH70" s="16">
        <v>888.346</v>
      </c>
      <c r="AI70" s="12">
        <v>401.3</v>
      </c>
      <c r="AJ70" s="12">
        <v>2193.877</v>
      </c>
      <c r="AK70" s="12">
        <v>3537.23</v>
      </c>
      <c r="AL70" s="12">
        <v>2487.4609999999998</v>
      </c>
      <c r="AM70" s="12">
        <v>2487.4609999999998</v>
      </c>
      <c r="ALQ70" s="12" t="e">
        <v>#N/A</v>
      </c>
    </row>
    <row r="71" spans="1:1005" ht="15" x14ac:dyDescent="0.25">
      <c r="A71" s="49">
        <v>45505</v>
      </c>
      <c r="B71" s="15"/>
      <c r="C71" s="15"/>
      <c r="D71" s="15">
        <v>499.88</v>
      </c>
      <c r="E71" s="16">
        <v>638.75599999999997</v>
      </c>
      <c r="F71" s="16">
        <v>465.13400000000001</v>
      </c>
      <c r="G71" s="16">
        <v>348.62599999999998</v>
      </c>
      <c r="H71" s="16">
        <v>408.20100000000002</v>
      </c>
      <c r="I71" s="16">
        <v>337.07900000000001</v>
      </c>
      <c r="J71" s="16">
        <v>463.49900000000002</v>
      </c>
      <c r="K71" s="16">
        <v>353.23099999999999</v>
      </c>
      <c r="L71" s="16">
        <v>792.41</v>
      </c>
      <c r="M71" s="16">
        <v>290.27100000000002</v>
      </c>
      <c r="N71" s="16">
        <v>1205.115</v>
      </c>
      <c r="O71" s="16">
        <v>466.25900000000001</v>
      </c>
      <c r="P71" s="16">
        <v>974.05899999999997</v>
      </c>
      <c r="Q71" s="16">
        <v>656.05799999999999</v>
      </c>
      <c r="R71" s="16">
        <v>888.61300000000006</v>
      </c>
      <c r="S71" s="16">
        <v>249.97499999999999</v>
      </c>
      <c r="T71" s="16">
        <v>328.85500000000002</v>
      </c>
      <c r="U71" s="16">
        <v>116.657</v>
      </c>
      <c r="V71" s="16">
        <v>298.62900000000002</v>
      </c>
      <c r="W71" s="16">
        <v>283.13099999999997</v>
      </c>
      <c r="X71" s="16">
        <v>596.40499999999997</v>
      </c>
      <c r="Y71" s="16">
        <v>416.05</v>
      </c>
      <c r="Z71" s="16">
        <v>388.05399999999997</v>
      </c>
      <c r="AA71" s="16">
        <v>648.67899999999997</v>
      </c>
      <c r="AB71" s="16">
        <v>546.45399999999995</v>
      </c>
      <c r="AC71" s="16">
        <v>510.85399999999998</v>
      </c>
      <c r="AD71" s="16">
        <v>981.40099999999995</v>
      </c>
      <c r="AE71" s="31">
        <v>220.04</v>
      </c>
      <c r="AF71" s="16">
        <v>337.529</v>
      </c>
      <c r="AG71" s="16">
        <v>497.46100000000001</v>
      </c>
      <c r="AH71" s="16">
        <v>378.34100000000001</v>
      </c>
      <c r="AI71" s="12">
        <v>243.649</v>
      </c>
      <c r="AJ71" s="12">
        <v>905.01</v>
      </c>
      <c r="AK71" s="12">
        <v>1100.886</v>
      </c>
      <c r="AL71" s="12">
        <v>1031.944</v>
      </c>
      <c r="AM71" s="12">
        <v>1031.944</v>
      </c>
      <c r="ALQ71" s="12" t="e">
        <v>#N/A</v>
      </c>
    </row>
    <row r="72" spans="1:1005" ht="15" x14ac:dyDescent="0.25">
      <c r="A72" s="49"/>
      <c r="B72" s="15"/>
      <c r="C72" s="15"/>
      <c r="D72" s="15"/>
      <c r="ALQ72" s="12" t="e">
        <v>#N/A</v>
      </c>
    </row>
    <row r="73" spans="1:1005" ht="15" x14ac:dyDescent="0.25">
      <c r="A73" s="49"/>
      <c r="B73" s="15"/>
      <c r="C73" s="15"/>
      <c r="D73" s="15"/>
    </row>
    <row r="74" spans="1:1005" ht="15" x14ac:dyDescent="0.25">
      <c r="A74" s="49"/>
      <c r="B74" s="15"/>
      <c r="C74" s="15"/>
      <c r="D74" s="15"/>
    </row>
    <row r="75" spans="1:1005" ht="15" x14ac:dyDescent="0.25">
      <c r="A75" s="49"/>
      <c r="B75" s="15"/>
      <c r="C75" s="15"/>
      <c r="D75" s="15"/>
    </row>
    <row r="76" spans="1:1005" ht="15" x14ac:dyDescent="0.25">
      <c r="A76" s="49"/>
      <c r="B76" s="15"/>
      <c r="C76" s="15"/>
      <c r="D76" s="15"/>
    </row>
    <row r="77" spans="1:1005" ht="15" x14ac:dyDescent="0.25">
      <c r="A77" s="49"/>
      <c r="B77" s="15"/>
      <c r="C77" s="15"/>
      <c r="D77" s="15"/>
    </row>
    <row r="78" spans="1:1005" ht="15" x14ac:dyDescent="0.25">
      <c r="A78" s="49"/>
      <c r="B78" s="15"/>
      <c r="C78" s="15"/>
      <c r="D78" s="15"/>
    </row>
    <row r="79" spans="1:1005" ht="15" x14ac:dyDescent="0.25">
      <c r="A79" s="49"/>
      <c r="B79" s="15"/>
      <c r="C79" s="15"/>
      <c r="D79" s="15"/>
    </row>
    <row r="80" spans="1:1005" ht="15" x14ac:dyDescent="0.25">
      <c r="A80" s="49"/>
      <c r="B80" s="15"/>
      <c r="C80" s="15"/>
      <c r="D80" s="15"/>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58" customWidth="1"/>
    <col min="5" max="12" width="8" style="12" customWidth="1"/>
    <col min="13" max="14" width="9" style="12" bestFit="1" customWidth="1"/>
    <col min="15" max="15" width="9" style="12" customWidth="1"/>
    <col min="16" max="30" width="8" style="12" customWidth="1"/>
    <col min="31" max="31" width="8.28515625" style="32" customWidth="1"/>
    <col min="32" max="54" width="8.85546875" style="12" customWidth="1"/>
    <col min="55" max="16384" width="18.7109375" style="12"/>
  </cols>
  <sheetData>
    <row r="1" spans="1:54" s="4" customFormat="1" ht="15" x14ac:dyDescent="0.25">
      <c r="A1" s="51"/>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c r="AJ1" s="53"/>
      <c r="AK1" s="53"/>
      <c r="AL1" s="53"/>
      <c r="AM1" s="53"/>
    </row>
    <row r="2" spans="1:54" s="5" customFormat="1" ht="15" x14ac:dyDescent="0.25">
      <c r="A2" s="51"/>
      <c r="B2" s="53" t="s">
        <v>0</v>
      </c>
      <c r="C2" s="53" t="s">
        <v>1</v>
      </c>
      <c r="D2" s="53" t="s">
        <v>2</v>
      </c>
      <c r="E2" s="53">
        <v>1981</v>
      </c>
      <c r="F2" s="53">
        <v>1982</v>
      </c>
      <c r="G2" s="53">
        <v>1983</v>
      </c>
      <c r="H2" s="53">
        <v>1984</v>
      </c>
      <c r="I2" s="53">
        <v>1985</v>
      </c>
      <c r="J2" s="53">
        <v>1986</v>
      </c>
      <c r="K2" s="53">
        <v>1987</v>
      </c>
      <c r="L2" s="53">
        <v>1988</v>
      </c>
      <c r="M2" s="53">
        <v>1989</v>
      </c>
      <c r="N2" s="53">
        <v>1990</v>
      </c>
      <c r="O2" s="53">
        <v>1991</v>
      </c>
      <c r="P2" s="53">
        <v>1992</v>
      </c>
      <c r="Q2" s="53">
        <v>1993</v>
      </c>
      <c r="R2" s="53">
        <v>1994</v>
      </c>
      <c r="S2" s="53">
        <v>1995</v>
      </c>
      <c r="T2" s="53">
        <v>1996</v>
      </c>
      <c r="U2" s="53">
        <v>1997</v>
      </c>
      <c r="V2" s="53">
        <v>1998</v>
      </c>
      <c r="W2" s="53">
        <v>1999</v>
      </c>
      <c r="X2" s="53">
        <v>2000</v>
      </c>
      <c r="Y2" s="53">
        <v>2001</v>
      </c>
      <c r="Z2" s="53">
        <v>2002</v>
      </c>
      <c r="AA2" s="53">
        <v>2003</v>
      </c>
      <c r="AB2" s="53">
        <v>2004</v>
      </c>
      <c r="AC2" s="53">
        <v>2005</v>
      </c>
      <c r="AD2" s="53">
        <v>2006</v>
      </c>
      <c r="AE2" s="54">
        <v>2007</v>
      </c>
      <c r="AF2" s="53">
        <v>2008</v>
      </c>
      <c r="AG2" s="53">
        <v>2009</v>
      </c>
      <c r="AH2" s="53">
        <v>2010</v>
      </c>
      <c r="AI2" s="53">
        <v>2011</v>
      </c>
      <c r="AJ2" s="53">
        <v>2012</v>
      </c>
      <c r="AK2" s="53">
        <v>2013</v>
      </c>
      <c r="AL2" s="53">
        <v>2014</v>
      </c>
      <c r="AM2" s="5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5"/>
      <c r="B3" s="56" t="s">
        <v>3</v>
      </c>
      <c r="C3" s="56" t="s">
        <v>4</v>
      </c>
      <c r="D3" s="56" t="s">
        <v>5</v>
      </c>
      <c r="E3" s="56" t="s">
        <v>6</v>
      </c>
      <c r="F3" s="56" t="s">
        <v>7</v>
      </c>
      <c r="G3" s="56" t="s">
        <v>8</v>
      </c>
      <c r="H3" s="56" t="s">
        <v>9</v>
      </c>
      <c r="I3" s="56" t="s">
        <v>10</v>
      </c>
      <c r="J3" s="56" t="s">
        <v>11</v>
      </c>
      <c r="K3" s="56" t="s">
        <v>12</v>
      </c>
      <c r="L3" s="56" t="s">
        <v>13</v>
      </c>
      <c r="M3" s="56" t="s">
        <v>14</v>
      </c>
      <c r="N3" s="56" t="s">
        <v>15</v>
      </c>
      <c r="O3" s="56" t="s">
        <v>16</v>
      </c>
      <c r="P3" s="56" t="s">
        <v>17</v>
      </c>
      <c r="Q3" s="56" t="s">
        <v>18</v>
      </c>
      <c r="R3" s="56" t="s">
        <v>19</v>
      </c>
      <c r="S3" s="56" t="s">
        <v>20</v>
      </c>
      <c r="T3" s="56" t="s">
        <v>21</v>
      </c>
      <c r="U3" s="56" t="s">
        <v>22</v>
      </c>
      <c r="V3" s="56" t="s">
        <v>23</v>
      </c>
      <c r="W3" s="56" t="s">
        <v>24</v>
      </c>
      <c r="X3" s="56" t="s">
        <v>25</v>
      </c>
      <c r="Y3" s="56" t="s">
        <v>26</v>
      </c>
      <c r="Z3" s="56" t="s">
        <v>27</v>
      </c>
      <c r="AA3" s="56" t="s">
        <v>28</v>
      </c>
      <c r="AB3" s="56" t="s">
        <v>29</v>
      </c>
      <c r="AC3" s="56" t="s">
        <v>30</v>
      </c>
      <c r="AD3" s="56" t="s">
        <v>31</v>
      </c>
      <c r="AE3" s="56" t="s">
        <v>32</v>
      </c>
      <c r="AF3" s="56" t="s">
        <v>33</v>
      </c>
      <c r="AG3" s="56" t="s">
        <v>34</v>
      </c>
      <c r="AH3" s="56" t="s">
        <v>35</v>
      </c>
      <c r="AI3" s="56" t="s">
        <v>36</v>
      </c>
      <c r="AJ3" s="56" t="s">
        <v>37</v>
      </c>
      <c r="AK3" s="56" t="s">
        <v>38</v>
      </c>
      <c r="AL3" s="56" t="s">
        <v>39</v>
      </c>
      <c r="AM3" s="5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7">
        <v>43466</v>
      </c>
      <c r="B4"/>
      <c r="C4"/>
      <c r="D4" s="17">
        <v>33.9940809</v>
      </c>
      <c r="E4" s="17">
        <v>262.09899999999999</v>
      </c>
      <c r="F4" s="17">
        <v>277.55099999999999</v>
      </c>
      <c r="G4" s="17">
        <v>275.12799999999999</v>
      </c>
      <c r="H4" s="41">
        <v>266.01299999999998</v>
      </c>
      <c r="I4" s="41">
        <v>279.59100000000001</v>
      </c>
      <c r="J4" s="41">
        <v>265.80700000000002</v>
      </c>
      <c r="K4" s="41">
        <v>271.75200000000001</v>
      </c>
      <c r="L4" s="41">
        <v>274.57</v>
      </c>
      <c r="M4" s="41">
        <v>278.31200000000001</v>
      </c>
      <c r="N4" s="41">
        <v>274.53800000000001</v>
      </c>
      <c r="O4" s="41">
        <v>273.45</v>
      </c>
      <c r="P4" s="41">
        <v>282.20999999999998</v>
      </c>
      <c r="Q4" s="41">
        <v>377.91800000000001</v>
      </c>
      <c r="R4" s="41">
        <v>264.20400000000001</v>
      </c>
      <c r="S4" s="41">
        <v>300.92899999999997</v>
      </c>
      <c r="T4" s="41">
        <v>271.31799999999998</v>
      </c>
      <c r="U4" s="41">
        <v>290.303</v>
      </c>
      <c r="V4" s="41">
        <v>269.13499999999999</v>
      </c>
      <c r="W4" s="41">
        <v>268.66399999999999</v>
      </c>
      <c r="X4" s="41">
        <v>283.70600000000002</v>
      </c>
      <c r="Y4" s="41">
        <v>280.08100000000002</v>
      </c>
      <c r="Z4" s="41">
        <v>264.036</v>
      </c>
      <c r="AA4" s="41">
        <v>267.58800000000002</v>
      </c>
      <c r="AB4" s="41">
        <v>268.88200000000001</v>
      </c>
      <c r="AC4" s="41">
        <v>368.81200000000001</v>
      </c>
      <c r="AD4" s="41">
        <v>269.35399999999998</v>
      </c>
      <c r="AE4" s="41">
        <v>267.36799999999999</v>
      </c>
      <c r="AF4" s="41">
        <v>291.93099999999998</v>
      </c>
      <c r="AG4" s="41">
        <v>270.52600000000001</v>
      </c>
      <c r="AH4" s="40">
        <v>284.11200000000002</v>
      </c>
      <c r="AI4" s="12">
        <v>261.98899999999998</v>
      </c>
      <c r="AJ4" s="12">
        <v>272.142</v>
      </c>
      <c r="AK4" s="12">
        <v>277.07</v>
      </c>
      <c r="AL4" s="12">
        <v>261.18</v>
      </c>
      <c r="AM4" s="12">
        <v>278.53300000000002</v>
      </c>
    </row>
    <row r="5" spans="1:54" ht="15" x14ac:dyDescent="0.25">
      <c r="A5" s="57">
        <v>43497</v>
      </c>
      <c r="B5"/>
      <c r="C5"/>
      <c r="D5" s="17">
        <v>36</v>
      </c>
      <c r="E5" s="17">
        <v>40.981999999999999</v>
      </c>
      <c r="F5" s="17">
        <v>40.659999999999997</v>
      </c>
      <c r="G5" s="17">
        <v>37.261000000000003</v>
      </c>
      <c r="H5" s="41">
        <v>35.363999999999997</v>
      </c>
      <c r="I5" s="41">
        <v>36</v>
      </c>
      <c r="J5" s="41">
        <v>80.031000000000006</v>
      </c>
      <c r="K5" s="41">
        <v>36.012999999999998</v>
      </c>
      <c r="L5" s="41">
        <v>35.494999999999997</v>
      </c>
      <c r="M5" s="41">
        <v>36.162999999999997</v>
      </c>
      <c r="N5" s="41">
        <v>35.630000000000003</v>
      </c>
      <c r="O5" s="41">
        <v>37.438000000000002</v>
      </c>
      <c r="P5" s="41">
        <v>35.725999999999999</v>
      </c>
      <c r="Q5" s="41">
        <v>35.906999999999996</v>
      </c>
      <c r="R5" s="41">
        <v>35.648000000000003</v>
      </c>
      <c r="S5" s="41">
        <v>37.936</v>
      </c>
      <c r="T5" s="41">
        <v>40.127000000000002</v>
      </c>
      <c r="U5" s="41">
        <v>35.523000000000003</v>
      </c>
      <c r="V5" s="41">
        <v>35.509</v>
      </c>
      <c r="W5" s="41">
        <v>35.768999999999998</v>
      </c>
      <c r="X5" s="41">
        <v>38.18</v>
      </c>
      <c r="Y5" s="41">
        <v>36.314</v>
      </c>
      <c r="Z5" s="41">
        <v>35.518000000000001</v>
      </c>
      <c r="AA5" s="41">
        <v>36.384999999999998</v>
      </c>
      <c r="AB5" s="41">
        <v>35.947000000000003</v>
      </c>
      <c r="AC5" s="41">
        <v>35.755000000000003</v>
      </c>
      <c r="AD5" s="41">
        <v>35.939</v>
      </c>
      <c r="AE5" s="41">
        <v>36.906999999999996</v>
      </c>
      <c r="AF5" s="41">
        <v>36.021999999999998</v>
      </c>
      <c r="AG5" s="41">
        <v>35.552</v>
      </c>
      <c r="AH5" s="40">
        <v>35.445999999999998</v>
      </c>
      <c r="AI5" s="12">
        <v>36.064</v>
      </c>
      <c r="AJ5" s="12">
        <v>35.600999999999999</v>
      </c>
      <c r="AK5" s="12">
        <v>35.674999999999997</v>
      </c>
      <c r="AL5" s="12">
        <v>41.389000000000003</v>
      </c>
      <c r="AM5" s="12">
        <v>40.828000000000003</v>
      </c>
    </row>
    <row r="6" spans="1:54" ht="15" x14ac:dyDescent="0.25">
      <c r="A6" s="57">
        <v>43525</v>
      </c>
      <c r="B6"/>
      <c r="C6"/>
      <c r="D6" s="17">
        <v>80</v>
      </c>
      <c r="E6" s="17">
        <v>87.536000000000001</v>
      </c>
      <c r="F6" s="17">
        <v>80.197000000000003</v>
      </c>
      <c r="G6" s="17">
        <v>88.977999999999994</v>
      </c>
      <c r="H6" s="41">
        <v>56.470999999999997</v>
      </c>
      <c r="I6" s="41">
        <v>65.308999999999997</v>
      </c>
      <c r="J6" s="41">
        <v>186.61699999999999</v>
      </c>
      <c r="K6" s="41">
        <v>71.721000000000004</v>
      </c>
      <c r="L6" s="41">
        <v>74.662999999999997</v>
      </c>
      <c r="M6" s="41">
        <v>137.279</v>
      </c>
      <c r="N6" s="41">
        <v>84.102999999999994</v>
      </c>
      <c r="O6" s="41">
        <v>63.737000000000002</v>
      </c>
      <c r="P6" s="41">
        <v>85.546999999999997</v>
      </c>
      <c r="Q6" s="41">
        <v>78.269000000000005</v>
      </c>
      <c r="R6" s="41">
        <v>102.38</v>
      </c>
      <c r="S6" s="41">
        <v>115.265</v>
      </c>
      <c r="T6" s="41">
        <v>79.838999999999999</v>
      </c>
      <c r="U6" s="41">
        <v>78.573999999999998</v>
      </c>
      <c r="V6" s="41">
        <v>85.097999999999999</v>
      </c>
      <c r="W6" s="41">
        <v>86.266000000000005</v>
      </c>
      <c r="X6" s="41">
        <v>72.444999999999993</v>
      </c>
      <c r="Y6" s="41">
        <v>73.852000000000004</v>
      </c>
      <c r="Z6" s="41">
        <v>61.664999999999999</v>
      </c>
      <c r="AA6" s="41">
        <v>84.703000000000003</v>
      </c>
      <c r="AB6" s="41">
        <v>97.962999999999994</v>
      </c>
      <c r="AC6" s="41">
        <v>69.679000000000002</v>
      </c>
      <c r="AD6" s="41">
        <v>66.238</v>
      </c>
      <c r="AE6" s="41">
        <v>99.426000000000002</v>
      </c>
      <c r="AF6" s="41">
        <v>61.012999999999998</v>
      </c>
      <c r="AG6" s="41">
        <v>82.918999999999997</v>
      </c>
      <c r="AH6" s="40">
        <v>66.099000000000004</v>
      </c>
      <c r="AI6" s="12">
        <v>66.77</v>
      </c>
      <c r="AJ6" s="12">
        <v>88.188000000000002</v>
      </c>
      <c r="AK6" s="12">
        <v>72.801000000000002</v>
      </c>
      <c r="AL6" s="12">
        <v>80</v>
      </c>
      <c r="AM6" s="12">
        <v>92.278000000000006</v>
      </c>
    </row>
    <row r="7" spans="1:54" ht="15" x14ac:dyDescent="0.25">
      <c r="A7" s="57">
        <v>43556</v>
      </c>
      <c r="B7"/>
      <c r="C7"/>
      <c r="D7" s="17">
        <v>95</v>
      </c>
      <c r="E7" s="17">
        <v>95.474999999999994</v>
      </c>
      <c r="F7" s="17">
        <v>64.418000000000006</v>
      </c>
      <c r="G7" s="17">
        <v>91.789000000000001</v>
      </c>
      <c r="H7" s="41">
        <v>55.447000000000003</v>
      </c>
      <c r="I7" s="41">
        <v>104.85299999999999</v>
      </c>
      <c r="J7" s="41">
        <v>205.61600000000001</v>
      </c>
      <c r="K7" s="41">
        <v>95.959000000000003</v>
      </c>
      <c r="L7" s="41">
        <v>99.254999999999995</v>
      </c>
      <c r="M7" s="41">
        <v>148.11500000000001</v>
      </c>
      <c r="N7" s="41">
        <v>115.377</v>
      </c>
      <c r="O7" s="41">
        <v>74.828000000000003</v>
      </c>
      <c r="P7" s="41">
        <v>85.451999999999998</v>
      </c>
      <c r="Q7" s="41">
        <v>96.064999999999998</v>
      </c>
      <c r="R7" s="41">
        <v>119.47199999999999</v>
      </c>
      <c r="S7" s="41">
        <v>84.975999999999999</v>
      </c>
      <c r="T7" s="41">
        <v>97.287999999999997</v>
      </c>
      <c r="U7" s="41">
        <v>67.799000000000007</v>
      </c>
      <c r="V7" s="41">
        <v>117.828</v>
      </c>
      <c r="W7" s="41">
        <v>81.578999999999994</v>
      </c>
      <c r="X7" s="41">
        <v>95.706000000000003</v>
      </c>
      <c r="Y7" s="41">
        <v>86.14</v>
      </c>
      <c r="Z7" s="41">
        <v>82.882999999999996</v>
      </c>
      <c r="AA7" s="41">
        <v>101.685</v>
      </c>
      <c r="AB7" s="41">
        <v>115.622</v>
      </c>
      <c r="AC7" s="41">
        <v>75.328000000000003</v>
      </c>
      <c r="AD7" s="41">
        <v>102.137</v>
      </c>
      <c r="AE7" s="41">
        <v>95</v>
      </c>
      <c r="AF7" s="41">
        <v>50.884999999999998</v>
      </c>
      <c r="AG7" s="41">
        <v>104.929</v>
      </c>
      <c r="AH7" s="40">
        <v>91.27</v>
      </c>
      <c r="AI7" s="12">
        <v>80.908000000000001</v>
      </c>
      <c r="AJ7" s="12">
        <v>118.907</v>
      </c>
      <c r="AK7" s="12">
        <v>71.12</v>
      </c>
      <c r="AL7" s="12">
        <v>88.522999999999996</v>
      </c>
      <c r="AM7" s="12">
        <v>81.168999999999997</v>
      </c>
    </row>
    <row r="8" spans="1:54" ht="15" x14ac:dyDescent="0.25">
      <c r="A8" s="57">
        <v>43586</v>
      </c>
      <c r="B8"/>
      <c r="C8"/>
      <c r="D8" s="17">
        <v>145</v>
      </c>
      <c r="E8" s="17">
        <v>167.119</v>
      </c>
      <c r="F8" s="17">
        <v>138.001</v>
      </c>
      <c r="G8" s="17">
        <v>226.684</v>
      </c>
      <c r="H8" s="41">
        <v>113.645</v>
      </c>
      <c r="I8" s="41">
        <v>179.542</v>
      </c>
      <c r="J8" s="41">
        <v>353.36200000000002</v>
      </c>
      <c r="K8" s="41">
        <v>250.48599999999999</v>
      </c>
      <c r="L8" s="41">
        <v>149.81800000000001</v>
      </c>
      <c r="M8" s="41">
        <v>182.26499999999999</v>
      </c>
      <c r="N8" s="41">
        <v>92.44</v>
      </c>
      <c r="O8" s="41">
        <v>120.327</v>
      </c>
      <c r="P8" s="41">
        <v>136.84700000000001</v>
      </c>
      <c r="Q8" s="41">
        <v>245.417</v>
      </c>
      <c r="R8" s="41">
        <v>213.46899999999999</v>
      </c>
      <c r="S8" s="41">
        <v>149.06100000000001</v>
      </c>
      <c r="T8" s="41">
        <v>90.825999999999993</v>
      </c>
      <c r="U8" s="41">
        <v>126.13800000000001</v>
      </c>
      <c r="V8" s="41">
        <v>150.52500000000001</v>
      </c>
      <c r="W8" s="41">
        <v>276.94400000000002</v>
      </c>
      <c r="X8" s="41">
        <v>155.952</v>
      </c>
      <c r="Y8" s="41">
        <v>167.023</v>
      </c>
      <c r="Z8" s="41">
        <v>67.210999999999999</v>
      </c>
      <c r="AA8" s="41">
        <v>105.054</v>
      </c>
      <c r="AB8" s="41">
        <v>106.557</v>
      </c>
      <c r="AC8" s="41">
        <v>142.75200000000001</v>
      </c>
      <c r="AD8" s="41">
        <v>141.54</v>
      </c>
      <c r="AE8" s="41">
        <v>192.99100000000001</v>
      </c>
      <c r="AF8" s="41">
        <v>118.239</v>
      </c>
      <c r="AG8" s="41">
        <v>145</v>
      </c>
      <c r="AH8" s="40">
        <v>79.516000000000005</v>
      </c>
      <c r="AI8" s="12">
        <v>165.14599999999999</v>
      </c>
      <c r="AJ8" s="12">
        <v>129.67500000000001</v>
      </c>
      <c r="AK8" s="12">
        <v>118.991</v>
      </c>
      <c r="AL8" s="12">
        <v>199.64400000000001</v>
      </c>
      <c r="AM8" s="12">
        <v>105.104</v>
      </c>
    </row>
    <row r="9" spans="1:54" ht="15" x14ac:dyDescent="0.25">
      <c r="A9" s="57">
        <v>43617</v>
      </c>
      <c r="B9"/>
      <c r="C9"/>
      <c r="D9" s="17">
        <v>250</v>
      </c>
      <c r="E9" s="17">
        <v>302.91800000000001</v>
      </c>
      <c r="F9" s="17">
        <v>250</v>
      </c>
      <c r="G9" s="17">
        <v>540.95899999999995</v>
      </c>
      <c r="H9" s="41">
        <v>233.86099999999999</v>
      </c>
      <c r="I9" s="41">
        <v>154.49299999999999</v>
      </c>
      <c r="J9" s="41">
        <v>728.30399999999997</v>
      </c>
      <c r="K9" s="41">
        <v>200.333</v>
      </c>
      <c r="L9" s="41">
        <v>174.006</v>
      </c>
      <c r="M9" s="41">
        <v>258.70699999999999</v>
      </c>
      <c r="N9" s="41">
        <v>229.66</v>
      </c>
      <c r="O9" s="41">
        <v>402.55900000000003</v>
      </c>
      <c r="P9" s="41">
        <v>54.037999999999997</v>
      </c>
      <c r="Q9" s="41">
        <v>403.274</v>
      </c>
      <c r="R9" s="41">
        <v>236.559</v>
      </c>
      <c r="S9" s="41">
        <v>523.101</v>
      </c>
      <c r="T9" s="41">
        <v>302.10599999999999</v>
      </c>
      <c r="U9" s="41">
        <v>241.37700000000001</v>
      </c>
      <c r="V9" s="41">
        <v>284.45499999999998</v>
      </c>
      <c r="W9" s="41">
        <v>495.52199999999999</v>
      </c>
      <c r="X9" s="41">
        <v>204.85499999999999</v>
      </c>
      <c r="Y9" s="41">
        <v>153.084</v>
      </c>
      <c r="Z9" s="41">
        <v>178.40600000000001</v>
      </c>
      <c r="AA9" s="41">
        <v>277.51</v>
      </c>
      <c r="AB9" s="41">
        <v>191.24</v>
      </c>
      <c r="AC9" s="41">
        <v>281.36</v>
      </c>
      <c r="AD9" s="41">
        <v>116.29300000000001</v>
      </c>
      <c r="AE9" s="41">
        <v>76.445999999999998</v>
      </c>
      <c r="AF9" s="41">
        <v>254.99299999999999</v>
      </c>
      <c r="AG9" s="41">
        <v>417.22399999999999</v>
      </c>
      <c r="AH9" s="40">
        <v>299.06799999999998</v>
      </c>
      <c r="AI9" s="12">
        <v>393.15699999999998</v>
      </c>
      <c r="AJ9" s="12">
        <v>131.19</v>
      </c>
      <c r="AK9" s="12">
        <v>105.87</v>
      </c>
      <c r="AL9" s="12">
        <v>419.81200000000001</v>
      </c>
      <c r="AM9" s="12">
        <v>221.76300000000001</v>
      </c>
    </row>
    <row r="10" spans="1:54" ht="15" x14ac:dyDescent="0.25">
      <c r="A10" s="57">
        <v>43647</v>
      </c>
      <c r="B10"/>
      <c r="C10"/>
      <c r="D10" s="17">
        <v>140</v>
      </c>
      <c r="E10" s="17">
        <v>122.33499999999999</v>
      </c>
      <c r="F10" s="17">
        <v>268.83600000000001</v>
      </c>
      <c r="G10" s="17">
        <v>385.49400000000003</v>
      </c>
      <c r="H10" s="41">
        <v>173.42099999999999</v>
      </c>
      <c r="I10" s="41">
        <v>63.56</v>
      </c>
      <c r="J10" s="41">
        <v>215.381</v>
      </c>
      <c r="K10" s="41">
        <v>58.313000000000002</v>
      </c>
      <c r="L10" s="41">
        <v>36.478999999999999</v>
      </c>
      <c r="M10" s="41">
        <v>137.25800000000001</v>
      </c>
      <c r="N10" s="41">
        <v>157.18600000000001</v>
      </c>
      <c r="O10" s="41">
        <v>193.87</v>
      </c>
      <c r="P10" s="41">
        <v>31.702000000000002</v>
      </c>
      <c r="Q10" s="41">
        <v>223.95099999999999</v>
      </c>
      <c r="R10" s="41">
        <v>54.085999999999999</v>
      </c>
      <c r="S10" s="41">
        <v>517.57299999999998</v>
      </c>
      <c r="T10" s="41">
        <v>147.78700000000001</v>
      </c>
      <c r="U10" s="41">
        <v>96.341999999999999</v>
      </c>
      <c r="V10" s="41">
        <v>353.28</v>
      </c>
      <c r="W10" s="41">
        <v>300.08499999999998</v>
      </c>
      <c r="X10" s="41">
        <v>63.668999999999997</v>
      </c>
      <c r="Y10" s="41">
        <v>46.593000000000004</v>
      </c>
      <c r="Z10" s="41">
        <v>76.215000000000003</v>
      </c>
      <c r="AA10" s="41">
        <v>117.378</v>
      </c>
      <c r="AB10" s="41">
        <v>140</v>
      </c>
      <c r="AC10" s="41">
        <v>204.32599999999999</v>
      </c>
      <c r="AD10" s="41">
        <v>22.831</v>
      </c>
      <c r="AE10" s="41">
        <v>12.162000000000001</v>
      </c>
      <c r="AF10" s="41">
        <v>216.36799999999999</v>
      </c>
      <c r="AG10" s="41">
        <v>321.20699999999999</v>
      </c>
      <c r="AH10" s="40">
        <v>269.947</v>
      </c>
      <c r="AI10" s="12">
        <v>558.63199999999995</v>
      </c>
      <c r="AJ10" s="12">
        <v>38.551000000000002</v>
      </c>
      <c r="AK10" s="12">
        <v>36.128999999999998</v>
      </c>
      <c r="AL10" s="12">
        <v>251.12200000000001</v>
      </c>
      <c r="AM10" s="12">
        <v>105.35899999999999</v>
      </c>
    </row>
    <row r="11" spans="1:54" ht="15" x14ac:dyDescent="0.25">
      <c r="A11" s="57">
        <v>43678</v>
      </c>
      <c r="B11"/>
      <c r="C11"/>
      <c r="D11" s="17">
        <v>65</v>
      </c>
      <c r="E11" s="17">
        <v>58.142000000000003</v>
      </c>
      <c r="F11" s="17">
        <v>171.851</v>
      </c>
      <c r="G11" s="17">
        <v>168.768</v>
      </c>
      <c r="H11" s="41">
        <v>80.400999999999996</v>
      </c>
      <c r="I11" s="41">
        <v>42.302999999999997</v>
      </c>
      <c r="J11" s="41">
        <v>104.258</v>
      </c>
      <c r="K11" s="41">
        <v>62.165999999999997</v>
      </c>
      <c r="L11" s="41">
        <v>34.378</v>
      </c>
      <c r="M11" s="41">
        <v>72.247</v>
      </c>
      <c r="N11" s="41">
        <v>64.022000000000006</v>
      </c>
      <c r="O11" s="41">
        <v>98.316999999999993</v>
      </c>
      <c r="P11" s="41">
        <v>21.704999999999998</v>
      </c>
      <c r="Q11" s="41">
        <v>208.00200000000001</v>
      </c>
      <c r="R11" s="41">
        <v>44.063000000000002</v>
      </c>
      <c r="S11" s="41">
        <v>190.27</v>
      </c>
      <c r="T11" s="41">
        <v>63.305999999999997</v>
      </c>
      <c r="U11" s="41">
        <v>86.870999999999995</v>
      </c>
      <c r="V11" s="41">
        <v>136.93199999999999</v>
      </c>
      <c r="W11" s="41">
        <v>122.119</v>
      </c>
      <c r="X11" s="41">
        <v>40.326999999999998</v>
      </c>
      <c r="Y11" s="41">
        <v>32.546999999999997</v>
      </c>
      <c r="Z11" s="41">
        <v>40.933999999999997</v>
      </c>
      <c r="AA11" s="41">
        <v>52.78</v>
      </c>
      <c r="AB11" s="41">
        <v>65</v>
      </c>
      <c r="AC11" s="41">
        <v>83.537999999999997</v>
      </c>
      <c r="AD11" s="41">
        <v>29.841999999999999</v>
      </c>
      <c r="AE11" s="41">
        <v>35.991</v>
      </c>
      <c r="AF11" s="41">
        <v>76.408000000000001</v>
      </c>
      <c r="AG11" s="41">
        <v>112.565</v>
      </c>
      <c r="AH11" s="40">
        <v>94.974000000000004</v>
      </c>
      <c r="AI11" s="12">
        <v>178.952</v>
      </c>
      <c r="AJ11" s="12">
        <v>26.391999999999999</v>
      </c>
      <c r="AK11" s="12">
        <v>31.204000000000001</v>
      </c>
      <c r="AL11" s="12">
        <v>109.369</v>
      </c>
      <c r="AM11" s="12">
        <v>49.658999999999999</v>
      </c>
    </row>
    <row r="12" spans="1:54" ht="15" x14ac:dyDescent="0.25">
      <c r="A12" s="57">
        <v>43709</v>
      </c>
      <c r="B12"/>
      <c r="C12"/>
      <c r="D12" s="17">
        <v>40</v>
      </c>
      <c r="E12" s="17">
        <v>29.571000000000002</v>
      </c>
      <c r="F12" s="17">
        <v>76.718000000000004</v>
      </c>
      <c r="G12" s="17">
        <v>77.811000000000007</v>
      </c>
      <c r="H12" s="41">
        <v>46.417999999999999</v>
      </c>
      <c r="I12" s="41">
        <v>34.962000000000003</v>
      </c>
      <c r="J12" s="41">
        <v>54.905000000000001</v>
      </c>
      <c r="K12" s="41">
        <v>33.012999999999998</v>
      </c>
      <c r="L12" s="41">
        <v>22.844999999999999</v>
      </c>
      <c r="M12" s="41">
        <v>43.067999999999998</v>
      </c>
      <c r="N12" s="41">
        <v>33.497999999999998</v>
      </c>
      <c r="O12" s="41">
        <v>61.703000000000003</v>
      </c>
      <c r="P12" s="41">
        <v>19.349</v>
      </c>
      <c r="Q12" s="41">
        <v>62.392000000000003</v>
      </c>
      <c r="R12" s="41">
        <v>27.56</v>
      </c>
      <c r="S12" s="41">
        <v>63.942999999999998</v>
      </c>
      <c r="T12" s="41">
        <v>33.222000000000001</v>
      </c>
      <c r="U12" s="41">
        <v>55.05</v>
      </c>
      <c r="V12" s="41">
        <v>48.85</v>
      </c>
      <c r="W12" s="41">
        <v>71.981999999999999</v>
      </c>
      <c r="X12" s="41">
        <v>40</v>
      </c>
      <c r="Y12" s="41">
        <v>20.92</v>
      </c>
      <c r="Z12" s="41">
        <v>30.942</v>
      </c>
      <c r="AA12" s="41">
        <v>38.121000000000002</v>
      </c>
      <c r="AB12" s="41">
        <v>44.045000000000002</v>
      </c>
      <c r="AC12" s="41">
        <v>37.753999999999998</v>
      </c>
      <c r="AD12" s="41">
        <v>22.928000000000001</v>
      </c>
      <c r="AE12" s="41">
        <v>24.856999999999999</v>
      </c>
      <c r="AF12" s="41">
        <v>47.191000000000003</v>
      </c>
      <c r="AG12" s="41">
        <v>42.363999999999997</v>
      </c>
      <c r="AH12" s="40">
        <v>44.427999999999997</v>
      </c>
      <c r="AI12" s="12">
        <v>62.996000000000002</v>
      </c>
      <c r="AJ12" s="12">
        <v>17.53</v>
      </c>
      <c r="AK12" s="12">
        <v>29.584</v>
      </c>
      <c r="AL12" s="12">
        <v>63.174999999999997</v>
      </c>
      <c r="AM12" s="12">
        <v>27.748999999999999</v>
      </c>
    </row>
    <row r="13" spans="1:54" ht="15" x14ac:dyDescent="0.25">
      <c r="A13" s="57">
        <v>43739</v>
      </c>
      <c r="B13"/>
      <c r="C13"/>
      <c r="D13" s="17">
        <v>48.26</v>
      </c>
      <c r="E13" s="17">
        <v>48.076000000000001</v>
      </c>
      <c r="F13" s="17">
        <v>147.86099999999999</v>
      </c>
      <c r="G13" s="17">
        <v>88.524000000000001</v>
      </c>
      <c r="H13" s="41">
        <v>65.707999999999998</v>
      </c>
      <c r="I13" s="41">
        <v>47.463999999999999</v>
      </c>
      <c r="J13" s="41">
        <v>75.563000000000002</v>
      </c>
      <c r="K13" s="41">
        <v>31.373000000000001</v>
      </c>
      <c r="L13" s="41">
        <v>27.196999999999999</v>
      </c>
      <c r="M13" s="41">
        <v>48.332000000000001</v>
      </c>
      <c r="N13" s="41">
        <v>51.96</v>
      </c>
      <c r="O13" s="41">
        <v>47.557000000000002</v>
      </c>
      <c r="P13" s="41">
        <v>23.236999999999998</v>
      </c>
      <c r="Q13" s="41">
        <v>60.771999999999998</v>
      </c>
      <c r="R13" s="41">
        <v>60.951000000000001</v>
      </c>
      <c r="S13" s="41">
        <v>66.256</v>
      </c>
      <c r="T13" s="41">
        <v>40.804000000000002</v>
      </c>
      <c r="U13" s="41">
        <v>66.408000000000001</v>
      </c>
      <c r="V13" s="41">
        <v>59.679000000000002</v>
      </c>
      <c r="W13" s="41">
        <v>57.444000000000003</v>
      </c>
      <c r="X13" s="41">
        <v>44.677999999999997</v>
      </c>
      <c r="Y13" s="41">
        <v>27.97</v>
      </c>
      <c r="Z13" s="41">
        <v>40.609000000000002</v>
      </c>
      <c r="AA13" s="41">
        <v>36.862000000000002</v>
      </c>
      <c r="AB13" s="41">
        <v>52.372</v>
      </c>
      <c r="AC13" s="41">
        <v>44.32</v>
      </c>
      <c r="AD13" s="41">
        <v>47.65</v>
      </c>
      <c r="AE13" s="41">
        <v>56.993000000000002</v>
      </c>
      <c r="AF13" s="41">
        <v>46.609000000000002</v>
      </c>
      <c r="AG13" s="41">
        <v>54.691000000000003</v>
      </c>
      <c r="AH13" s="40">
        <v>42.192999999999998</v>
      </c>
      <c r="AI13" s="12">
        <v>69.814999999999998</v>
      </c>
      <c r="AJ13" s="12">
        <v>25.463000000000001</v>
      </c>
      <c r="AK13" s="12">
        <v>54.9</v>
      </c>
      <c r="AL13" s="12">
        <v>125.48</v>
      </c>
      <c r="AM13" s="12">
        <v>36.628</v>
      </c>
    </row>
    <row r="14" spans="1:54" ht="15" x14ac:dyDescent="0.25">
      <c r="A14" s="57">
        <v>43770</v>
      </c>
      <c r="B14"/>
      <c r="C14"/>
      <c r="D14" s="17">
        <v>46.46</v>
      </c>
      <c r="E14" s="17">
        <v>56.094999999999999</v>
      </c>
      <c r="F14" s="17">
        <v>72.715000000000003</v>
      </c>
      <c r="G14" s="17">
        <v>77.176000000000002</v>
      </c>
      <c r="H14" s="41">
        <v>48.378999999999998</v>
      </c>
      <c r="I14" s="41">
        <v>49.54</v>
      </c>
      <c r="J14" s="41">
        <v>69.744</v>
      </c>
      <c r="K14" s="41">
        <v>36.255000000000003</v>
      </c>
      <c r="L14" s="41">
        <v>33.729999999999997</v>
      </c>
      <c r="M14" s="41">
        <v>47.328000000000003</v>
      </c>
      <c r="N14" s="41">
        <v>50.052</v>
      </c>
      <c r="O14" s="41">
        <v>57.670999999999999</v>
      </c>
      <c r="P14" s="41">
        <v>30.015999999999998</v>
      </c>
      <c r="Q14" s="41">
        <v>55.853999999999999</v>
      </c>
      <c r="R14" s="41">
        <v>50.055</v>
      </c>
      <c r="S14" s="41">
        <v>63.883000000000003</v>
      </c>
      <c r="T14" s="41">
        <v>49.015000000000001</v>
      </c>
      <c r="U14" s="41">
        <v>49.539000000000001</v>
      </c>
      <c r="V14" s="41">
        <v>54.768999999999998</v>
      </c>
      <c r="W14" s="41">
        <v>55.686</v>
      </c>
      <c r="X14" s="41">
        <v>41.694000000000003</v>
      </c>
      <c r="Y14" s="41">
        <v>41.237000000000002</v>
      </c>
      <c r="Z14" s="41">
        <v>37.463999999999999</v>
      </c>
      <c r="AA14" s="41">
        <v>43.51</v>
      </c>
      <c r="AB14" s="41">
        <v>76.709999999999994</v>
      </c>
      <c r="AC14" s="41">
        <v>46.213999999999999</v>
      </c>
      <c r="AD14" s="41">
        <v>40.383000000000003</v>
      </c>
      <c r="AE14" s="41">
        <v>46.954000000000001</v>
      </c>
      <c r="AF14" s="41">
        <v>51.646999999999998</v>
      </c>
      <c r="AG14" s="41">
        <v>57.883000000000003</v>
      </c>
      <c r="AH14" s="40">
        <v>48.29</v>
      </c>
      <c r="AI14" s="12">
        <v>64.852999999999994</v>
      </c>
      <c r="AJ14" s="12">
        <v>38.770000000000003</v>
      </c>
      <c r="AK14" s="12">
        <v>42.064</v>
      </c>
      <c r="AL14" s="12">
        <v>70.552999999999997</v>
      </c>
      <c r="AM14" s="12">
        <v>40.218000000000004</v>
      </c>
    </row>
    <row r="15" spans="1:54" ht="15" x14ac:dyDescent="0.25">
      <c r="A15" s="57">
        <v>43800</v>
      </c>
      <c r="B15"/>
      <c r="C15"/>
      <c r="D15" s="17">
        <v>34.85</v>
      </c>
      <c r="E15" s="17">
        <v>49.457999999999998</v>
      </c>
      <c r="F15" s="17">
        <v>55.978999999999999</v>
      </c>
      <c r="G15" s="17">
        <v>60.798999999999999</v>
      </c>
      <c r="H15" s="41">
        <v>39.988</v>
      </c>
      <c r="I15" s="41">
        <v>34.585999999999999</v>
      </c>
      <c r="J15" s="41">
        <v>57.436</v>
      </c>
      <c r="K15" s="41">
        <v>33.557000000000002</v>
      </c>
      <c r="L15" s="41">
        <v>30.247</v>
      </c>
      <c r="M15" s="41">
        <v>41.878999999999998</v>
      </c>
      <c r="N15" s="41">
        <v>39.954999999999998</v>
      </c>
      <c r="O15" s="41">
        <v>48.780999999999999</v>
      </c>
      <c r="P15" s="41">
        <v>25.882999999999999</v>
      </c>
      <c r="Q15" s="41">
        <v>47.15</v>
      </c>
      <c r="R15" s="41">
        <v>38.066000000000003</v>
      </c>
      <c r="S15" s="41">
        <v>63.402000000000001</v>
      </c>
      <c r="T15" s="41">
        <v>48.445999999999998</v>
      </c>
      <c r="U15" s="41">
        <v>37.106000000000002</v>
      </c>
      <c r="V15" s="41">
        <v>48.923000000000002</v>
      </c>
      <c r="W15" s="41">
        <v>50.088999999999999</v>
      </c>
      <c r="X15" s="41">
        <v>33.345999999999997</v>
      </c>
      <c r="Y15" s="41">
        <v>33.081000000000003</v>
      </c>
      <c r="Z15" s="41">
        <v>31.07</v>
      </c>
      <c r="AA15" s="41">
        <v>35.734999999999999</v>
      </c>
      <c r="AB15" s="41">
        <v>45.106999999999999</v>
      </c>
      <c r="AC15" s="41">
        <v>41.414999999999999</v>
      </c>
      <c r="AD15" s="41">
        <v>33.561</v>
      </c>
      <c r="AE15" s="41">
        <v>33.511000000000003</v>
      </c>
      <c r="AF15" s="41">
        <v>42.881</v>
      </c>
      <c r="AG15" s="41">
        <v>47.225999999999999</v>
      </c>
      <c r="AH15" s="40">
        <v>42.207999999999998</v>
      </c>
      <c r="AI15" s="12">
        <v>53.712000000000003</v>
      </c>
      <c r="AJ15" s="12">
        <v>32.195999999999998</v>
      </c>
      <c r="AK15" s="12">
        <v>32.412999999999997</v>
      </c>
      <c r="AL15" s="12">
        <v>55.396000000000001</v>
      </c>
      <c r="AM15" s="12">
        <v>37.378</v>
      </c>
    </row>
    <row r="16" spans="1:54" ht="15" x14ac:dyDescent="0.25">
      <c r="A16" s="57">
        <v>43831</v>
      </c>
      <c r="B16"/>
      <c r="C16"/>
      <c r="D16" s="17">
        <v>40.340000000000003</v>
      </c>
      <c r="E16" s="17">
        <v>44.640999999999998</v>
      </c>
      <c r="F16" s="17">
        <v>51.206000000000003</v>
      </c>
      <c r="G16" s="17">
        <v>53.497</v>
      </c>
      <c r="H16" s="41">
        <v>35.566000000000003</v>
      </c>
      <c r="I16" s="41">
        <v>30.204000000000001</v>
      </c>
      <c r="J16" s="41">
        <v>49.405000000000001</v>
      </c>
      <c r="K16" s="41">
        <v>29.526</v>
      </c>
      <c r="L16" s="41">
        <v>27.199000000000002</v>
      </c>
      <c r="M16" s="41">
        <v>35.906999999999996</v>
      </c>
      <c r="N16" s="41">
        <v>32.826999999999998</v>
      </c>
      <c r="O16" s="41">
        <v>42.02</v>
      </c>
      <c r="P16" s="41">
        <v>23.634</v>
      </c>
      <c r="Q16" s="41">
        <v>42.642000000000003</v>
      </c>
      <c r="R16" s="41">
        <v>35.268000000000001</v>
      </c>
      <c r="S16" s="41">
        <v>53.496000000000002</v>
      </c>
      <c r="T16" s="41">
        <v>63.284999999999997</v>
      </c>
      <c r="U16" s="41">
        <v>32.325000000000003</v>
      </c>
      <c r="V16" s="41">
        <v>43.191000000000003</v>
      </c>
      <c r="W16" s="41">
        <v>45.451000000000001</v>
      </c>
      <c r="X16" s="41">
        <v>29.536000000000001</v>
      </c>
      <c r="Y16" s="41">
        <v>28.052</v>
      </c>
      <c r="Z16" s="41">
        <v>27.922000000000001</v>
      </c>
      <c r="AA16" s="41">
        <v>32.115000000000002</v>
      </c>
      <c r="AB16" s="41">
        <v>39.395000000000003</v>
      </c>
      <c r="AC16" s="41">
        <v>42.814999999999998</v>
      </c>
      <c r="AD16" s="41">
        <v>31.492999999999999</v>
      </c>
      <c r="AE16" s="41">
        <v>28.091000000000001</v>
      </c>
      <c r="AF16" s="41">
        <v>39.526000000000003</v>
      </c>
      <c r="AG16" s="41">
        <v>41.506</v>
      </c>
      <c r="AH16" s="40">
        <v>38.779000000000003</v>
      </c>
      <c r="AI16" s="12">
        <v>51.353000000000002</v>
      </c>
      <c r="AJ16" s="12">
        <v>27.085000000000001</v>
      </c>
      <c r="AK16" s="12">
        <v>29.225999999999999</v>
      </c>
      <c r="AL16" s="12">
        <v>51.845999999999997</v>
      </c>
      <c r="AM16" s="12">
        <v>43.34</v>
      </c>
    </row>
    <row r="17" spans="1:39" ht="15" x14ac:dyDescent="0.25">
      <c r="A17" s="57">
        <v>43862</v>
      </c>
      <c r="B17"/>
      <c r="C17"/>
      <c r="D17" s="17">
        <v>44.54</v>
      </c>
      <c r="E17" s="17">
        <v>47.948999999999998</v>
      </c>
      <c r="F17" s="17">
        <v>53.42</v>
      </c>
      <c r="G17" s="17">
        <v>51.683</v>
      </c>
      <c r="H17" s="41">
        <v>35.829000000000001</v>
      </c>
      <c r="I17" s="41">
        <v>104.55200000000001</v>
      </c>
      <c r="J17" s="41">
        <v>51.494999999999997</v>
      </c>
      <c r="K17" s="41">
        <v>31.58</v>
      </c>
      <c r="L17" s="41">
        <v>31.23</v>
      </c>
      <c r="M17" s="41">
        <v>36.737000000000002</v>
      </c>
      <c r="N17" s="41">
        <v>40.829000000000001</v>
      </c>
      <c r="O17" s="41">
        <v>43.73</v>
      </c>
      <c r="P17" s="41">
        <v>27.292999999999999</v>
      </c>
      <c r="Q17" s="41">
        <v>42.997</v>
      </c>
      <c r="R17" s="41">
        <v>55.515000000000001</v>
      </c>
      <c r="S17" s="41">
        <v>67.477000000000004</v>
      </c>
      <c r="T17" s="41">
        <v>49.884</v>
      </c>
      <c r="U17" s="41">
        <v>33.698</v>
      </c>
      <c r="V17" s="41">
        <v>42.100999999999999</v>
      </c>
      <c r="W17" s="41">
        <v>52.658999999999999</v>
      </c>
      <c r="X17" s="41">
        <v>31.526</v>
      </c>
      <c r="Y17" s="41">
        <v>30.038</v>
      </c>
      <c r="Z17" s="41">
        <v>41.722999999999999</v>
      </c>
      <c r="AA17" s="41">
        <v>35.026000000000003</v>
      </c>
      <c r="AB17" s="41">
        <v>40.933</v>
      </c>
      <c r="AC17" s="41">
        <v>41.459000000000003</v>
      </c>
      <c r="AD17" s="41">
        <v>38.098999999999997</v>
      </c>
      <c r="AE17" s="41">
        <v>29.145</v>
      </c>
      <c r="AF17" s="41">
        <v>42.435000000000002</v>
      </c>
      <c r="AG17" s="41">
        <v>41.1</v>
      </c>
      <c r="AH17" s="40">
        <v>42.427</v>
      </c>
      <c r="AI17" s="12">
        <v>52.488</v>
      </c>
      <c r="AJ17" s="12">
        <v>29.858000000000001</v>
      </c>
      <c r="AK17" s="12">
        <v>41.451000000000001</v>
      </c>
      <c r="AL17" s="12">
        <v>64.069000000000003</v>
      </c>
      <c r="AM17" s="12">
        <v>43.566000000000003</v>
      </c>
    </row>
    <row r="18" spans="1:39" ht="15" x14ac:dyDescent="0.25">
      <c r="A18" s="57">
        <v>43891</v>
      </c>
      <c r="B18"/>
      <c r="C18"/>
      <c r="D18" s="17">
        <v>102.32</v>
      </c>
      <c r="E18" s="17">
        <v>85.650999999999996</v>
      </c>
      <c r="F18" s="17">
        <v>106.52200000000001</v>
      </c>
      <c r="G18" s="17">
        <v>75.165999999999997</v>
      </c>
      <c r="H18" s="41">
        <v>59.003</v>
      </c>
      <c r="I18" s="41">
        <v>202.61699999999999</v>
      </c>
      <c r="J18" s="41">
        <v>80.265000000000001</v>
      </c>
      <c r="K18" s="41">
        <v>74.165000000000006</v>
      </c>
      <c r="L18" s="41">
        <v>105.05500000000001</v>
      </c>
      <c r="M18" s="41">
        <v>75.498999999999995</v>
      </c>
      <c r="N18" s="41">
        <v>59.566000000000003</v>
      </c>
      <c r="O18" s="41">
        <v>120.11</v>
      </c>
      <c r="P18" s="41">
        <v>88.944999999999993</v>
      </c>
      <c r="Q18" s="41">
        <v>102.94499999999999</v>
      </c>
      <c r="R18" s="41">
        <v>113.34099999999999</v>
      </c>
      <c r="S18" s="41">
        <v>100.46899999999999</v>
      </c>
      <c r="T18" s="41">
        <v>105.312</v>
      </c>
      <c r="U18" s="41">
        <v>81.686000000000007</v>
      </c>
      <c r="V18" s="41">
        <v>81.861000000000004</v>
      </c>
      <c r="W18" s="41">
        <v>75.731999999999999</v>
      </c>
      <c r="X18" s="41">
        <v>66.010999999999996</v>
      </c>
      <c r="Y18" s="41">
        <v>53.771000000000001</v>
      </c>
      <c r="Z18" s="41">
        <v>66.777000000000001</v>
      </c>
      <c r="AA18" s="41">
        <v>101.824</v>
      </c>
      <c r="AB18" s="41">
        <v>86.623000000000005</v>
      </c>
      <c r="AC18" s="41">
        <v>64.908000000000001</v>
      </c>
      <c r="AD18" s="41">
        <v>95.456000000000003</v>
      </c>
      <c r="AE18" s="41">
        <v>50.308999999999997</v>
      </c>
      <c r="AF18" s="41">
        <v>80.239000000000004</v>
      </c>
      <c r="AG18" s="41">
        <v>64.715999999999994</v>
      </c>
      <c r="AH18" s="40">
        <v>68.489999999999995</v>
      </c>
      <c r="AI18" s="12">
        <v>106.586</v>
      </c>
      <c r="AJ18" s="12">
        <v>61.268000000000001</v>
      </c>
      <c r="AK18" s="12">
        <v>70.807000000000002</v>
      </c>
      <c r="AL18" s="12">
        <v>107.429</v>
      </c>
      <c r="AM18" s="12">
        <v>72.84</v>
      </c>
    </row>
    <row r="19" spans="1:39" ht="15" x14ac:dyDescent="0.25">
      <c r="A19" s="57">
        <v>43922</v>
      </c>
      <c r="B19"/>
      <c r="C19"/>
      <c r="D19" s="17">
        <v>133.5</v>
      </c>
      <c r="E19" s="17">
        <v>102.28100000000001</v>
      </c>
      <c r="F19" s="17">
        <v>156.29</v>
      </c>
      <c r="G19" s="17">
        <v>142.99</v>
      </c>
      <c r="H19" s="41">
        <v>127.673</v>
      </c>
      <c r="I19" s="41">
        <v>331.017</v>
      </c>
      <c r="J19" s="41">
        <v>145.78899999999999</v>
      </c>
      <c r="K19" s="41">
        <v>118.05500000000001</v>
      </c>
      <c r="L19" s="41">
        <v>156.35400000000001</v>
      </c>
      <c r="M19" s="41">
        <v>131.565</v>
      </c>
      <c r="N19" s="41">
        <v>83.536000000000001</v>
      </c>
      <c r="O19" s="41">
        <v>122.51</v>
      </c>
      <c r="P19" s="41">
        <v>157.16200000000001</v>
      </c>
      <c r="Q19" s="41">
        <v>131.571</v>
      </c>
      <c r="R19" s="41">
        <v>98.313999999999993</v>
      </c>
      <c r="S19" s="41">
        <v>156.21</v>
      </c>
      <c r="T19" s="41">
        <v>129.52000000000001</v>
      </c>
      <c r="U19" s="41">
        <v>144.27699999999999</v>
      </c>
      <c r="V19" s="41">
        <v>112.328</v>
      </c>
      <c r="W19" s="41">
        <v>111.563</v>
      </c>
      <c r="X19" s="41">
        <v>101.039</v>
      </c>
      <c r="Y19" s="41">
        <v>86.346999999999994</v>
      </c>
      <c r="Z19" s="41">
        <v>93.728999999999999</v>
      </c>
      <c r="AA19" s="41">
        <v>156.41300000000001</v>
      </c>
      <c r="AB19" s="41">
        <v>124.889</v>
      </c>
      <c r="AC19" s="41">
        <v>131.76300000000001</v>
      </c>
      <c r="AD19" s="41">
        <v>95.143000000000001</v>
      </c>
      <c r="AE19" s="41">
        <v>54.441000000000003</v>
      </c>
      <c r="AF19" s="41">
        <v>121.34699999999999</v>
      </c>
      <c r="AG19" s="41">
        <v>86.082999999999998</v>
      </c>
      <c r="AH19" s="40">
        <v>204.5</v>
      </c>
      <c r="AI19" s="12">
        <v>184.65</v>
      </c>
      <c r="AJ19" s="12">
        <v>65.341999999999999</v>
      </c>
      <c r="AK19" s="12">
        <v>95.477000000000004</v>
      </c>
      <c r="AL19" s="12">
        <v>107.854</v>
      </c>
      <c r="AM19" s="12">
        <v>83.953000000000003</v>
      </c>
    </row>
    <row r="20" spans="1:39" ht="15" x14ac:dyDescent="0.25">
      <c r="A20" s="57">
        <v>43952</v>
      </c>
      <c r="B20"/>
      <c r="C20"/>
      <c r="D20" s="17">
        <v>245.16</v>
      </c>
      <c r="E20" s="17">
        <v>319.92899999999997</v>
      </c>
      <c r="F20" s="17">
        <v>376.16</v>
      </c>
      <c r="G20" s="17">
        <v>363.46199999999999</v>
      </c>
      <c r="H20" s="41">
        <v>317.036</v>
      </c>
      <c r="I20" s="41">
        <v>507.9</v>
      </c>
      <c r="J20" s="41">
        <v>374.02800000000002</v>
      </c>
      <c r="K20" s="41">
        <v>168.65700000000001</v>
      </c>
      <c r="L20" s="41">
        <v>170.42599999999999</v>
      </c>
      <c r="M20" s="41">
        <v>107.224</v>
      </c>
      <c r="N20" s="41">
        <v>134.12</v>
      </c>
      <c r="O20" s="41">
        <v>209.08199999999999</v>
      </c>
      <c r="P20" s="41">
        <v>313.928</v>
      </c>
      <c r="Q20" s="41">
        <v>238.50700000000001</v>
      </c>
      <c r="R20" s="41">
        <v>166.35400000000001</v>
      </c>
      <c r="S20" s="41">
        <v>246.21600000000001</v>
      </c>
      <c r="T20" s="41">
        <v>439.03500000000003</v>
      </c>
      <c r="U20" s="41">
        <v>226.624</v>
      </c>
      <c r="V20" s="41">
        <v>347.548</v>
      </c>
      <c r="W20" s="41">
        <v>195.35400000000001</v>
      </c>
      <c r="X20" s="41">
        <v>172.78299999999999</v>
      </c>
      <c r="Y20" s="41">
        <v>66.275000000000006</v>
      </c>
      <c r="Z20" s="41">
        <v>90.216999999999999</v>
      </c>
      <c r="AA20" s="41">
        <v>136.37100000000001</v>
      </c>
      <c r="AB20" s="41">
        <v>265.49700000000001</v>
      </c>
      <c r="AC20" s="41">
        <v>283.02800000000002</v>
      </c>
      <c r="AD20" s="41">
        <v>198.76499999999999</v>
      </c>
      <c r="AE20" s="41">
        <v>138.774</v>
      </c>
      <c r="AF20" s="41">
        <v>196.39</v>
      </c>
      <c r="AG20" s="41">
        <v>67.051000000000002</v>
      </c>
      <c r="AH20" s="40">
        <v>359.59</v>
      </c>
      <c r="AI20" s="12">
        <v>223.33799999999999</v>
      </c>
      <c r="AJ20" s="12">
        <v>88.447000000000003</v>
      </c>
      <c r="AK20" s="12">
        <v>219.7</v>
      </c>
      <c r="AL20" s="12">
        <v>243.49600000000001</v>
      </c>
      <c r="AM20" s="12">
        <v>142.773</v>
      </c>
    </row>
    <row r="21" spans="1:39" ht="15" x14ac:dyDescent="0.25">
      <c r="A21" s="57">
        <v>43983</v>
      </c>
      <c r="B21"/>
      <c r="C21"/>
      <c r="D21" s="17">
        <v>389.71</v>
      </c>
      <c r="E21" s="17">
        <v>609.94600000000003</v>
      </c>
      <c r="F21" s="17">
        <v>963.58500000000004</v>
      </c>
      <c r="G21" s="17">
        <v>571.83900000000006</v>
      </c>
      <c r="H21" s="41">
        <v>272.161</v>
      </c>
      <c r="I21" s="41">
        <v>1101.538</v>
      </c>
      <c r="J21" s="41">
        <v>270.09199999999998</v>
      </c>
      <c r="K21" s="41">
        <v>173.95500000000001</v>
      </c>
      <c r="L21" s="41">
        <v>281.178</v>
      </c>
      <c r="M21" s="41">
        <v>309.53300000000002</v>
      </c>
      <c r="N21" s="41">
        <v>491.65</v>
      </c>
      <c r="O21" s="41">
        <v>83.367999999999995</v>
      </c>
      <c r="P21" s="41">
        <v>491.86</v>
      </c>
      <c r="Q21" s="41">
        <v>199.03100000000001</v>
      </c>
      <c r="R21" s="41">
        <v>627.56200000000001</v>
      </c>
      <c r="S21" s="41">
        <v>705.09100000000001</v>
      </c>
      <c r="T21" s="41">
        <v>844.83600000000001</v>
      </c>
      <c r="U21" s="41">
        <v>433.101</v>
      </c>
      <c r="V21" s="41">
        <v>758.43399999999997</v>
      </c>
      <c r="W21" s="41">
        <v>250.893</v>
      </c>
      <c r="X21" s="41">
        <v>164.49299999999999</v>
      </c>
      <c r="Y21" s="41">
        <v>211.381</v>
      </c>
      <c r="Z21" s="41">
        <v>269.58600000000001</v>
      </c>
      <c r="AA21" s="41">
        <v>269.72800000000001</v>
      </c>
      <c r="AB21" s="41">
        <v>473.71300000000002</v>
      </c>
      <c r="AC21" s="41">
        <v>327.036</v>
      </c>
      <c r="AD21" s="41">
        <v>76.769000000000005</v>
      </c>
      <c r="AE21" s="41">
        <v>341.94799999999998</v>
      </c>
      <c r="AF21" s="41">
        <v>554.43600000000004</v>
      </c>
      <c r="AG21" s="41">
        <v>296.16500000000002</v>
      </c>
      <c r="AH21" s="40">
        <v>713.88300000000004</v>
      </c>
      <c r="AI21" s="12">
        <v>221.697</v>
      </c>
      <c r="AJ21" s="12">
        <v>105.584</v>
      </c>
      <c r="AK21" s="12">
        <v>521.36400000000003</v>
      </c>
      <c r="AL21" s="12">
        <v>365.40199999999999</v>
      </c>
      <c r="AM21" s="12">
        <v>227.58600000000001</v>
      </c>
    </row>
    <row r="22" spans="1:39" ht="15" x14ac:dyDescent="0.25">
      <c r="A22" s="57">
        <v>44013</v>
      </c>
      <c r="B22"/>
      <c r="C22"/>
      <c r="D22" s="17">
        <v>210.17</v>
      </c>
      <c r="E22" s="17">
        <v>553.279</v>
      </c>
      <c r="F22" s="17">
        <v>567.85500000000002</v>
      </c>
      <c r="G22" s="17">
        <v>305.197</v>
      </c>
      <c r="H22" s="41">
        <v>100.914</v>
      </c>
      <c r="I22" s="41">
        <v>357.46899999999999</v>
      </c>
      <c r="J22" s="41">
        <v>100.52200000000001</v>
      </c>
      <c r="K22" s="41">
        <v>31.135000000000002</v>
      </c>
      <c r="L22" s="41">
        <v>164.125</v>
      </c>
      <c r="M22" s="41">
        <v>190.99700000000001</v>
      </c>
      <c r="N22" s="41">
        <v>214.45400000000001</v>
      </c>
      <c r="O22" s="41">
        <v>44.78</v>
      </c>
      <c r="P22" s="41">
        <v>277.089</v>
      </c>
      <c r="Q22" s="41">
        <v>38.341999999999999</v>
      </c>
      <c r="R22" s="41">
        <v>596.27800000000002</v>
      </c>
      <c r="S22" s="41">
        <v>325.88400000000001</v>
      </c>
      <c r="T22" s="41">
        <v>352.95100000000002</v>
      </c>
      <c r="U22" s="41">
        <v>436.762</v>
      </c>
      <c r="V22" s="41">
        <v>402.49799999999999</v>
      </c>
      <c r="W22" s="41">
        <v>76.137</v>
      </c>
      <c r="X22" s="41">
        <v>43.619</v>
      </c>
      <c r="Y22" s="41">
        <v>89.786000000000001</v>
      </c>
      <c r="Z22" s="41">
        <v>108.133</v>
      </c>
      <c r="AA22" s="41">
        <v>192.619</v>
      </c>
      <c r="AB22" s="41">
        <v>320.012</v>
      </c>
      <c r="AC22" s="41">
        <v>84.037999999999997</v>
      </c>
      <c r="AD22" s="41">
        <v>10.933999999999999</v>
      </c>
      <c r="AE22" s="41">
        <v>245.05600000000001</v>
      </c>
      <c r="AF22" s="41">
        <v>410.09300000000002</v>
      </c>
      <c r="AG22" s="41">
        <v>215.92699999999999</v>
      </c>
      <c r="AH22" s="40">
        <v>829.83399999999995</v>
      </c>
      <c r="AI22" s="12">
        <v>83.167000000000002</v>
      </c>
      <c r="AJ22" s="12">
        <v>41.131999999999998</v>
      </c>
      <c r="AK22" s="12">
        <v>305.029</v>
      </c>
      <c r="AL22" s="12">
        <v>160.49299999999999</v>
      </c>
      <c r="AM22" s="12">
        <v>85.194000000000003</v>
      </c>
    </row>
    <row r="23" spans="1:39" ht="15" x14ac:dyDescent="0.25">
      <c r="A23" s="57">
        <v>44044</v>
      </c>
      <c r="B23"/>
      <c r="C23"/>
      <c r="D23" s="17">
        <v>88.63</v>
      </c>
      <c r="E23" s="17">
        <v>229.554</v>
      </c>
      <c r="F23" s="17">
        <v>201.01</v>
      </c>
      <c r="G23" s="17">
        <v>110.691</v>
      </c>
      <c r="H23" s="41">
        <v>50.101999999999997</v>
      </c>
      <c r="I23" s="41">
        <v>128.184</v>
      </c>
      <c r="J23" s="41">
        <v>70.658000000000001</v>
      </c>
      <c r="K23" s="41">
        <v>28.808</v>
      </c>
      <c r="L23" s="41">
        <v>68.885000000000005</v>
      </c>
      <c r="M23" s="41">
        <v>63.286999999999999</v>
      </c>
      <c r="N23" s="41">
        <v>92.635000000000005</v>
      </c>
      <c r="O23" s="41">
        <v>28.266999999999999</v>
      </c>
      <c r="P23" s="41">
        <v>207.56100000000001</v>
      </c>
      <c r="Q23" s="41">
        <v>34.448</v>
      </c>
      <c r="R23" s="41">
        <v>186.286</v>
      </c>
      <c r="S23" s="41">
        <v>103.455</v>
      </c>
      <c r="T23" s="41">
        <v>172.608</v>
      </c>
      <c r="U23" s="41">
        <v>139.24299999999999</v>
      </c>
      <c r="V23" s="41">
        <v>136.06899999999999</v>
      </c>
      <c r="W23" s="41">
        <v>42.619</v>
      </c>
      <c r="X23" s="41">
        <v>26.274999999999999</v>
      </c>
      <c r="Y23" s="41">
        <v>38.753</v>
      </c>
      <c r="Z23" s="41">
        <v>43.173000000000002</v>
      </c>
      <c r="AA23" s="41">
        <v>75.966999999999999</v>
      </c>
      <c r="AB23" s="41">
        <v>99.756</v>
      </c>
      <c r="AC23" s="41">
        <v>49.008000000000003</v>
      </c>
      <c r="AD23" s="41">
        <v>28.701000000000001</v>
      </c>
      <c r="AE23" s="41">
        <v>72.870999999999995</v>
      </c>
      <c r="AF23" s="41">
        <v>127.658</v>
      </c>
      <c r="AG23" s="41">
        <v>69.698999999999998</v>
      </c>
      <c r="AH23" s="40">
        <v>219.024</v>
      </c>
      <c r="AI23" s="12">
        <v>41.57</v>
      </c>
      <c r="AJ23" s="12">
        <v>24.097000000000001</v>
      </c>
      <c r="AK23" s="12">
        <v>110.99</v>
      </c>
      <c r="AL23" s="12">
        <v>60.326000000000001</v>
      </c>
      <c r="AM23" s="12">
        <v>37.206000000000003</v>
      </c>
    </row>
    <row r="24" spans="1:39" ht="15" x14ac:dyDescent="0.25">
      <c r="A24" s="57">
        <v>44075</v>
      </c>
      <c r="B24"/>
      <c r="C24"/>
      <c r="D24" s="17">
        <v>55.11</v>
      </c>
      <c r="E24" s="17">
        <v>127.399</v>
      </c>
      <c r="F24" s="17">
        <v>110.613</v>
      </c>
      <c r="G24" s="17">
        <v>77.673000000000002</v>
      </c>
      <c r="H24" s="41">
        <v>49.53</v>
      </c>
      <c r="I24" s="41">
        <v>78.953000000000003</v>
      </c>
      <c r="J24" s="41">
        <v>45.908999999999999</v>
      </c>
      <c r="K24" s="41">
        <v>24.827999999999999</v>
      </c>
      <c r="L24" s="41">
        <v>49.805</v>
      </c>
      <c r="M24" s="41">
        <v>43.646000000000001</v>
      </c>
      <c r="N24" s="41">
        <v>72.798000000000002</v>
      </c>
      <c r="O24" s="41">
        <v>28.341000000000001</v>
      </c>
      <c r="P24" s="41">
        <v>80.638999999999996</v>
      </c>
      <c r="Q24" s="41">
        <v>27.259</v>
      </c>
      <c r="R24" s="41">
        <v>76.712999999999994</v>
      </c>
      <c r="S24" s="41">
        <v>63.026000000000003</v>
      </c>
      <c r="T24" s="41">
        <v>108.155</v>
      </c>
      <c r="U24" s="41">
        <v>63.319000000000003</v>
      </c>
      <c r="V24" s="41">
        <v>96.456999999999994</v>
      </c>
      <c r="W24" s="41">
        <v>50.929000000000002</v>
      </c>
      <c r="X24" s="41">
        <v>22.234000000000002</v>
      </c>
      <c r="Y24" s="41">
        <v>36.197000000000003</v>
      </c>
      <c r="Z24" s="41">
        <v>40.340000000000003</v>
      </c>
      <c r="AA24" s="41">
        <v>59.973999999999997</v>
      </c>
      <c r="AB24" s="41">
        <v>55.469000000000001</v>
      </c>
      <c r="AC24" s="41">
        <v>39.656999999999996</v>
      </c>
      <c r="AD24" s="41">
        <v>25.523</v>
      </c>
      <c r="AE24" s="41">
        <v>57.063000000000002</v>
      </c>
      <c r="AF24" s="41">
        <v>57.89</v>
      </c>
      <c r="AG24" s="41">
        <v>44.326999999999998</v>
      </c>
      <c r="AH24" s="40">
        <v>95.021000000000001</v>
      </c>
      <c r="AI24" s="12">
        <v>30.318000000000001</v>
      </c>
      <c r="AJ24" s="12">
        <v>28.579000000000001</v>
      </c>
      <c r="AK24" s="12">
        <v>76.933000000000007</v>
      </c>
      <c r="AL24" s="12">
        <v>42.435000000000002</v>
      </c>
      <c r="AM24" s="12">
        <v>24.966000000000001</v>
      </c>
    </row>
    <row r="25" spans="1:39" ht="15" x14ac:dyDescent="0.25">
      <c r="A25" s="57">
        <v>44105</v>
      </c>
      <c r="B25"/>
      <c r="C25"/>
      <c r="D25" s="17">
        <v>59.05</v>
      </c>
      <c r="E25" s="17">
        <v>168.35499999999999</v>
      </c>
      <c r="F25" s="17">
        <v>107.092</v>
      </c>
      <c r="G25" s="17">
        <v>85.37</v>
      </c>
      <c r="H25" s="41">
        <v>56.557000000000002</v>
      </c>
      <c r="I25" s="41">
        <v>88.713999999999999</v>
      </c>
      <c r="J25" s="41">
        <v>40.383000000000003</v>
      </c>
      <c r="K25" s="41">
        <v>27.231000000000002</v>
      </c>
      <c r="L25" s="41">
        <v>48.292999999999999</v>
      </c>
      <c r="M25" s="41">
        <v>54.167000000000002</v>
      </c>
      <c r="N25" s="41">
        <v>48.715000000000003</v>
      </c>
      <c r="O25" s="41">
        <v>27.736999999999998</v>
      </c>
      <c r="P25" s="41">
        <v>67.715999999999994</v>
      </c>
      <c r="Q25" s="41">
        <v>56.945999999999998</v>
      </c>
      <c r="R25" s="41">
        <v>68.673000000000002</v>
      </c>
      <c r="S25" s="41">
        <v>61.39</v>
      </c>
      <c r="T25" s="41">
        <v>99.430999999999997</v>
      </c>
      <c r="U25" s="41">
        <v>65.429000000000002</v>
      </c>
      <c r="V25" s="41">
        <v>65.004000000000005</v>
      </c>
      <c r="W25" s="41">
        <v>50.713999999999999</v>
      </c>
      <c r="X25" s="41">
        <v>26.722999999999999</v>
      </c>
      <c r="Y25" s="41">
        <v>40.764000000000003</v>
      </c>
      <c r="Z25" s="41">
        <v>32.691000000000003</v>
      </c>
      <c r="AA25" s="41">
        <v>61.164999999999999</v>
      </c>
      <c r="AB25" s="41">
        <v>54.610999999999997</v>
      </c>
      <c r="AC25" s="41">
        <v>61.76</v>
      </c>
      <c r="AD25" s="41">
        <v>56.036000000000001</v>
      </c>
      <c r="AE25" s="41">
        <v>48.15</v>
      </c>
      <c r="AF25" s="41">
        <v>60.551000000000002</v>
      </c>
      <c r="AG25" s="41">
        <v>38.655000000000001</v>
      </c>
      <c r="AH25" s="40">
        <v>87.747</v>
      </c>
      <c r="AI25" s="12">
        <v>34.411999999999999</v>
      </c>
      <c r="AJ25" s="12">
        <v>51.405000000000001</v>
      </c>
      <c r="AK25" s="12">
        <v>129.81299999999999</v>
      </c>
      <c r="AL25" s="12">
        <v>46.411000000000001</v>
      </c>
      <c r="AM25" s="12">
        <v>40.472999999999999</v>
      </c>
    </row>
    <row r="26" spans="1:39" ht="15" x14ac:dyDescent="0.25">
      <c r="A26" s="57">
        <v>44136</v>
      </c>
      <c r="B26"/>
      <c r="C26"/>
      <c r="D26" s="17">
        <v>51.13</v>
      </c>
      <c r="E26" s="17">
        <v>87.477000000000004</v>
      </c>
      <c r="F26" s="17">
        <v>88.741</v>
      </c>
      <c r="G26" s="17">
        <v>63.427</v>
      </c>
      <c r="H26" s="41">
        <v>58.116</v>
      </c>
      <c r="I26" s="41">
        <v>78.484999999999999</v>
      </c>
      <c r="J26" s="41">
        <v>44.003</v>
      </c>
      <c r="K26" s="41">
        <v>36.090000000000003</v>
      </c>
      <c r="L26" s="41">
        <v>46.956000000000003</v>
      </c>
      <c r="M26" s="41">
        <v>52.433</v>
      </c>
      <c r="N26" s="41">
        <v>58.457999999999998</v>
      </c>
      <c r="O26" s="41">
        <v>34.505000000000003</v>
      </c>
      <c r="P26" s="41">
        <v>61.241999999999997</v>
      </c>
      <c r="Q26" s="41">
        <v>47.259</v>
      </c>
      <c r="R26" s="41">
        <v>65.736000000000004</v>
      </c>
      <c r="S26" s="41">
        <v>67.498000000000005</v>
      </c>
      <c r="T26" s="41">
        <v>73.400000000000006</v>
      </c>
      <c r="U26" s="41">
        <v>58.743000000000002</v>
      </c>
      <c r="V26" s="41">
        <v>62.018000000000001</v>
      </c>
      <c r="W26" s="41">
        <v>45.158000000000001</v>
      </c>
      <c r="X26" s="41">
        <v>39.911999999999999</v>
      </c>
      <c r="Y26" s="41">
        <v>37.091000000000001</v>
      </c>
      <c r="Z26" s="41">
        <v>37.76</v>
      </c>
      <c r="AA26" s="41">
        <v>81.765000000000001</v>
      </c>
      <c r="AB26" s="41">
        <v>54.405000000000001</v>
      </c>
      <c r="AC26" s="41">
        <v>51.780999999999999</v>
      </c>
      <c r="AD26" s="41">
        <v>44.697000000000003</v>
      </c>
      <c r="AE26" s="41">
        <v>52.957000000000001</v>
      </c>
      <c r="AF26" s="41">
        <v>62.146000000000001</v>
      </c>
      <c r="AG26" s="41">
        <v>45.322000000000003</v>
      </c>
      <c r="AH26" s="40">
        <v>77.126999999999995</v>
      </c>
      <c r="AI26" s="12">
        <v>47.116</v>
      </c>
      <c r="AJ26" s="12">
        <v>39.070999999999998</v>
      </c>
      <c r="AK26" s="12">
        <v>72.572000000000003</v>
      </c>
      <c r="AL26" s="12">
        <v>49.728999999999999</v>
      </c>
      <c r="AM26" s="12">
        <v>48.988</v>
      </c>
    </row>
    <row r="27" spans="1:39" ht="15" x14ac:dyDescent="0.25">
      <c r="A27" s="57">
        <v>44166</v>
      </c>
      <c r="B27"/>
      <c r="C27"/>
      <c r="D27" s="17">
        <v>34.85</v>
      </c>
      <c r="E27" s="17">
        <v>70.08</v>
      </c>
      <c r="F27" s="17">
        <v>71.138000000000005</v>
      </c>
      <c r="G27" s="17">
        <v>53.65</v>
      </c>
      <c r="H27" s="41">
        <v>42.249000000000002</v>
      </c>
      <c r="I27" s="41">
        <v>65.084999999999994</v>
      </c>
      <c r="J27" s="41">
        <v>39.052</v>
      </c>
      <c r="K27" s="41">
        <v>31.231000000000002</v>
      </c>
      <c r="L27" s="41">
        <v>41.262</v>
      </c>
      <c r="M27" s="41">
        <v>40.383000000000003</v>
      </c>
      <c r="N27" s="41">
        <v>49.036000000000001</v>
      </c>
      <c r="O27" s="41">
        <v>29.853999999999999</v>
      </c>
      <c r="P27" s="41">
        <v>51.841000000000001</v>
      </c>
      <c r="Q27" s="41">
        <v>36.664999999999999</v>
      </c>
      <c r="R27" s="41">
        <v>64.741</v>
      </c>
      <c r="S27" s="41">
        <v>63.697000000000003</v>
      </c>
      <c r="T27" s="41">
        <v>60.771999999999998</v>
      </c>
      <c r="U27" s="41">
        <v>52.518999999999998</v>
      </c>
      <c r="V27" s="41">
        <v>55.668999999999997</v>
      </c>
      <c r="W27" s="41">
        <v>36.505000000000003</v>
      </c>
      <c r="X27" s="41">
        <v>31.856000000000002</v>
      </c>
      <c r="Y27" s="41">
        <v>30.713000000000001</v>
      </c>
      <c r="Z27" s="41">
        <v>32.642000000000003</v>
      </c>
      <c r="AA27" s="41">
        <v>48.255000000000003</v>
      </c>
      <c r="AB27" s="41">
        <v>48.783999999999999</v>
      </c>
      <c r="AC27" s="41">
        <v>44.127000000000002</v>
      </c>
      <c r="AD27" s="41">
        <v>31.841999999999999</v>
      </c>
      <c r="AE27" s="41">
        <v>43.697000000000003</v>
      </c>
      <c r="AF27" s="41">
        <v>50.624000000000002</v>
      </c>
      <c r="AG27" s="41">
        <v>39.405999999999999</v>
      </c>
      <c r="AH27" s="40">
        <v>66.367000000000004</v>
      </c>
      <c r="AI27" s="12">
        <v>39.252000000000002</v>
      </c>
      <c r="AJ27" s="12">
        <v>29.542999999999999</v>
      </c>
      <c r="AK27" s="12">
        <v>57.097999999999999</v>
      </c>
      <c r="AL27" s="12">
        <v>46.658000000000001</v>
      </c>
      <c r="AM27" s="12">
        <v>42.293999999999997</v>
      </c>
    </row>
    <row r="28" spans="1:39" ht="15" x14ac:dyDescent="0.25">
      <c r="A28" s="57">
        <v>44197</v>
      </c>
      <c r="B28"/>
      <c r="C28"/>
      <c r="D28" s="17">
        <v>40.340000000000003</v>
      </c>
      <c r="E28" s="17">
        <v>64.2</v>
      </c>
      <c r="F28" s="17">
        <v>62.951000000000001</v>
      </c>
      <c r="G28" s="17">
        <v>47.835999999999999</v>
      </c>
      <c r="H28" s="41">
        <v>35.503999999999998</v>
      </c>
      <c r="I28" s="41">
        <v>56.326999999999998</v>
      </c>
      <c r="J28" s="41">
        <v>34.479999999999997</v>
      </c>
      <c r="K28" s="41">
        <v>26.55</v>
      </c>
      <c r="L28" s="41">
        <v>36.829000000000001</v>
      </c>
      <c r="M28" s="41">
        <v>34.447000000000003</v>
      </c>
      <c r="N28" s="41">
        <v>42.752000000000002</v>
      </c>
      <c r="O28" s="41">
        <v>27.282</v>
      </c>
      <c r="P28" s="41">
        <v>46.938000000000002</v>
      </c>
      <c r="Q28" s="41">
        <v>34.103999999999999</v>
      </c>
      <c r="R28" s="41">
        <v>54.645000000000003</v>
      </c>
      <c r="S28" s="41">
        <v>77.938000000000002</v>
      </c>
      <c r="T28" s="41">
        <v>53.662999999999997</v>
      </c>
      <c r="U28" s="41">
        <v>46.381999999999998</v>
      </c>
      <c r="V28" s="41">
        <v>50.484000000000002</v>
      </c>
      <c r="W28" s="41">
        <v>32.426000000000002</v>
      </c>
      <c r="X28" s="41">
        <v>27.052</v>
      </c>
      <c r="Y28" s="41">
        <v>27.766999999999999</v>
      </c>
      <c r="Z28" s="41">
        <v>29.722999999999999</v>
      </c>
      <c r="AA28" s="41">
        <v>42.65</v>
      </c>
      <c r="AB28" s="41">
        <v>49.555</v>
      </c>
      <c r="AC28" s="41">
        <v>41.116</v>
      </c>
      <c r="AD28" s="41">
        <v>26.777999999999999</v>
      </c>
      <c r="AE28" s="41">
        <v>40.478999999999999</v>
      </c>
      <c r="AF28" s="41">
        <v>44.456000000000003</v>
      </c>
      <c r="AG28" s="41">
        <v>36.402000000000001</v>
      </c>
      <c r="AH28" s="40">
        <v>61.689</v>
      </c>
      <c r="AI28" s="12">
        <v>33.503</v>
      </c>
      <c r="AJ28" s="12">
        <v>26.666</v>
      </c>
      <c r="AK28" s="12">
        <v>53.402000000000001</v>
      </c>
      <c r="AL28" s="12">
        <v>49.258000000000003</v>
      </c>
      <c r="AM28" s="12">
        <v>37.957000000000001</v>
      </c>
    </row>
    <row r="29" spans="1:39" ht="15" x14ac:dyDescent="0.25">
      <c r="A29" s="57">
        <v>44228</v>
      </c>
      <c r="B29"/>
      <c r="C29"/>
      <c r="D29" s="17">
        <v>44.54</v>
      </c>
      <c r="E29" s="17">
        <v>61.814999999999998</v>
      </c>
      <c r="F29" s="17">
        <v>57.627000000000002</v>
      </c>
      <c r="G29" s="17">
        <v>45.470999999999997</v>
      </c>
      <c r="H29" s="41">
        <v>98.882000000000005</v>
      </c>
      <c r="I29" s="41">
        <v>55.094999999999999</v>
      </c>
      <c r="J29" s="41">
        <v>34.344999999999999</v>
      </c>
      <c r="K29" s="41">
        <v>29.436</v>
      </c>
      <c r="L29" s="41">
        <v>34.521000000000001</v>
      </c>
      <c r="M29" s="41">
        <v>40.61</v>
      </c>
      <c r="N29" s="41">
        <v>42.488999999999997</v>
      </c>
      <c r="O29" s="41">
        <v>29.15</v>
      </c>
      <c r="P29" s="41">
        <v>44.542000000000002</v>
      </c>
      <c r="Q29" s="41">
        <v>52.658999999999999</v>
      </c>
      <c r="R29" s="41">
        <v>66.381</v>
      </c>
      <c r="S29" s="41">
        <v>60.006999999999998</v>
      </c>
      <c r="T29" s="41">
        <v>49.941000000000003</v>
      </c>
      <c r="U29" s="41">
        <v>45.954999999999998</v>
      </c>
      <c r="V29" s="41">
        <v>55.045000000000002</v>
      </c>
      <c r="W29" s="41">
        <v>32.569000000000003</v>
      </c>
      <c r="X29" s="41">
        <v>27.861999999999998</v>
      </c>
      <c r="Y29" s="41">
        <v>39.933</v>
      </c>
      <c r="Z29" s="41">
        <v>31.632999999999999</v>
      </c>
      <c r="AA29" s="41">
        <v>41.744999999999997</v>
      </c>
      <c r="AB29" s="41">
        <v>46.121000000000002</v>
      </c>
      <c r="AC29" s="41">
        <v>44.707999999999998</v>
      </c>
      <c r="AD29" s="41">
        <v>26.884</v>
      </c>
      <c r="AE29" s="41">
        <v>40.646999999999998</v>
      </c>
      <c r="AF29" s="41">
        <v>41.826000000000001</v>
      </c>
      <c r="AG29" s="41">
        <v>37.218000000000004</v>
      </c>
      <c r="AH29" s="40">
        <v>58.398000000000003</v>
      </c>
      <c r="AI29" s="12">
        <v>33.823</v>
      </c>
      <c r="AJ29" s="12">
        <v>37.21</v>
      </c>
      <c r="AK29" s="12">
        <v>62.984999999999999</v>
      </c>
      <c r="AL29" s="12">
        <v>46.139000000000003</v>
      </c>
      <c r="AM29" s="12">
        <v>41.631999999999998</v>
      </c>
    </row>
    <row r="30" spans="1:39" ht="15" x14ac:dyDescent="0.25">
      <c r="A30" s="57">
        <v>44256</v>
      </c>
      <c r="B30"/>
      <c r="C30"/>
      <c r="D30" s="17">
        <v>102.32</v>
      </c>
      <c r="E30" s="17">
        <v>117.72799999999999</v>
      </c>
      <c r="F30" s="17">
        <v>83.421000000000006</v>
      </c>
      <c r="G30" s="17">
        <v>73.876999999999995</v>
      </c>
      <c r="H30" s="41">
        <v>209.809</v>
      </c>
      <c r="I30" s="41">
        <v>86.158000000000001</v>
      </c>
      <c r="J30" s="41">
        <v>78.438999999999993</v>
      </c>
      <c r="K30" s="41">
        <v>104.789</v>
      </c>
      <c r="L30" s="41">
        <v>73.924000000000007</v>
      </c>
      <c r="M30" s="41">
        <v>60.994</v>
      </c>
      <c r="N30" s="41">
        <v>120.297</v>
      </c>
      <c r="O30" s="41">
        <v>92.600999999999999</v>
      </c>
      <c r="P30" s="41">
        <v>108.151</v>
      </c>
      <c r="Q30" s="41">
        <v>112.14700000000001</v>
      </c>
      <c r="R30" s="41">
        <v>101.893</v>
      </c>
      <c r="S30" s="41">
        <v>116.82899999999999</v>
      </c>
      <c r="T30" s="41">
        <v>97.582999999999998</v>
      </c>
      <c r="U30" s="41">
        <v>86.025999999999996</v>
      </c>
      <c r="V30" s="41">
        <v>80.727999999999994</v>
      </c>
      <c r="W30" s="41">
        <v>68.332999999999998</v>
      </c>
      <c r="X30" s="41">
        <v>52.615000000000002</v>
      </c>
      <c r="Y30" s="41">
        <v>66.494</v>
      </c>
      <c r="Z30" s="41">
        <v>99.088999999999999</v>
      </c>
      <c r="AA30" s="41">
        <v>89.087999999999994</v>
      </c>
      <c r="AB30" s="41">
        <v>73.718000000000004</v>
      </c>
      <c r="AC30" s="41">
        <v>103.127</v>
      </c>
      <c r="AD30" s="41">
        <v>49.246000000000002</v>
      </c>
      <c r="AE30" s="41">
        <v>81.039000000000001</v>
      </c>
      <c r="AF30" s="41">
        <v>67.203000000000003</v>
      </c>
      <c r="AG30" s="41">
        <v>65.417000000000002</v>
      </c>
      <c r="AH30" s="40">
        <v>116.81699999999999</v>
      </c>
      <c r="AI30" s="12">
        <v>66.894999999999996</v>
      </c>
      <c r="AJ30" s="12">
        <v>68.661000000000001</v>
      </c>
      <c r="AK30" s="12">
        <v>108.824</v>
      </c>
      <c r="AL30" s="12">
        <v>77.384</v>
      </c>
      <c r="AM30" s="12">
        <v>81.632999999999996</v>
      </c>
    </row>
    <row r="31" spans="1:39" ht="15" x14ac:dyDescent="0.25">
      <c r="A31" s="57">
        <v>44287</v>
      </c>
      <c r="B31"/>
      <c r="C31"/>
      <c r="D31" s="17">
        <v>133.5</v>
      </c>
      <c r="E31" s="17">
        <v>172.738</v>
      </c>
      <c r="F31" s="17">
        <v>153.51499999999999</v>
      </c>
      <c r="G31" s="17">
        <v>148.50399999999999</v>
      </c>
      <c r="H31" s="41">
        <v>332.31200000000001</v>
      </c>
      <c r="I31" s="41">
        <v>154.72499999999999</v>
      </c>
      <c r="J31" s="41">
        <v>125.276</v>
      </c>
      <c r="K31" s="41">
        <v>157.11099999999999</v>
      </c>
      <c r="L31" s="41">
        <v>129.88399999999999</v>
      </c>
      <c r="M31" s="41">
        <v>86.031000000000006</v>
      </c>
      <c r="N31" s="41">
        <v>120.17</v>
      </c>
      <c r="O31" s="41">
        <v>162.33099999999999</v>
      </c>
      <c r="P31" s="41">
        <v>138.36600000000001</v>
      </c>
      <c r="Q31" s="41">
        <v>98.248000000000005</v>
      </c>
      <c r="R31" s="41">
        <v>159.196</v>
      </c>
      <c r="S31" s="41">
        <v>141.78200000000001</v>
      </c>
      <c r="T31" s="41">
        <v>164.17500000000001</v>
      </c>
      <c r="U31" s="41">
        <v>117.111</v>
      </c>
      <c r="V31" s="41">
        <v>118.605</v>
      </c>
      <c r="W31" s="41">
        <v>104.25700000000001</v>
      </c>
      <c r="X31" s="41">
        <v>85.331000000000003</v>
      </c>
      <c r="Y31" s="41">
        <v>94.388000000000005</v>
      </c>
      <c r="Z31" s="41">
        <v>154.50899999999999</v>
      </c>
      <c r="AA31" s="41">
        <v>128.708</v>
      </c>
      <c r="AB31" s="41">
        <v>137.79499999999999</v>
      </c>
      <c r="AC31" s="41">
        <v>102.625</v>
      </c>
      <c r="AD31" s="41">
        <v>54.323999999999998</v>
      </c>
      <c r="AE31" s="41">
        <v>123.348</v>
      </c>
      <c r="AF31" s="41">
        <v>87.686000000000007</v>
      </c>
      <c r="AG31" s="41">
        <v>202</v>
      </c>
      <c r="AH31" s="40">
        <v>198.392</v>
      </c>
      <c r="AI31" s="12">
        <v>71.796000000000006</v>
      </c>
      <c r="AJ31" s="12">
        <v>91.146000000000001</v>
      </c>
      <c r="AK31" s="12">
        <v>111.77200000000001</v>
      </c>
      <c r="AL31" s="12">
        <v>90.01</v>
      </c>
      <c r="AM31" s="12">
        <v>95.242000000000004</v>
      </c>
    </row>
    <row r="32" spans="1:39" ht="15" x14ac:dyDescent="0.25">
      <c r="A32" s="57">
        <v>44317</v>
      </c>
      <c r="B32"/>
      <c r="C32"/>
      <c r="D32" s="17">
        <v>245.16</v>
      </c>
      <c r="E32" s="17">
        <v>403.94099999999997</v>
      </c>
      <c r="F32" s="17">
        <v>386.52100000000002</v>
      </c>
      <c r="G32" s="17">
        <v>357.89800000000002</v>
      </c>
      <c r="H32" s="41">
        <v>512.36599999999999</v>
      </c>
      <c r="I32" s="41">
        <v>395.04</v>
      </c>
      <c r="J32" s="41">
        <v>176.066</v>
      </c>
      <c r="K32" s="41">
        <v>170.08</v>
      </c>
      <c r="L32" s="41">
        <v>105.505</v>
      </c>
      <c r="M32" s="41">
        <v>137.846</v>
      </c>
      <c r="N32" s="41">
        <v>206.85499999999999</v>
      </c>
      <c r="O32" s="41">
        <v>322.15300000000002</v>
      </c>
      <c r="P32" s="41">
        <v>240.82499999999999</v>
      </c>
      <c r="Q32" s="41">
        <v>165.256</v>
      </c>
      <c r="R32" s="41">
        <v>251.36699999999999</v>
      </c>
      <c r="S32" s="41">
        <v>481.96699999999998</v>
      </c>
      <c r="T32" s="41">
        <v>260.42899999999997</v>
      </c>
      <c r="U32" s="41">
        <v>356.834</v>
      </c>
      <c r="V32" s="41">
        <v>208.49100000000001</v>
      </c>
      <c r="W32" s="41">
        <v>176.05600000000001</v>
      </c>
      <c r="X32" s="41">
        <v>62.35</v>
      </c>
      <c r="Y32" s="41">
        <v>90.126999999999995</v>
      </c>
      <c r="Z32" s="41">
        <v>134.96899999999999</v>
      </c>
      <c r="AA32" s="41">
        <v>273.86700000000002</v>
      </c>
      <c r="AB32" s="41">
        <v>296.96899999999999</v>
      </c>
      <c r="AC32" s="41">
        <v>221.089</v>
      </c>
      <c r="AD32" s="41">
        <v>137.227</v>
      </c>
      <c r="AE32" s="41">
        <v>200.208</v>
      </c>
      <c r="AF32" s="41">
        <v>66.400000000000006</v>
      </c>
      <c r="AG32" s="41">
        <v>353.45600000000002</v>
      </c>
      <c r="AH32" s="40">
        <v>240.62100000000001</v>
      </c>
      <c r="AI32" s="12">
        <v>99.504999999999995</v>
      </c>
      <c r="AJ32" s="12">
        <v>198.334</v>
      </c>
      <c r="AK32" s="12">
        <v>246.78700000000001</v>
      </c>
      <c r="AL32" s="12">
        <v>150.90799999999999</v>
      </c>
      <c r="AM32" s="12">
        <v>292.35700000000003</v>
      </c>
    </row>
    <row r="33" spans="1:39" ht="15" x14ac:dyDescent="0.25">
      <c r="A33" s="57">
        <v>44348</v>
      </c>
      <c r="B33" s="13"/>
      <c r="C33" s="13"/>
      <c r="D33" s="17">
        <v>389.71</v>
      </c>
      <c r="E33" s="17">
        <v>1012.287</v>
      </c>
      <c r="F33" s="17">
        <v>586.48099999999999</v>
      </c>
      <c r="G33" s="17">
        <v>284.94499999999999</v>
      </c>
      <c r="H33" s="41">
        <v>1120.866</v>
      </c>
      <c r="I33" s="41">
        <v>277.43099999999998</v>
      </c>
      <c r="J33" s="41">
        <v>178.63399999999999</v>
      </c>
      <c r="K33" s="41">
        <v>278.27999999999997</v>
      </c>
      <c r="L33" s="41">
        <v>298.959</v>
      </c>
      <c r="M33" s="41">
        <v>491.37900000000002</v>
      </c>
      <c r="N33" s="41">
        <v>82.558999999999997</v>
      </c>
      <c r="O33" s="41">
        <v>499.43400000000003</v>
      </c>
      <c r="P33" s="41">
        <v>209.96100000000001</v>
      </c>
      <c r="Q33" s="41">
        <v>616.23299999999995</v>
      </c>
      <c r="R33" s="41">
        <v>706.76400000000001</v>
      </c>
      <c r="S33" s="41">
        <v>877.21400000000006</v>
      </c>
      <c r="T33" s="41">
        <v>482.161</v>
      </c>
      <c r="U33" s="41">
        <v>766.41300000000001</v>
      </c>
      <c r="V33" s="41">
        <v>257.10300000000001</v>
      </c>
      <c r="W33" s="41">
        <v>165.65199999999999</v>
      </c>
      <c r="X33" s="41">
        <v>203.75</v>
      </c>
      <c r="Y33" s="41">
        <v>268.077</v>
      </c>
      <c r="Z33" s="41">
        <v>265.63499999999999</v>
      </c>
      <c r="AA33" s="41">
        <v>480.27199999999999</v>
      </c>
      <c r="AB33" s="41">
        <v>348.70600000000002</v>
      </c>
      <c r="AC33" s="41">
        <v>83.78</v>
      </c>
      <c r="AD33" s="41">
        <v>341.089</v>
      </c>
      <c r="AE33" s="41">
        <v>555.37699999999995</v>
      </c>
      <c r="AF33" s="41">
        <v>292.25299999999999</v>
      </c>
      <c r="AG33" s="41">
        <v>694.53599999999994</v>
      </c>
      <c r="AH33" s="40">
        <v>229.63200000000001</v>
      </c>
      <c r="AI33" s="12">
        <v>112.94199999999999</v>
      </c>
      <c r="AJ33" s="12">
        <v>511.24599999999998</v>
      </c>
      <c r="AK33" s="12">
        <v>368.42</v>
      </c>
      <c r="AL33" s="12">
        <v>230.352</v>
      </c>
      <c r="AM33" s="12">
        <v>574.73</v>
      </c>
    </row>
    <row r="34" spans="1:39" ht="15" x14ac:dyDescent="0.25">
      <c r="A34" s="57">
        <v>44378</v>
      </c>
      <c r="B34"/>
      <c r="C34"/>
      <c r="D34" s="17">
        <v>210.17</v>
      </c>
      <c r="E34" s="17">
        <v>576.41099999999994</v>
      </c>
      <c r="F34" s="17">
        <v>308.51299999999998</v>
      </c>
      <c r="G34" s="17">
        <v>104.60599999999999</v>
      </c>
      <c r="H34" s="41">
        <v>373.80399999999997</v>
      </c>
      <c r="I34" s="41">
        <v>101.617</v>
      </c>
      <c r="J34" s="41">
        <v>30.875</v>
      </c>
      <c r="K34" s="41">
        <v>161.62299999999999</v>
      </c>
      <c r="L34" s="41">
        <v>199.80500000000001</v>
      </c>
      <c r="M34" s="41">
        <v>213.41</v>
      </c>
      <c r="N34" s="41">
        <v>43.210999999999999</v>
      </c>
      <c r="O34" s="41">
        <v>277.77</v>
      </c>
      <c r="P34" s="41">
        <v>41.853999999999999</v>
      </c>
      <c r="Q34" s="41">
        <v>590.69899999999996</v>
      </c>
      <c r="R34" s="41">
        <v>324.15899999999999</v>
      </c>
      <c r="S34" s="41">
        <v>357.83499999999998</v>
      </c>
      <c r="T34" s="41">
        <v>458.76600000000002</v>
      </c>
      <c r="U34" s="41">
        <v>402.33499999999998</v>
      </c>
      <c r="V34" s="41">
        <v>76.474000000000004</v>
      </c>
      <c r="W34" s="41">
        <v>43.033999999999999</v>
      </c>
      <c r="X34" s="41">
        <v>91.617000000000004</v>
      </c>
      <c r="Y34" s="41">
        <v>104.28700000000001</v>
      </c>
      <c r="Z34" s="41">
        <v>189.68899999999999</v>
      </c>
      <c r="AA34" s="41">
        <v>321.01900000000001</v>
      </c>
      <c r="AB34" s="41">
        <v>90.289000000000001</v>
      </c>
      <c r="AC34" s="41">
        <v>12.321999999999999</v>
      </c>
      <c r="AD34" s="41">
        <v>241.03399999999999</v>
      </c>
      <c r="AE34" s="41">
        <v>408.529</v>
      </c>
      <c r="AF34" s="41">
        <v>229.20099999999999</v>
      </c>
      <c r="AG34" s="41">
        <v>820.46500000000003</v>
      </c>
      <c r="AH34" s="40">
        <v>85.409000000000006</v>
      </c>
      <c r="AI34" s="12">
        <v>42.262999999999998</v>
      </c>
      <c r="AJ34" s="12">
        <v>310.19200000000001</v>
      </c>
      <c r="AK34" s="12">
        <v>159.001</v>
      </c>
      <c r="AL34" s="12">
        <v>86.105999999999995</v>
      </c>
      <c r="AM34" s="12">
        <v>557.92200000000003</v>
      </c>
    </row>
    <row r="35" spans="1:39" ht="15" x14ac:dyDescent="0.25">
      <c r="A35" s="57">
        <v>44409</v>
      </c>
      <c r="B35"/>
      <c r="C35"/>
      <c r="D35" s="17">
        <v>88.63</v>
      </c>
      <c r="E35" s="17">
        <v>203.86600000000001</v>
      </c>
      <c r="F35" s="17">
        <v>113.556</v>
      </c>
      <c r="G35" s="17">
        <v>54.436</v>
      </c>
      <c r="H35" s="41">
        <v>131.64400000000001</v>
      </c>
      <c r="I35" s="41">
        <v>72.781999999999996</v>
      </c>
      <c r="J35" s="41">
        <v>30.05</v>
      </c>
      <c r="K35" s="41">
        <v>68.269000000000005</v>
      </c>
      <c r="L35" s="41">
        <v>64.777000000000001</v>
      </c>
      <c r="M35" s="41">
        <v>92.554000000000002</v>
      </c>
      <c r="N35" s="41">
        <v>27.751000000000001</v>
      </c>
      <c r="O35" s="41">
        <v>208.518</v>
      </c>
      <c r="P35" s="41">
        <v>36.101999999999997</v>
      </c>
      <c r="Q35" s="41">
        <v>184.512</v>
      </c>
      <c r="R35" s="41">
        <v>103.35599999999999</v>
      </c>
      <c r="S35" s="41">
        <v>174.922</v>
      </c>
      <c r="T35" s="41">
        <v>151.43799999999999</v>
      </c>
      <c r="U35" s="41">
        <v>136.40199999999999</v>
      </c>
      <c r="V35" s="41">
        <v>43.575000000000003</v>
      </c>
      <c r="W35" s="41">
        <v>26.777999999999999</v>
      </c>
      <c r="X35" s="41">
        <v>38.069000000000003</v>
      </c>
      <c r="Y35" s="41">
        <v>42.436999999999998</v>
      </c>
      <c r="Z35" s="41">
        <v>74.637</v>
      </c>
      <c r="AA35" s="41">
        <v>100.40300000000001</v>
      </c>
      <c r="AB35" s="41">
        <v>51.594999999999999</v>
      </c>
      <c r="AC35" s="41">
        <v>31.256</v>
      </c>
      <c r="AD35" s="41">
        <v>71.662999999999997</v>
      </c>
      <c r="AE35" s="41">
        <v>127.292</v>
      </c>
      <c r="AF35" s="41">
        <v>71.953999999999994</v>
      </c>
      <c r="AG35" s="41">
        <v>216.71299999999999</v>
      </c>
      <c r="AH35" s="40">
        <v>44.768999999999998</v>
      </c>
      <c r="AI35" s="12">
        <v>26.318000000000001</v>
      </c>
      <c r="AJ35" s="12">
        <v>110.38200000000001</v>
      </c>
      <c r="AK35" s="12">
        <v>60.19</v>
      </c>
      <c r="AL35" s="12">
        <v>39.375</v>
      </c>
      <c r="AM35" s="12">
        <v>240.13399999999999</v>
      </c>
    </row>
    <row r="36" spans="1:39" ht="15" x14ac:dyDescent="0.25">
      <c r="A36" s="57">
        <v>44440</v>
      </c>
      <c r="B36" s="15"/>
      <c r="C36" s="15"/>
      <c r="D36" s="17">
        <v>55.11</v>
      </c>
      <c r="E36" s="41">
        <v>112.871</v>
      </c>
      <c r="F36" s="41">
        <v>80.503</v>
      </c>
      <c r="G36" s="41">
        <v>53.764000000000003</v>
      </c>
      <c r="H36" s="41">
        <v>80.015000000000001</v>
      </c>
      <c r="I36" s="41">
        <v>47.978999999999999</v>
      </c>
      <c r="J36" s="41">
        <v>26.29</v>
      </c>
      <c r="K36" s="41">
        <v>49.722000000000001</v>
      </c>
      <c r="L36" s="41">
        <v>41.963000000000001</v>
      </c>
      <c r="M36" s="41">
        <v>73.141000000000005</v>
      </c>
      <c r="N36" s="41">
        <v>28.608000000000001</v>
      </c>
      <c r="O36" s="41">
        <v>81.718999999999994</v>
      </c>
      <c r="P36" s="41">
        <v>30.045000000000002</v>
      </c>
      <c r="Q36" s="41">
        <v>76.233999999999995</v>
      </c>
      <c r="R36" s="41">
        <v>63.417000000000002</v>
      </c>
      <c r="S36" s="41">
        <v>110.06699999999999</v>
      </c>
      <c r="T36" s="41">
        <v>68.798000000000002</v>
      </c>
      <c r="U36" s="41">
        <v>97.100999999999999</v>
      </c>
      <c r="V36" s="41">
        <v>52.438000000000002</v>
      </c>
      <c r="W36" s="41">
        <v>23.071000000000002</v>
      </c>
      <c r="X36" s="41">
        <v>35.652000000000001</v>
      </c>
      <c r="Y36" s="41">
        <v>39.878</v>
      </c>
      <c r="Z36" s="41">
        <v>59.201000000000001</v>
      </c>
      <c r="AA36" s="41">
        <v>56.226999999999997</v>
      </c>
      <c r="AB36" s="41">
        <v>41.743000000000002</v>
      </c>
      <c r="AC36" s="41">
        <v>28.968</v>
      </c>
      <c r="AD36" s="41">
        <v>56.59</v>
      </c>
      <c r="AE36" s="40">
        <v>57.930999999999997</v>
      </c>
      <c r="AF36" s="41">
        <v>45.944000000000003</v>
      </c>
      <c r="AG36" s="41">
        <v>94.269000000000005</v>
      </c>
      <c r="AH36" s="41">
        <v>34.354999999999997</v>
      </c>
      <c r="AI36" s="12">
        <v>30.646999999999998</v>
      </c>
      <c r="AJ36" s="12">
        <v>77.298000000000002</v>
      </c>
      <c r="AK36" s="12">
        <v>42.686</v>
      </c>
      <c r="AL36" s="12">
        <v>26.234000000000002</v>
      </c>
      <c r="AM36" s="12">
        <v>120.833</v>
      </c>
    </row>
    <row r="37" spans="1:39" ht="15" x14ac:dyDescent="0.25">
      <c r="A37" s="57">
        <v>44470</v>
      </c>
      <c r="B37" s="15"/>
      <c r="C37" s="15"/>
      <c r="D37" s="17">
        <v>59.05</v>
      </c>
      <c r="E37" s="41">
        <v>108.839</v>
      </c>
      <c r="F37" s="41">
        <v>87.983000000000004</v>
      </c>
      <c r="G37" s="41">
        <v>60.360999999999997</v>
      </c>
      <c r="H37" s="41">
        <v>88.769000000000005</v>
      </c>
      <c r="I37" s="41">
        <v>41.999000000000002</v>
      </c>
      <c r="J37" s="41">
        <v>28.402999999999999</v>
      </c>
      <c r="K37" s="41">
        <v>48.097000000000001</v>
      </c>
      <c r="L37" s="41">
        <v>54.993000000000002</v>
      </c>
      <c r="M37" s="41">
        <v>48.886000000000003</v>
      </c>
      <c r="N37" s="41">
        <v>27.548999999999999</v>
      </c>
      <c r="O37" s="41">
        <v>68.676000000000002</v>
      </c>
      <c r="P37" s="41">
        <v>58.228999999999999</v>
      </c>
      <c r="Q37" s="41">
        <v>68.158000000000001</v>
      </c>
      <c r="R37" s="41">
        <v>61.664000000000001</v>
      </c>
      <c r="S37" s="41">
        <v>100.902</v>
      </c>
      <c r="T37" s="41">
        <v>69.712999999999994</v>
      </c>
      <c r="U37" s="41">
        <v>65.391999999999996</v>
      </c>
      <c r="V37" s="41">
        <v>52.194000000000003</v>
      </c>
      <c r="W37" s="41">
        <v>27.34</v>
      </c>
      <c r="X37" s="41">
        <v>40.395000000000003</v>
      </c>
      <c r="Y37" s="41">
        <v>32.130000000000003</v>
      </c>
      <c r="Z37" s="41">
        <v>60.198999999999998</v>
      </c>
      <c r="AA37" s="41">
        <v>55.048999999999999</v>
      </c>
      <c r="AB37" s="41">
        <v>64.358000000000004</v>
      </c>
      <c r="AC37" s="41">
        <v>58.048999999999999</v>
      </c>
      <c r="AD37" s="41">
        <v>47.500999999999998</v>
      </c>
      <c r="AE37" s="40">
        <v>60.478999999999999</v>
      </c>
      <c r="AF37" s="41">
        <v>39.198999999999998</v>
      </c>
      <c r="AG37" s="41">
        <v>86.968999999999994</v>
      </c>
      <c r="AH37" s="41">
        <v>38.840000000000003</v>
      </c>
      <c r="AI37" s="12">
        <v>53.567</v>
      </c>
      <c r="AJ37" s="12">
        <v>129.446</v>
      </c>
      <c r="AK37" s="12">
        <v>46.493000000000002</v>
      </c>
      <c r="AL37" s="12">
        <v>41.454999999999998</v>
      </c>
      <c r="AM37" s="12">
        <v>174.036</v>
      </c>
    </row>
    <row r="38" spans="1:39" ht="15" x14ac:dyDescent="0.25">
      <c r="A38" s="57">
        <v>44501</v>
      </c>
      <c r="B38" s="15"/>
      <c r="C38" s="15"/>
      <c r="D38" s="17">
        <v>51.13</v>
      </c>
      <c r="E38" s="41">
        <v>90.091999999999999</v>
      </c>
      <c r="F38" s="41">
        <v>65.489999999999995</v>
      </c>
      <c r="G38" s="41">
        <v>61.414000000000001</v>
      </c>
      <c r="H38" s="41">
        <v>79.52</v>
      </c>
      <c r="I38" s="41">
        <v>46.643999999999998</v>
      </c>
      <c r="J38" s="41">
        <v>37.170999999999999</v>
      </c>
      <c r="K38" s="41">
        <v>46.762999999999998</v>
      </c>
      <c r="L38" s="41">
        <v>52.107999999999997</v>
      </c>
      <c r="M38" s="41">
        <v>58.567999999999998</v>
      </c>
      <c r="N38" s="41">
        <v>34.356999999999999</v>
      </c>
      <c r="O38" s="41">
        <v>62.127000000000002</v>
      </c>
      <c r="P38" s="41">
        <v>49.415999999999997</v>
      </c>
      <c r="Q38" s="41">
        <v>65.262</v>
      </c>
      <c r="R38" s="41">
        <v>67.688999999999993</v>
      </c>
      <c r="S38" s="41">
        <v>74.558999999999997</v>
      </c>
      <c r="T38" s="41">
        <v>62.595999999999997</v>
      </c>
      <c r="U38" s="41">
        <v>62.243000000000002</v>
      </c>
      <c r="V38" s="41">
        <v>46.473999999999997</v>
      </c>
      <c r="W38" s="41">
        <v>40.567</v>
      </c>
      <c r="X38" s="41">
        <v>36.981999999999999</v>
      </c>
      <c r="Y38" s="41">
        <v>37.469000000000001</v>
      </c>
      <c r="Z38" s="41">
        <v>79.483000000000004</v>
      </c>
      <c r="AA38" s="41">
        <v>54.802</v>
      </c>
      <c r="AB38" s="41">
        <v>54.155999999999999</v>
      </c>
      <c r="AC38" s="41">
        <v>46.398000000000003</v>
      </c>
      <c r="AD38" s="41">
        <v>52.395000000000003</v>
      </c>
      <c r="AE38" s="40">
        <v>62.023000000000003</v>
      </c>
      <c r="AF38" s="41">
        <v>45.847999999999999</v>
      </c>
      <c r="AG38" s="41">
        <v>76.468000000000004</v>
      </c>
      <c r="AH38" s="41">
        <v>52.448999999999998</v>
      </c>
      <c r="AI38" s="12">
        <v>40.896000000000001</v>
      </c>
      <c r="AJ38" s="12">
        <v>73.251000000000005</v>
      </c>
      <c r="AK38" s="12">
        <v>49.780999999999999</v>
      </c>
      <c r="AL38" s="12">
        <v>49.930999999999997</v>
      </c>
      <c r="AM38" s="12">
        <v>87.933000000000007</v>
      </c>
    </row>
    <row r="39" spans="1:39" ht="15" x14ac:dyDescent="0.25">
      <c r="A39" s="57">
        <v>44531</v>
      </c>
      <c r="B39" s="15"/>
      <c r="C39" s="15"/>
      <c r="D39" s="17">
        <v>34.85</v>
      </c>
      <c r="E39" s="41">
        <v>72.533000000000001</v>
      </c>
      <c r="F39" s="41">
        <v>55.709000000000003</v>
      </c>
      <c r="G39" s="41">
        <v>45.329000000000001</v>
      </c>
      <c r="H39" s="41">
        <v>65.763999999999996</v>
      </c>
      <c r="I39" s="41">
        <v>43.170999999999999</v>
      </c>
      <c r="J39" s="41">
        <v>32.729999999999997</v>
      </c>
      <c r="K39" s="41">
        <v>41.238</v>
      </c>
      <c r="L39" s="41">
        <v>40.478999999999999</v>
      </c>
      <c r="M39" s="41">
        <v>49.259</v>
      </c>
      <c r="N39" s="41">
        <v>29.858000000000001</v>
      </c>
      <c r="O39" s="41">
        <v>52.74</v>
      </c>
      <c r="P39" s="41">
        <v>38.276000000000003</v>
      </c>
      <c r="Q39" s="41">
        <v>63.999000000000002</v>
      </c>
      <c r="R39" s="41">
        <v>64.013999999999996</v>
      </c>
      <c r="S39" s="41">
        <v>61.962000000000003</v>
      </c>
      <c r="T39" s="41">
        <v>56.045000000000002</v>
      </c>
      <c r="U39" s="41">
        <v>56.072000000000003</v>
      </c>
      <c r="V39" s="41">
        <v>37.652999999999999</v>
      </c>
      <c r="W39" s="41">
        <v>32.619999999999997</v>
      </c>
      <c r="X39" s="41">
        <v>30.568999999999999</v>
      </c>
      <c r="Y39" s="41">
        <v>32.451000000000001</v>
      </c>
      <c r="Z39" s="41">
        <v>47.524000000000001</v>
      </c>
      <c r="AA39" s="41">
        <v>49.298000000000002</v>
      </c>
      <c r="AB39" s="41">
        <v>46.122999999999998</v>
      </c>
      <c r="AC39" s="41">
        <v>33.472999999999999</v>
      </c>
      <c r="AD39" s="41">
        <v>43.366999999999997</v>
      </c>
      <c r="AE39" s="40">
        <v>50.661000000000001</v>
      </c>
      <c r="AF39" s="41">
        <v>40.069000000000003</v>
      </c>
      <c r="AG39" s="41">
        <v>65.5</v>
      </c>
      <c r="AH39" s="41">
        <v>42.875999999999998</v>
      </c>
      <c r="AI39" s="12">
        <v>31.338999999999999</v>
      </c>
      <c r="AJ39" s="12">
        <v>56.969000000000001</v>
      </c>
      <c r="AK39" s="12">
        <v>46.863999999999997</v>
      </c>
      <c r="AL39" s="12">
        <v>43.305</v>
      </c>
      <c r="AM39" s="12">
        <v>69.528000000000006</v>
      </c>
    </row>
    <row r="40" spans="1:39" ht="15" x14ac:dyDescent="0.25">
      <c r="A40" s="57">
        <v>44562</v>
      </c>
      <c r="B40" s="15"/>
      <c r="C40" s="15"/>
      <c r="D40" s="17">
        <v>40.340000000000003</v>
      </c>
      <c r="E40" s="41">
        <v>64.138000000000005</v>
      </c>
      <c r="F40" s="41">
        <v>49.680999999999997</v>
      </c>
      <c r="G40" s="41">
        <v>39.950000000000003</v>
      </c>
      <c r="H40" s="41">
        <v>56.66</v>
      </c>
      <c r="I40" s="41">
        <v>35.835999999999999</v>
      </c>
      <c r="J40" s="41">
        <v>27.65</v>
      </c>
      <c r="K40" s="41">
        <v>36.767000000000003</v>
      </c>
      <c r="L40" s="41">
        <v>34.186</v>
      </c>
      <c r="M40" s="41">
        <v>42.722000000000001</v>
      </c>
      <c r="N40" s="41">
        <v>27.257999999999999</v>
      </c>
      <c r="O40" s="41">
        <v>47.738</v>
      </c>
      <c r="P40" s="41">
        <v>35.545999999999999</v>
      </c>
      <c r="Q40" s="41">
        <v>54.368000000000002</v>
      </c>
      <c r="R40" s="41">
        <v>78.182000000000002</v>
      </c>
      <c r="S40" s="41">
        <v>54.688000000000002</v>
      </c>
      <c r="T40" s="41">
        <v>49.421999999999997</v>
      </c>
      <c r="U40" s="41">
        <v>50.82</v>
      </c>
      <c r="V40" s="41">
        <v>33.433</v>
      </c>
      <c r="W40" s="41">
        <v>27.701000000000001</v>
      </c>
      <c r="X40" s="41">
        <v>27.446999999999999</v>
      </c>
      <c r="Y40" s="41">
        <v>29.513000000000002</v>
      </c>
      <c r="Z40" s="41">
        <v>41.951999999999998</v>
      </c>
      <c r="AA40" s="41">
        <v>49.981999999999999</v>
      </c>
      <c r="AB40" s="41">
        <v>43.033999999999999</v>
      </c>
      <c r="AC40" s="41">
        <v>28.187999999999999</v>
      </c>
      <c r="AD40" s="41">
        <v>40.156999999999996</v>
      </c>
      <c r="AE40" s="40">
        <v>44.456000000000003</v>
      </c>
      <c r="AF40" s="41">
        <v>36.884</v>
      </c>
      <c r="AG40" s="41">
        <v>61.256</v>
      </c>
      <c r="AH40" s="41">
        <v>35.776000000000003</v>
      </c>
      <c r="AI40" s="12">
        <v>28.260999999999999</v>
      </c>
      <c r="AJ40" s="12">
        <v>53.018000000000001</v>
      </c>
      <c r="AK40" s="12">
        <v>49.094000000000001</v>
      </c>
      <c r="AL40" s="12">
        <v>38.802999999999997</v>
      </c>
      <c r="AM40" s="12">
        <v>63.777000000000001</v>
      </c>
    </row>
    <row r="41" spans="1:39" ht="15" x14ac:dyDescent="0.25">
      <c r="A41" s="57">
        <v>44593</v>
      </c>
      <c r="B41" s="15"/>
      <c r="C41" s="15"/>
      <c r="D41" s="17">
        <v>44.54</v>
      </c>
      <c r="E41" s="41">
        <v>58.491</v>
      </c>
      <c r="F41" s="41">
        <v>46.997999999999998</v>
      </c>
      <c r="G41" s="41">
        <v>102.16500000000001</v>
      </c>
      <c r="H41" s="41">
        <v>55.430999999999997</v>
      </c>
      <c r="I41" s="41">
        <v>35.448</v>
      </c>
      <c r="J41" s="41">
        <v>30.356000000000002</v>
      </c>
      <c r="K41" s="41">
        <v>34.496000000000002</v>
      </c>
      <c r="L41" s="41">
        <v>39.991</v>
      </c>
      <c r="M41" s="41">
        <v>42.6</v>
      </c>
      <c r="N41" s="41">
        <v>29.132000000000001</v>
      </c>
      <c r="O41" s="41">
        <v>45.21</v>
      </c>
      <c r="P41" s="41">
        <v>52.546999999999997</v>
      </c>
      <c r="Q41" s="41">
        <v>66.159000000000006</v>
      </c>
      <c r="R41" s="41">
        <v>60.222999999999999</v>
      </c>
      <c r="S41" s="41">
        <v>50.77</v>
      </c>
      <c r="T41" s="41">
        <v>48.988</v>
      </c>
      <c r="U41" s="41">
        <v>55.328000000000003</v>
      </c>
      <c r="V41" s="41">
        <v>33.402999999999999</v>
      </c>
      <c r="W41" s="41">
        <v>28.390999999999998</v>
      </c>
      <c r="X41" s="41">
        <v>39.81</v>
      </c>
      <c r="Y41" s="41">
        <v>31.456</v>
      </c>
      <c r="Z41" s="41">
        <v>41.17</v>
      </c>
      <c r="AA41" s="41">
        <v>46.459000000000003</v>
      </c>
      <c r="AB41" s="41">
        <v>46.079000000000001</v>
      </c>
      <c r="AC41" s="41">
        <v>28.027000000000001</v>
      </c>
      <c r="AD41" s="41">
        <v>40.03</v>
      </c>
      <c r="AE41" s="40">
        <v>41.825000000000003</v>
      </c>
      <c r="AF41" s="41">
        <v>37.856000000000002</v>
      </c>
      <c r="AG41" s="41">
        <v>58.046999999999997</v>
      </c>
      <c r="AH41" s="41">
        <v>35.704000000000001</v>
      </c>
      <c r="AI41" s="12">
        <v>38.551000000000002</v>
      </c>
      <c r="AJ41" s="12">
        <v>62.667999999999999</v>
      </c>
      <c r="AK41" s="12">
        <v>46.249000000000002</v>
      </c>
      <c r="AL41" s="12">
        <v>42.295999999999999</v>
      </c>
      <c r="AM41" s="12">
        <v>61.216000000000001</v>
      </c>
    </row>
    <row r="42" spans="1:39" ht="15" x14ac:dyDescent="0.25">
      <c r="A42" s="57">
        <v>44621</v>
      </c>
      <c r="B42" s="15"/>
      <c r="C42" s="15"/>
      <c r="D42" s="17">
        <v>102.32</v>
      </c>
      <c r="E42" s="41">
        <v>84.41</v>
      </c>
      <c r="F42" s="41">
        <v>75.497</v>
      </c>
      <c r="G42" s="41">
        <v>213.78800000000001</v>
      </c>
      <c r="H42" s="41">
        <v>86.114000000000004</v>
      </c>
      <c r="I42" s="41">
        <v>79.655000000000001</v>
      </c>
      <c r="J42" s="41">
        <v>106.01600000000001</v>
      </c>
      <c r="K42" s="41">
        <v>73.941000000000003</v>
      </c>
      <c r="L42" s="41">
        <v>60.784999999999997</v>
      </c>
      <c r="M42" s="41">
        <v>120.35899999999999</v>
      </c>
      <c r="N42" s="41">
        <v>92.551000000000002</v>
      </c>
      <c r="O42" s="41">
        <v>108.977</v>
      </c>
      <c r="P42" s="41">
        <v>114.289</v>
      </c>
      <c r="Q42" s="41">
        <v>101.657</v>
      </c>
      <c r="R42" s="41">
        <v>117.25</v>
      </c>
      <c r="S42" s="41">
        <v>98.483000000000004</v>
      </c>
      <c r="T42" s="41">
        <v>88.647999999999996</v>
      </c>
      <c r="U42" s="41">
        <v>81.206999999999994</v>
      </c>
      <c r="V42" s="41">
        <v>69.305000000000007</v>
      </c>
      <c r="W42" s="41">
        <v>53.149000000000001</v>
      </c>
      <c r="X42" s="41">
        <v>65.682000000000002</v>
      </c>
      <c r="Y42" s="41">
        <v>98.867999999999995</v>
      </c>
      <c r="Z42" s="41">
        <v>88.427999999999997</v>
      </c>
      <c r="AA42" s="41">
        <v>74.058999999999997</v>
      </c>
      <c r="AB42" s="41">
        <v>103.43300000000001</v>
      </c>
      <c r="AC42" s="41">
        <v>50.378999999999998</v>
      </c>
      <c r="AD42" s="41">
        <v>80.709999999999994</v>
      </c>
      <c r="AE42" s="40">
        <v>67.197000000000003</v>
      </c>
      <c r="AF42" s="41">
        <v>65.457999999999998</v>
      </c>
      <c r="AG42" s="41">
        <v>116.38</v>
      </c>
      <c r="AH42" s="41">
        <v>69.042000000000002</v>
      </c>
      <c r="AI42" s="12">
        <v>70.075999999999993</v>
      </c>
      <c r="AJ42" s="12">
        <v>106.398</v>
      </c>
      <c r="AK42" s="12">
        <v>77.495000000000005</v>
      </c>
      <c r="AL42" s="12">
        <v>82.296999999999997</v>
      </c>
      <c r="AM42" s="12">
        <v>116.194</v>
      </c>
    </row>
    <row r="43" spans="1:39" ht="15" x14ac:dyDescent="0.25">
      <c r="A43" s="57">
        <v>44652</v>
      </c>
      <c r="B43" s="15"/>
      <c r="C43" s="15"/>
      <c r="D43" s="17">
        <v>133.5</v>
      </c>
      <c r="E43" s="41">
        <v>154.60300000000001</v>
      </c>
      <c r="F43" s="41">
        <v>150.06299999999999</v>
      </c>
      <c r="G43" s="41">
        <v>337.63200000000001</v>
      </c>
      <c r="H43" s="41">
        <v>145.15700000000001</v>
      </c>
      <c r="I43" s="41">
        <v>126.81399999999999</v>
      </c>
      <c r="J43" s="41">
        <v>158.52600000000001</v>
      </c>
      <c r="K43" s="41">
        <v>129.851</v>
      </c>
      <c r="L43" s="41">
        <v>83.558999999999997</v>
      </c>
      <c r="M43" s="41">
        <v>120.295</v>
      </c>
      <c r="N43" s="41">
        <v>162.268</v>
      </c>
      <c r="O43" s="41">
        <v>138.702</v>
      </c>
      <c r="P43" s="41">
        <v>97.578000000000003</v>
      </c>
      <c r="Q43" s="41">
        <v>158.83099999999999</v>
      </c>
      <c r="R43" s="41">
        <v>142.292</v>
      </c>
      <c r="S43" s="41">
        <v>165.15700000000001</v>
      </c>
      <c r="T43" s="41">
        <v>109.35</v>
      </c>
      <c r="U43" s="41">
        <v>119.148</v>
      </c>
      <c r="V43" s="41">
        <v>105.40600000000001</v>
      </c>
      <c r="W43" s="41">
        <v>85.911000000000001</v>
      </c>
      <c r="X43" s="41">
        <v>92.65</v>
      </c>
      <c r="Y43" s="41">
        <v>154.274</v>
      </c>
      <c r="Z43" s="41">
        <v>127.971</v>
      </c>
      <c r="AA43" s="41">
        <v>138.29499999999999</v>
      </c>
      <c r="AB43" s="41">
        <v>103.81100000000001</v>
      </c>
      <c r="AC43" s="41">
        <v>55.338999999999999</v>
      </c>
      <c r="AD43" s="41">
        <v>122.92400000000001</v>
      </c>
      <c r="AE43" s="40">
        <v>87.367000000000004</v>
      </c>
      <c r="AF43" s="41">
        <v>199.04900000000001</v>
      </c>
      <c r="AG43" s="41">
        <v>197.887</v>
      </c>
      <c r="AH43" s="41">
        <v>73.88</v>
      </c>
      <c r="AI43" s="12">
        <v>92.686999999999998</v>
      </c>
      <c r="AJ43" s="12">
        <v>110.77200000000001</v>
      </c>
      <c r="AK43" s="12">
        <v>90.18</v>
      </c>
      <c r="AL43" s="12">
        <v>95.832999999999998</v>
      </c>
      <c r="AM43" s="12">
        <v>166.38300000000001</v>
      </c>
    </row>
    <row r="44" spans="1:39" ht="15" x14ac:dyDescent="0.25">
      <c r="A44" s="57">
        <v>44682</v>
      </c>
      <c r="B44" s="15"/>
      <c r="C44" s="15"/>
      <c r="D44" s="17">
        <v>245.16</v>
      </c>
      <c r="E44" s="41">
        <v>388.99700000000001</v>
      </c>
      <c r="F44" s="41">
        <v>360.322</v>
      </c>
      <c r="G44" s="41">
        <v>516.71</v>
      </c>
      <c r="H44" s="41">
        <v>391.72800000000001</v>
      </c>
      <c r="I44" s="41">
        <v>176.54400000000001</v>
      </c>
      <c r="J44" s="41">
        <v>171.71799999999999</v>
      </c>
      <c r="K44" s="41">
        <v>105.271</v>
      </c>
      <c r="L44" s="41">
        <v>130.137</v>
      </c>
      <c r="M44" s="41">
        <v>205.922</v>
      </c>
      <c r="N44" s="41">
        <v>322.20699999999999</v>
      </c>
      <c r="O44" s="41">
        <v>241.62799999999999</v>
      </c>
      <c r="P44" s="41">
        <v>156.565</v>
      </c>
      <c r="Q44" s="41">
        <v>250.93700000000001</v>
      </c>
      <c r="R44" s="41">
        <v>481.62700000000001</v>
      </c>
      <c r="S44" s="41">
        <v>262.04199999999997</v>
      </c>
      <c r="T44" s="41">
        <v>344.13200000000001</v>
      </c>
      <c r="U44" s="41">
        <v>208.21</v>
      </c>
      <c r="V44" s="41">
        <v>177.89099999999999</v>
      </c>
      <c r="W44" s="41">
        <v>62.895000000000003</v>
      </c>
      <c r="X44" s="41">
        <v>79.19</v>
      </c>
      <c r="Y44" s="41">
        <v>134.77099999999999</v>
      </c>
      <c r="Z44" s="41">
        <v>272.613</v>
      </c>
      <c r="AA44" s="41">
        <v>296.654</v>
      </c>
      <c r="AB44" s="41">
        <v>219.387</v>
      </c>
      <c r="AC44" s="41">
        <v>139.27099999999999</v>
      </c>
      <c r="AD44" s="41">
        <v>199.01599999999999</v>
      </c>
      <c r="AE44" s="40">
        <v>66.415000000000006</v>
      </c>
      <c r="AF44" s="41">
        <v>336.19099999999997</v>
      </c>
      <c r="AG44" s="41">
        <v>240.19399999999999</v>
      </c>
      <c r="AH44" s="41">
        <v>101.53400000000001</v>
      </c>
      <c r="AI44" s="12">
        <v>201.01</v>
      </c>
      <c r="AJ44" s="12">
        <v>236.78</v>
      </c>
      <c r="AK44" s="12">
        <v>151.10499999999999</v>
      </c>
      <c r="AL44" s="12">
        <v>294.02600000000001</v>
      </c>
      <c r="AM44" s="12">
        <v>370.90600000000001</v>
      </c>
    </row>
    <row r="45" spans="1:39" ht="15" x14ac:dyDescent="0.25">
      <c r="A45" s="57">
        <v>44713</v>
      </c>
      <c r="B45" s="15"/>
      <c r="C45" s="15"/>
      <c r="D45" s="17">
        <v>389.71</v>
      </c>
      <c r="E45" s="41">
        <v>588.05499999999995</v>
      </c>
      <c r="F45" s="41">
        <v>286.42099999999999</v>
      </c>
      <c r="G45" s="41">
        <v>1124.3130000000001</v>
      </c>
      <c r="H45" s="41">
        <v>285.00200000000001</v>
      </c>
      <c r="I45" s="41">
        <v>179.81100000000001</v>
      </c>
      <c r="J45" s="41">
        <v>279.42599999999999</v>
      </c>
      <c r="K45" s="41">
        <v>298.80399999999997</v>
      </c>
      <c r="L45" s="41">
        <v>480.25799999999998</v>
      </c>
      <c r="M45" s="41">
        <v>82.658000000000001</v>
      </c>
      <c r="N45" s="41">
        <v>498.26499999999999</v>
      </c>
      <c r="O45" s="41">
        <v>210.55600000000001</v>
      </c>
      <c r="P45" s="41">
        <v>599.476</v>
      </c>
      <c r="Q45" s="41">
        <v>706.39599999999996</v>
      </c>
      <c r="R45" s="41">
        <v>877.62599999999998</v>
      </c>
      <c r="S45" s="41">
        <v>483.411</v>
      </c>
      <c r="T45" s="41">
        <v>771.93700000000001</v>
      </c>
      <c r="U45" s="41">
        <v>257.27800000000002</v>
      </c>
      <c r="V45" s="41">
        <v>166.66200000000001</v>
      </c>
      <c r="W45" s="41">
        <v>204.26599999999999</v>
      </c>
      <c r="X45" s="41">
        <v>273.09500000000003</v>
      </c>
      <c r="Y45" s="41">
        <v>265.16899999999998</v>
      </c>
      <c r="Z45" s="41">
        <v>477.76</v>
      </c>
      <c r="AA45" s="41">
        <v>349.12299999999999</v>
      </c>
      <c r="AB45" s="41">
        <v>88.275000000000006</v>
      </c>
      <c r="AC45" s="41">
        <v>343.43799999999999</v>
      </c>
      <c r="AD45" s="41">
        <v>554.28300000000002</v>
      </c>
      <c r="AE45" s="40">
        <v>291.42899999999997</v>
      </c>
      <c r="AF45" s="41">
        <v>671.46500000000003</v>
      </c>
      <c r="AG45" s="41">
        <v>229.34700000000001</v>
      </c>
      <c r="AH45" s="41">
        <v>114.07599999999999</v>
      </c>
      <c r="AI45" s="12">
        <v>513.69399999999996</v>
      </c>
      <c r="AJ45" s="12">
        <v>367.20400000000001</v>
      </c>
      <c r="AK45" s="12">
        <v>229.608</v>
      </c>
      <c r="AL45" s="12">
        <v>575.78499999999997</v>
      </c>
      <c r="AM45" s="12">
        <v>1010.722</v>
      </c>
    </row>
    <row r="46" spans="1:39" ht="15" x14ac:dyDescent="0.25">
      <c r="A46" s="57">
        <v>44743</v>
      </c>
      <c r="B46" s="15"/>
      <c r="C46" s="15"/>
      <c r="D46" s="17">
        <v>210.17</v>
      </c>
      <c r="E46" s="41">
        <v>309.15499999999997</v>
      </c>
      <c r="F46" s="41">
        <v>105.479</v>
      </c>
      <c r="G46" s="41">
        <v>374.91500000000002</v>
      </c>
      <c r="H46" s="41">
        <v>103.84</v>
      </c>
      <c r="I46" s="41">
        <v>31.431000000000001</v>
      </c>
      <c r="J46" s="41">
        <v>162.095</v>
      </c>
      <c r="K46" s="41">
        <v>199.67099999999999</v>
      </c>
      <c r="L46" s="41">
        <v>222.21199999999999</v>
      </c>
      <c r="M46" s="41">
        <v>43.31</v>
      </c>
      <c r="N46" s="41">
        <v>277.83199999999999</v>
      </c>
      <c r="O46" s="41">
        <v>42.133000000000003</v>
      </c>
      <c r="P46" s="41">
        <v>606.12300000000005</v>
      </c>
      <c r="Q46" s="41">
        <v>324.036</v>
      </c>
      <c r="R46" s="41">
        <v>357.95600000000002</v>
      </c>
      <c r="S46" s="41">
        <v>459.47399999999999</v>
      </c>
      <c r="T46" s="41">
        <v>421.36099999999999</v>
      </c>
      <c r="U46" s="41">
        <v>76.513999999999996</v>
      </c>
      <c r="V46" s="41">
        <v>43.435000000000002</v>
      </c>
      <c r="W46" s="41">
        <v>91.936000000000007</v>
      </c>
      <c r="X46" s="41">
        <v>108.996</v>
      </c>
      <c r="Y46" s="41">
        <v>189.602</v>
      </c>
      <c r="Z46" s="41">
        <v>320.25</v>
      </c>
      <c r="AA46" s="41">
        <v>90.423000000000002</v>
      </c>
      <c r="AB46" s="41">
        <v>13.648</v>
      </c>
      <c r="AC46" s="41">
        <v>242.024</v>
      </c>
      <c r="AD46" s="41">
        <v>408.33300000000003</v>
      </c>
      <c r="AE46" s="40">
        <v>229.20699999999999</v>
      </c>
      <c r="AF46" s="41">
        <v>844.98699999999997</v>
      </c>
      <c r="AG46" s="41">
        <v>85.227999999999994</v>
      </c>
      <c r="AH46" s="41">
        <v>43.034999999999997</v>
      </c>
      <c r="AI46" s="12">
        <v>311.065</v>
      </c>
      <c r="AJ46" s="12">
        <v>164.19200000000001</v>
      </c>
      <c r="AK46" s="12">
        <v>86.152000000000001</v>
      </c>
      <c r="AL46" s="12">
        <v>558.66800000000001</v>
      </c>
      <c r="AM46" s="12">
        <v>601.72500000000002</v>
      </c>
    </row>
    <row r="47" spans="1:39" ht="15" x14ac:dyDescent="0.25">
      <c r="A47" s="57">
        <v>44774</v>
      </c>
      <c r="B47" s="15"/>
      <c r="C47" s="15"/>
      <c r="D47" s="17">
        <v>88.63</v>
      </c>
      <c r="E47" s="41">
        <v>113.95099999999999</v>
      </c>
      <c r="F47" s="41">
        <v>55.273000000000003</v>
      </c>
      <c r="G47" s="41">
        <v>132.42400000000001</v>
      </c>
      <c r="H47" s="41">
        <v>73.263000000000005</v>
      </c>
      <c r="I47" s="41">
        <v>30.542000000000002</v>
      </c>
      <c r="J47" s="41">
        <v>68.652000000000001</v>
      </c>
      <c r="K47" s="41">
        <v>64.731999999999999</v>
      </c>
      <c r="L47" s="41">
        <v>96.427999999999997</v>
      </c>
      <c r="M47" s="41">
        <v>27.817</v>
      </c>
      <c r="N47" s="41">
        <v>208.51599999999999</v>
      </c>
      <c r="O47" s="41">
        <v>36.417999999999999</v>
      </c>
      <c r="P47" s="41">
        <v>191.68700000000001</v>
      </c>
      <c r="Q47" s="41">
        <v>103.29300000000001</v>
      </c>
      <c r="R47" s="41">
        <v>174.99299999999999</v>
      </c>
      <c r="S47" s="41">
        <v>151.80099999999999</v>
      </c>
      <c r="T47" s="41">
        <v>141.119</v>
      </c>
      <c r="U47" s="41">
        <v>43.616</v>
      </c>
      <c r="V47" s="41">
        <v>27.138999999999999</v>
      </c>
      <c r="W47" s="41">
        <v>38.533999999999999</v>
      </c>
      <c r="X47" s="41">
        <v>43.097999999999999</v>
      </c>
      <c r="Y47" s="41">
        <v>74.534000000000006</v>
      </c>
      <c r="Z47" s="41">
        <v>100.143</v>
      </c>
      <c r="AA47" s="41">
        <v>51.692999999999998</v>
      </c>
      <c r="AB47" s="41">
        <v>32.67</v>
      </c>
      <c r="AC47" s="41">
        <v>72.007999999999996</v>
      </c>
      <c r="AD47" s="41">
        <v>127.178</v>
      </c>
      <c r="AE47" s="40">
        <v>71.933000000000007</v>
      </c>
      <c r="AF47" s="41">
        <v>225.81200000000001</v>
      </c>
      <c r="AG47" s="41">
        <v>44.603999999999999</v>
      </c>
      <c r="AH47" s="41">
        <v>27.588000000000001</v>
      </c>
      <c r="AI47" s="12">
        <v>110.985</v>
      </c>
      <c r="AJ47" s="12">
        <v>61.518999999999998</v>
      </c>
      <c r="AK47" s="12">
        <v>39.334000000000003</v>
      </c>
      <c r="AL47" s="12">
        <v>240.3</v>
      </c>
      <c r="AM47" s="12">
        <v>209.20400000000001</v>
      </c>
    </row>
    <row r="48" spans="1:39" ht="15" x14ac:dyDescent="0.25">
      <c r="A48" s="57">
        <v>44805</v>
      </c>
      <c r="B48" s="15"/>
      <c r="C48" s="15"/>
      <c r="D48" s="13">
        <v>55.11</v>
      </c>
      <c r="E48" s="41">
        <v>80.831000000000003</v>
      </c>
      <c r="F48" s="41">
        <v>54.517000000000003</v>
      </c>
      <c r="G48" s="41">
        <v>80.67</v>
      </c>
      <c r="H48" s="41">
        <v>49.281999999999996</v>
      </c>
      <c r="I48" s="41">
        <v>26.716999999999999</v>
      </c>
      <c r="J48" s="41">
        <v>50.107999999999997</v>
      </c>
      <c r="K48" s="41">
        <v>41.924999999999997</v>
      </c>
      <c r="L48" s="41">
        <v>73.596999999999994</v>
      </c>
      <c r="M48" s="41">
        <v>28.562999999999999</v>
      </c>
      <c r="N48" s="41">
        <v>81.677999999999997</v>
      </c>
      <c r="O48" s="41">
        <v>30.431999999999999</v>
      </c>
      <c r="P48" s="41">
        <v>78.161000000000001</v>
      </c>
      <c r="Q48" s="41">
        <v>63.368000000000002</v>
      </c>
      <c r="R48" s="41">
        <v>110.14400000000001</v>
      </c>
      <c r="S48" s="41">
        <v>69.075999999999993</v>
      </c>
      <c r="T48" s="41">
        <v>97.852999999999994</v>
      </c>
      <c r="U48" s="41">
        <v>52.506999999999998</v>
      </c>
      <c r="V48" s="41">
        <v>23.358000000000001</v>
      </c>
      <c r="W48" s="41">
        <v>35.863999999999997</v>
      </c>
      <c r="X48" s="41">
        <v>39.628999999999998</v>
      </c>
      <c r="Y48" s="41">
        <v>59.107999999999997</v>
      </c>
      <c r="Z48" s="41">
        <v>56.014000000000003</v>
      </c>
      <c r="AA48" s="41">
        <v>41.83</v>
      </c>
      <c r="AB48" s="41">
        <v>29.396999999999998</v>
      </c>
      <c r="AC48" s="41">
        <v>56.843000000000004</v>
      </c>
      <c r="AD48" s="41">
        <v>57.838000000000001</v>
      </c>
      <c r="AE48" s="40">
        <v>45.920999999999999</v>
      </c>
      <c r="AF48" s="41">
        <v>95.927000000000007</v>
      </c>
      <c r="AG48" s="41">
        <v>34.209000000000003</v>
      </c>
      <c r="AH48" s="41">
        <v>31.361999999999998</v>
      </c>
      <c r="AI48" s="12">
        <v>77.807000000000002</v>
      </c>
      <c r="AJ48" s="12">
        <v>42.295000000000002</v>
      </c>
      <c r="AK48" s="12">
        <v>26.263000000000002</v>
      </c>
      <c r="AL48" s="12">
        <v>120.908</v>
      </c>
      <c r="AM48" s="12">
        <v>114.607</v>
      </c>
    </row>
    <row r="49" spans="1:1005" ht="15" x14ac:dyDescent="0.25">
      <c r="A49" s="57">
        <v>44835</v>
      </c>
      <c r="B49" s="15"/>
      <c r="C49" s="15"/>
      <c r="D49" s="13">
        <v>59.05</v>
      </c>
      <c r="E49" s="41">
        <v>88.293999999999997</v>
      </c>
      <c r="F49" s="41">
        <v>61.076999999999998</v>
      </c>
      <c r="G49" s="41">
        <v>89.436999999999998</v>
      </c>
      <c r="H49" s="41">
        <v>42.201000000000001</v>
      </c>
      <c r="I49" s="41">
        <v>28.783999999999999</v>
      </c>
      <c r="J49" s="41">
        <v>48.439</v>
      </c>
      <c r="K49" s="41">
        <v>55.003</v>
      </c>
      <c r="L49" s="41">
        <v>48.829000000000001</v>
      </c>
      <c r="M49" s="41">
        <v>27.596</v>
      </c>
      <c r="N49" s="41">
        <v>68.631</v>
      </c>
      <c r="O49" s="41">
        <v>58.616999999999997</v>
      </c>
      <c r="P49" s="41">
        <v>68.674000000000007</v>
      </c>
      <c r="Q49" s="41">
        <v>61.622</v>
      </c>
      <c r="R49" s="41">
        <v>100.98</v>
      </c>
      <c r="S49" s="41">
        <v>69.968000000000004</v>
      </c>
      <c r="T49" s="41">
        <v>66.709999999999994</v>
      </c>
      <c r="U49" s="41">
        <v>52.313000000000002</v>
      </c>
      <c r="V49" s="41">
        <v>27.603999999999999</v>
      </c>
      <c r="W49" s="41">
        <v>40.588000000000001</v>
      </c>
      <c r="X49" s="41">
        <v>32.271000000000001</v>
      </c>
      <c r="Y49" s="41">
        <v>60.109000000000002</v>
      </c>
      <c r="Z49" s="41">
        <v>54.847999999999999</v>
      </c>
      <c r="AA49" s="41">
        <v>64.448999999999998</v>
      </c>
      <c r="AB49" s="41">
        <v>58.448</v>
      </c>
      <c r="AC49" s="41">
        <v>47.731999999999999</v>
      </c>
      <c r="AD49" s="41">
        <v>60.386000000000003</v>
      </c>
      <c r="AE49" s="40">
        <v>39.173000000000002</v>
      </c>
      <c r="AF49" s="41">
        <v>86.572000000000003</v>
      </c>
      <c r="AG49" s="41">
        <v>38.704999999999998</v>
      </c>
      <c r="AH49" s="41">
        <v>54.326000000000001</v>
      </c>
      <c r="AI49" s="12">
        <v>129.95699999999999</v>
      </c>
      <c r="AJ49" s="12">
        <v>46.707000000000001</v>
      </c>
      <c r="AK49" s="12">
        <v>41.481999999999999</v>
      </c>
      <c r="AL49" s="12">
        <v>174.119</v>
      </c>
      <c r="AM49" s="12">
        <v>109.08499999999999</v>
      </c>
    </row>
    <row r="50" spans="1:1005" ht="15" x14ac:dyDescent="0.25">
      <c r="A50" s="57">
        <v>44866</v>
      </c>
      <c r="B50" s="15"/>
      <c r="C50" s="15"/>
      <c r="D50" s="13">
        <v>51.13</v>
      </c>
      <c r="E50" s="41">
        <v>65.736999999999995</v>
      </c>
      <c r="F50" s="41">
        <v>62.040999999999997</v>
      </c>
      <c r="G50" s="41">
        <v>80.075000000000003</v>
      </c>
      <c r="H50" s="41">
        <v>46.753</v>
      </c>
      <c r="I50" s="41">
        <v>37.515999999999998</v>
      </c>
      <c r="J50" s="41">
        <v>47.058</v>
      </c>
      <c r="K50" s="41">
        <v>52.125999999999998</v>
      </c>
      <c r="L50" s="41">
        <v>58.402000000000001</v>
      </c>
      <c r="M50" s="41">
        <v>34.381</v>
      </c>
      <c r="N50" s="41">
        <v>62.088999999999999</v>
      </c>
      <c r="O50" s="41">
        <v>49.72</v>
      </c>
      <c r="P50" s="41">
        <v>65.344999999999999</v>
      </c>
      <c r="Q50" s="41">
        <v>67.650999999999996</v>
      </c>
      <c r="R50" s="41">
        <v>74.619</v>
      </c>
      <c r="S50" s="41">
        <v>62.814999999999998</v>
      </c>
      <c r="T50" s="41">
        <v>62.881</v>
      </c>
      <c r="U50" s="41">
        <v>46.707000000000001</v>
      </c>
      <c r="V50" s="41">
        <v>40.829000000000001</v>
      </c>
      <c r="W50" s="41">
        <v>37.170999999999999</v>
      </c>
      <c r="X50" s="41">
        <v>37.429000000000002</v>
      </c>
      <c r="Y50" s="41">
        <v>79.203000000000003</v>
      </c>
      <c r="Z50" s="41">
        <v>54.622999999999998</v>
      </c>
      <c r="AA50" s="41">
        <v>54.23</v>
      </c>
      <c r="AB50" s="41">
        <v>47.865000000000002</v>
      </c>
      <c r="AC50" s="41">
        <v>52.6</v>
      </c>
      <c r="AD50" s="41">
        <v>61.941000000000003</v>
      </c>
      <c r="AE50" s="40">
        <v>45.834000000000003</v>
      </c>
      <c r="AF50" s="41">
        <v>77.043999999999997</v>
      </c>
      <c r="AG50" s="41">
        <v>52.326999999999998</v>
      </c>
      <c r="AH50" s="41">
        <v>41.627000000000002</v>
      </c>
      <c r="AI50" s="12">
        <v>73.590999999999994</v>
      </c>
      <c r="AJ50" s="12">
        <v>49.835999999999999</v>
      </c>
      <c r="AK50" s="12">
        <v>49.954999999999998</v>
      </c>
      <c r="AL50" s="12">
        <v>87.983999999999995</v>
      </c>
      <c r="AM50" s="12">
        <v>91.534999999999997</v>
      </c>
    </row>
    <row r="51" spans="1:1005" ht="15" x14ac:dyDescent="0.25">
      <c r="A51" s="57">
        <v>44896</v>
      </c>
      <c r="B51" s="15"/>
      <c r="C51" s="15"/>
      <c r="D51" s="13">
        <v>34.85</v>
      </c>
      <c r="E51" s="41">
        <v>55.936</v>
      </c>
      <c r="F51" s="41">
        <v>45.906999999999996</v>
      </c>
      <c r="G51" s="41">
        <v>66.283000000000001</v>
      </c>
      <c r="H51" s="41">
        <v>43.433999999999997</v>
      </c>
      <c r="I51" s="41">
        <v>33.231000000000002</v>
      </c>
      <c r="J51" s="41">
        <v>41.517000000000003</v>
      </c>
      <c r="K51" s="41">
        <v>40.521000000000001</v>
      </c>
      <c r="L51" s="41">
        <v>49.433999999999997</v>
      </c>
      <c r="M51" s="41">
        <v>29.88</v>
      </c>
      <c r="N51" s="41">
        <v>52.698999999999998</v>
      </c>
      <c r="O51" s="41">
        <v>38.552</v>
      </c>
      <c r="P51" s="41">
        <v>64.953999999999994</v>
      </c>
      <c r="Q51" s="41">
        <v>63.978000000000002</v>
      </c>
      <c r="R51" s="41">
        <v>62.015000000000001</v>
      </c>
      <c r="S51" s="41">
        <v>56.25</v>
      </c>
      <c r="T51" s="41">
        <v>56.570999999999998</v>
      </c>
      <c r="U51" s="41">
        <v>37.744999999999997</v>
      </c>
      <c r="V51" s="41">
        <v>32.856999999999999</v>
      </c>
      <c r="W51" s="41">
        <v>30.745999999999999</v>
      </c>
      <c r="X51" s="41">
        <v>32.430999999999997</v>
      </c>
      <c r="Y51" s="41">
        <v>47.433999999999997</v>
      </c>
      <c r="Z51" s="41">
        <v>49.127000000000002</v>
      </c>
      <c r="AA51" s="41">
        <v>46.188000000000002</v>
      </c>
      <c r="AB51" s="41">
        <v>34.225999999999999</v>
      </c>
      <c r="AC51" s="41">
        <v>43.545999999999999</v>
      </c>
      <c r="AD51" s="41">
        <v>50.587000000000003</v>
      </c>
      <c r="AE51" s="40">
        <v>40.046999999999997</v>
      </c>
      <c r="AF51" s="41">
        <v>65.965000000000003</v>
      </c>
      <c r="AG51" s="41">
        <v>42.591000000000001</v>
      </c>
      <c r="AH51" s="41">
        <v>32.020000000000003</v>
      </c>
      <c r="AI51" s="12">
        <v>57.283000000000001</v>
      </c>
      <c r="AJ51" s="12">
        <v>46.401000000000003</v>
      </c>
      <c r="AK51" s="12">
        <v>43.323</v>
      </c>
      <c r="AL51" s="12">
        <v>69.563999999999993</v>
      </c>
      <c r="AM51" s="12">
        <v>72.956999999999994</v>
      </c>
    </row>
    <row r="52" spans="1:1005" ht="15" x14ac:dyDescent="0.25">
      <c r="A52" s="57">
        <v>44927</v>
      </c>
      <c r="B52" s="15"/>
      <c r="C52" s="15"/>
      <c r="D52" s="13">
        <v>40.340000000000003</v>
      </c>
      <c r="E52" s="41">
        <v>49.884999999999998</v>
      </c>
      <c r="F52" s="41">
        <v>40.539000000000001</v>
      </c>
      <c r="G52" s="41">
        <v>57.12</v>
      </c>
      <c r="H52" s="41">
        <v>35.94</v>
      </c>
      <c r="I52" s="41">
        <v>27.957999999999998</v>
      </c>
      <c r="J52" s="41">
        <v>37.140999999999998</v>
      </c>
      <c r="K52" s="41">
        <v>34.207000000000001</v>
      </c>
      <c r="L52" s="41">
        <v>42.774000000000001</v>
      </c>
      <c r="M52" s="41">
        <v>27.277000000000001</v>
      </c>
      <c r="N52" s="41">
        <v>47.7</v>
      </c>
      <c r="O52" s="41">
        <v>35.799999999999997</v>
      </c>
      <c r="P52" s="41">
        <v>54.820999999999998</v>
      </c>
      <c r="Q52" s="41">
        <v>78.150999999999996</v>
      </c>
      <c r="R52" s="41">
        <v>54.735999999999997</v>
      </c>
      <c r="S52" s="41">
        <v>49.603000000000002</v>
      </c>
      <c r="T52" s="41">
        <v>51.241999999999997</v>
      </c>
      <c r="U52" s="41">
        <v>33.518999999999998</v>
      </c>
      <c r="V52" s="41">
        <v>27.914999999999999</v>
      </c>
      <c r="W52" s="41">
        <v>27.606999999999999</v>
      </c>
      <c r="X52" s="41">
        <v>29.46</v>
      </c>
      <c r="Y52" s="41">
        <v>41.87</v>
      </c>
      <c r="Z52" s="41">
        <v>49.823</v>
      </c>
      <c r="AA52" s="41">
        <v>43.091999999999999</v>
      </c>
      <c r="AB52" s="41">
        <v>28.728999999999999</v>
      </c>
      <c r="AC52" s="41">
        <v>40.314</v>
      </c>
      <c r="AD52" s="41">
        <v>44.39</v>
      </c>
      <c r="AE52" s="40">
        <v>36.863</v>
      </c>
      <c r="AF52" s="41">
        <v>61.189</v>
      </c>
      <c r="AG52" s="41">
        <v>35.670999999999999</v>
      </c>
      <c r="AH52" s="41">
        <v>28.882999999999999</v>
      </c>
      <c r="AI52" s="12">
        <v>53.307000000000002</v>
      </c>
      <c r="AJ52" s="12">
        <v>49.619</v>
      </c>
      <c r="AK52" s="12">
        <v>38.819000000000003</v>
      </c>
      <c r="AL52" s="12">
        <v>63.813000000000002</v>
      </c>
      <c r="AM52" s="12">
        <v>64.325000000000003</v>
      </c>
    </row>
    <row r="53" spans="1:1005" ht="15" x14ac:dyDescent="0.25">
      <c r="A53" s="57">
        <v>44958</v>
      </c>
      <c r="B53" s="15"/>
      <c r="C53" s="15"/>
      <c r="D53" s="13">
        <v>44.54</v>
      </c>
      <c r="E53" s="41">
        <v>47.164999999999999</v>
      </c>
      <c r="F53" s="41">
        <v>102.788</v>
      </c>
      <c r="G53" s="41">
        <v>55.823999999999998</v>
      </c>
      <c r="H53" s="41">
        <v>35.243000000000002</v>
      </c>
      <c r="I53" s="41">
        <v>30.609000000000002</v>
      </c>
      <c r="J53" s="41">
        <v>34.722999999999999</v>
      </c>
      <c r="K53" s="41">
        <v>40.012999999999998</v>
      </c>
      <c r="L53" s="41">
        <v>42.265999999999998</v>
      </c>
      <c r="M53" s="41">
        <v>29.146000000000001</v>
      </c>
      <c r="N53" s="41">
        <v>45.177999999999997</v>
      </c>
      <c r="O53" s="41">
        <v>52.776000000000003</v>
      </c>
      <c r="P53" s="41">
        <v>65.891000000000005</v>
      </c>
      <c r="Q53" s="41">
        <v>60.198</v>
      </c>
      <c r="R53" s="41">
        <v>50.811999999999998</v>
      </c>
      <c r="S53" s="41">
        <v>49.139000000000003</v>
      </c>
      <c r="T53" s="41">
        <v>55.319000000000003</v>
      </c>
      <c r="U53" s="41">
        <v>33.473999999999997</v>
      </c>
      <c r="V53" s="41">
        <v>28.568999999999999</v>
      </c>
      <c r="W53" s="41">
        <v>39.945</v>
      </c>
      <c r="X53" s="41">
        <v>31.353000000000002</v>
      </c>
      <c r="Y53" s="41">
        <v>41.101999999999997</v>
      </c>
      <c r="Z53" s="41">
        <v>46.328000000000003</v>
      </c>
      <c r="AA53" s="41">
        <v>46.127000000000002</v>
      </c>
      <c r="AB53" s="41">
        <v>28.454000000000001</v>
      </c>
      <c r="AC53" s="41">
        <v>40.512999999999998</v>
      </c>
      <c r="AD53" s="41">
        <v>41.771000000000001</v>
      </c>
      <c r="AE53" s="40">
        <v>37.789000000000001</v>
      </c>
      <c r="AF53" s="41">
        <v>58.110999999999997</v>
      </c>
      <c r="AG53" s="41">
        <v>35.618000000000002</v>
      </c>
      <c r="AH53" s="41">
        <v>39.106999999999999</v>
      </c>
      <c r="AI53" s="12">
        <v>62.933</v>
      </c>
      <c r="AJ53" s="12">
        <v>45.386000000000003</v>
      </c>
      <c r="AK53" s="12">
        <v>42.308999999999997</v>
      </c>
      <c r="AL53" s="12">
        <v>61.243000000000002</v>
      </c>
      <c r="AM53" s="12">
        <v>58.716000000000001</v>
      </c>
    </row>
    <row r="54" spans="1:1005" ht="15" x14ac:dyDescent="0.25">
      <c r="A54" s="57">
        <v>44986</v>
      </c>
      <c r="B54" s="15"/>
      <c r="C54" s="15"/>
      <c r="D54" s="13">
        <v>102.32</v>
      </c>
      <c r="E54" s="41">
        <v>75.665000000000006</v>
      </c>
      <c r="F54" s="41">
        <v>214.541</v>
      </c>
      <c r="G54" s="41">
        <v>86.543999999999997</v>
      </c>
      <c r="H54" s="41">
        <v>78.933999999999997</v>
      </c>
      <c r="I54" s="41">
        <v>106.352</v>
      </c>
      <c r="J54" s="41">
        <v>74.207999999999998</v>
      </c>
      <c r="K54" s="41">
        <v>60.808999999999997</v>
      </c>
      <c r="L54" s="41">
        <v>118.875</v>
      </c>
      <c r="M54" s="41">
        <v>92.548000000000002</v>
      </c>
      <c r="N54" s="41">
        <v>108.93300000000001</v>
      </c>
      <c r="O54" s="41">
        <v>114.554</v>
      </c>
      <c r="P54" s="41">
        <v>100.889</v>
      </c>
      <c r="Q54" s="41">
        <v>117.246</v>
      </c>
      <c r="R54" s="41">
        <v>98.546000000000006</v>
      </c>
      <c r="S54" s="41">
        <v>88.891999999999996</v>
      </c>
      <c r="T54" s="41">
        <v>80.975999999999999</v>
      </c>
      <c r="U54" s="41">
        <v>69.391999999999996</v>
      </c>
      <c r="V54" s="41">
        <v>53.343000000000004</v>
      </c>
      <c r="W54" s="41">
        <v>65.822000000000003</v>
      </c>
      <c r="X54" s="41">
        <v>95.504000000000005</v>
      </c>
      <c r="Y54" s="41">
        <v>88.35</v>
      </c>
      <c r="Z54" s="41">
        <v>73.927000000000007</v>
      </c>
      <c r="AA54" s="41">
        <v>103.47199999999999</v>
      </c>
      <c r="AB54" s="41">
        <v>50.28</v>
      </c>
      <c r="AC54" s="41">
        <v>80.897000000000006</v>
      </c>
      <c r="AD54" s="41">
        <v>67.138000000000005</v>
      </c>
      <c r="AE54" s="40">
        <v>65.432000000000002</v>
      </c>
      <c r="AF54" s="41">
        <v>112.621</v>
      </c>
      <c r="AG54" s="41">
        <v>68.944000000000003</v>
      </c>
      <c r="AH54" s="41">
        <v>70.688000000000002</v>
      </c>
      <c r="AI54" s="12">
        <v>106.709</v>
      </c>
      <c r="AJ54" s="12">
        <v>77.308999999999997</v>
      </c>
      <c r="AK54" s="12">
        <v>82.307000000000002</v>
      </c>
      <c r="AL54" s="12">
        <v>116.21299999999999</v>
      </c>
      <c r="AM54" s="12">
        <v>84.656999999999996</v>
      </c>
    </row>
    <row r="55" spans="1:1005" ht="15" x14ac:dyDescent="0.25">
      <c r="A55" s="57">
        <v>45017</v>
      </c>
      <c r="B55" s="15"/>
      <c r="C55" s="15"/>
      <c r="D55" s="13">
        <v>133.5</v>
      </c>
      <c r="E55" s="41">
        <v>150.35400000000001</v>
      </c>
      <c r="F55" s="41">
        <v>338.35500000000002</v>
      </c>
      <c r="G55" s="41">
        <v>145.733</v>
      </c>
      <c r="H55" s="41">
        <v>124.16</v>
      </c>
      <c r="I55" s="41">
        <v>158.91499999999999</v>
      </c>
      <c r="J55" s="41">
        <v>130.19200000000001</v>
      </c>
      <c r="K55" s="41">
        <v>83.58</v>
      </c>
      <c r="L55" s="41">
        <v>118.84</v>
      </c>
      <c r="M55" s="41">
        <v>162.255</v>
      </c>
      <c r="N55" s="41">
        <v>138.65799999999999</v>
      </c>
      <c r="O55" s="41">
        <v>97.793999999999997</v>
      </c>
      <c r="P55" s="41">
        <v>156.97300000000001</v>
      </c>
      <c r="Q55" s="41">
        <v>142.25</v>
      </c>
      <c r="R55" s="41">
        <v>165.29599999999999</v>
      </c>
      <c r="S55" s="41">
        <v>109.53100000000001</v>
      </c>
      <c r="T55" s="41">
        <v>116.572</v>
      </c>
      <c r="U55" s="41">
        <v>105.545</v>
      </c>
      <c r="V55" s="41">
        <v>86.147000000000006</v>
      </c>
      <c r="W55" s="41">
        <v>92.795000000000002</v>
      </c>
      <c r="X55" s="41">
        <v>154.06100000000001</v>
      </c>
      <c r="Y55" s="41">
        <v>127.879</v>
      </c>
      <c r="Z55" s="41">
        <v>138.102</v>
      </c>
      <c r="AA55" s="41">
        <v>103.87</v>
      </c>
      <c r="AB55" s="41">
        <v>54.784999999999997</v>
      </c>
      <c r="AC55" s="41">
        <v>123.131</v>
      </c>
      <c r="AD55" s="41">
        <v>87.233999999999995</v>
      </c>
      <c r="AE55" s="40">
        <v>199.02199999999999</v>
      </c>
      <c r="AF55" s="41">
        <v>191.68600000000001</v>
      </c>
      <c r="AG55" s="41">
        <v>73.781999999999996</v>
      </c>
      <c r="AH55" s="41">
        <v>93.335999999999999</v>
      </c>
      <c r="AI55" s="12">
        <v>111.048</v>
      </c>
      <c r="AJ55" s="12">
        <v>85.727999999999994</v>
      </c>
      <c r="AK55" s="12">
        <v>95.832999999999998</v>
      </c>
      <c r="AL55" s="12">
        <v>166.39099999999999</v>
      </c>
      <c r="AM55" s="12">
        <v>155.57900000000001</v>
      </c>
    </row>
    <row r="56" spans="1:1005" ht="15" x14ac:dyDescent="0.25">
      <c r="A56" s="57">
        <v>45047</v>
      </c>
      <c r="B56" s="15"/>
      <c r="C56" s="15"/>
      <c r="D56" s="13">
        <v>245.16</v>
      </c>
      <c r="E56" s="41">
        <v>360.78</v>
      </c>
      <c r="F56" s="41">
        <v>517.37300000000005</v>
      </c>
      <c r="G56" s="41">
        <v>392.28500000000003</v>
      </c>
      <c r="H56" s="41">
        <v>167.875</v>
      </c>
      <c r="I56" s="41">
        <v>172.119</v>
      </c>
      <c r="J56" s="41">
        <v>105.47199999999999</v>
      </c>
      <c r="K56" s="41">
        <v>130.114</v>
      </c>
      <c r="L56" s="41">
        <v>193.667</v>
      </c>
      <c r="M56" s="41">
        <v>322.221</v>
      </c>
      <c r="N56" s="41">
        <v>241.602</v>
      </c>
      <c r="O56" s="41">
        <v>156.80199999999999</v>
      </c>
      <c r="P56" s="41">
        <v>242.922</v>
      </c>
      <c r="Q56" s="41">
        <v>481.53800000000001</v>
      </c>
      <c r="R56" s="41">
        <v>262.24400000000003</v>
      </c>
      <c r="S56" s="41">
        <v>344.48</v>
      </c>
      <c r="T56" s="41">
        <v>199.32499999999999</v>
      </c>
      <c r="U56" s="41">
        <v>178.08500000000001</v>
      </c>
      <c r="V56" s="41">
        <v>63.072000000000003</v>
      </c>
      <c r="W56" s="41">
        <v>79.316000000000003</v>
      </c>
      <c r="X56" s="41">
        <v>132.12299999999999</v>
      </c>
      <c r="Y56" s="41">
        <v>272.46100000000001</v>
      </c>
      <c r="Z56" s="41">
        <v>296.40899999999999</v>
      </c>
      <c r="AA56" s="41">
        <v>219.44499999999999</v>
      </c>
      <c r="AB56" s="41">
        <v>131.78100000000001</v>
      </c>
      <c r="AC56" s="41">
        <v>199.48</v>
      </c>
      <c r="AD56" s="41">
        <v>66.366</v>
      </c>
      <c r="AE56" s="40">
        <v>336.05399999999997</v>
      </c>
      <c r="AF56" s="41">
        <v>243.541</v>
      </c>
      <c r="AG56" s="41">
        <v>101.44</v>
      </c>
      <c r="AH56" s="41">
        <v>202.005</v>
      </c>
      <c r="AI56" s="12">
        <v>237.37100000000001</v>
      </c>
      <c r="AJ56" s="12">
        <v>145.86199999999999</v>
      </c>
      <c r="AK56" s="12">
        <v>294.05</v>
      </c>
      <c r="AL56" s="12">
        <v>371.2</v>
      </c>
      <c r="AM56" s="12">
        <v>392.178</v>
      </c>
    </row>
    <row r="57" spans="1:1005" ht="15" x14ac:dyDescent="0.25">
      <c r="A57" s="57">
        <v>45078</v>
      </c>
      <c r="B57" s="15"/>
      <c r="C57" s="15"/>
      <c r="D57" s="13">
        <v>389.71</v>
      </c>
      <c r="E57" s="41">
        <v>286.565</v>
      </c>
      <c r="F57" s="41">
        <v>1124.7819999999999</v>
      </c>
      <c r="G57" s="41">
        <v>285.42500000000001</v>
      </c>
      <c r="H57" s="41">
        <v>187.30199999999999</v>
      </c>
      <c r="I57" s="41">
        <v>279.69200000000001</v>
      </c>
      <c r="J57" s="41">
        <v>299.09699999999998</v>
      </c>
      <c r="K57" s="41">
        <v>478.97699999999998</v>
      </c>
      <c r="L57" s="41">
        <v>87.421000000000006</v>
      </c>
      <c r="M57" s="41">
        <v>498.286</v>
      </c>
      <c r="N57" s="41">
        <v>210.54400000000001</v>
      </c>
      <c r="O57" s="41">
        <v>599.98199999999997</v>
      </c>
      <c r="P57" s="41">
        <v>697.76900000000001</v>
      </c>
      <c r="Q57" s="41">
        <v>877.59699999999998</v>
      </c>
      <c r="R57" s="41">
        <v>483.49900000000002</v>
      </c>
      <c r="S57" s="41">
        <v>772.18100000000004</v>
      </c>
      <c r="T57" s="41">
        <v>264.476</v>
      </c>
      <c r="U57" s="41">
        <v>166.73400000000001</v>
      </c>
      <c r="V57" s="41">
        <v>204.446</v>
      </c>
      <c r="W57" s="41">
        <v>273.21800000000002</v>
      </c>
      <c r="X57" s="41">
        <v>258.50400000000002</v>
      </c>
      <c r="Y57" s="41">
        <v>476.95699999999999</v>
      </c>
      <c r="Z57" s="41">
        <v>349.03899999999999</v>
      </c>
      <c r="AA57" s="41">
        <v>88.3</v>
      </c>
      <c r="AB57" s="41">
        <v>334.38400000000001</v>
      </c>
      <c r="AC57" s="41">
        <v>554.76400000000001</v>
      </c>
      <c r="AD57" s="41">
        <v>291.392</v>
      </c>
      <c r="AE57" s="40">
        <v>671.45399999999995</v>
      </c>
      <c r="AF57" s="41">
        <v>228.989</v>
      </c>
      <c r="AG57" s="41">
        <v>114.018</v>
      </c>
      <c r="AH57" s="41">
        <v>514.33100000000002</v>
      </c>
      <c r="AI57" s="12">
        <v>367.601</v>
      </c>
      <c r="AJ57" s="12">
        <v>231.57400000000001</v>
      </c>
      <c r="AK57" s="12">
        <v>575.85199999999998</v>
      </c>
      <c r="AL57" s="12">
        <v>1010.915</v>
      </c>
      <c r="AM57" s="12">
        <v>590.52099999999996</v>
      </c>
    </row>
    <row r="58" spans="1:1005" ht="15" x14ac:dyDescent="0.25">
      <c r="A58" s="57">
        <v>45108</v>
      </c>
      <c r="B58" s="15"/>
      <c r="C58" s="15"/>
      <c r="D58" s="13">
        <v>210.17</v>
      </c>
      <c r="E58" s="41">
        <v>105.57299999999999</v>
      </c>
      <c r="F58" s="41">
        <v>375.16699999999997</v>
      </c>
      <c r="G58" s="41">
        <v>104.063</v>
      </c>
      <c r="H58" s="41">
        <v>33.546999999999997</v>
      </c>
      <c r="I58" s="41">
        <v>162.23500000000001</v>
      </c>
      <c r="J58" s="41">
        <v>199.77600000000001</v>
      </c>
      <c r="K58" s="41">
        <v>222.227</v>
      </c>
      <c r="L58" s="41">
        <v>44.805999999999997</v>
      </c>
      <c r="M58" s="41">
        <v>277.82900000000001</v>
      </c>
      <c r="N58" s="41">
        <v>42.125999999999998</v>
      </c>
      <c r="O58" s="41">
        <v>606.37900000000002</v>
      </c>
      <c r="P58" s="41">
        <v>336.77499999999998</v>
      </c>
      <c r="Q58" s="41">
        <v>357.94400000000002</v>
      </c>
      <c r="R58" s="41">
        <v>459.50900000000001</v>
      </c>
      <c r="S58" s="41">
        <v>421.45600000000002</v>
      </c>
      <c r="T58" s="41">
        <v>81.076999999999998</v>
      </c>
      <c r="U58" s="41">
        <v>43.451000000000001</v>
      </c>
      <c r="V58" s="41">
        <v>92.016999999999996</v>
      </c>
      <c r="W58" s="41">
        <v>109.06699999999999</v>
      </c>
      <c r="X58" s="41">
        <v>195.6</v>
      </c>
      <c r="Y58" s="41">
        <v>320.202</v>
      </c>
      <c r="Z58" s="41">
        <v>90.376000000000005</v>
      </c>
      <c r="AA58" s="41">
        <v>13.662000000000001</v>
      </c>
      <c r="AB58" s="41">
        <v>256.92599999999999</v>
      </c>
      <c r="AC58" s="41">
        <v>408.46</v>
      </c>
      <c r="AD58" s="41">
        <v>229.17599999999999</v>
      </c>
      <c r="AE58" s="40">
        <v>844.98099999999999</v>
      </c>
      <c r="AF58" s="41">
        <v>90.536000000000001</v>
      </c>
      <c r="AG58" s="41">
        <v>42.988999999999997</v>
      </c>
      <c r="AH58" s="41">
        <v>311.303</v>
      </c>
      <c r="AI58" s="12">
        <v>164.36500000000001</v>
      </c>
      <c r="AJ58" s="12">
        <v>90.32</v>
      </c>
      <c r="AK58" s="12">
        <v>558.69500000000005</v>
      </c>
      <c r="AL58" s="12">
        <v>601.76800000000003</v>
      </c>
      <c r="AM58" s="12">
        <v>309.96699999999998</v>
      </c>
    </row>
    <row r="59" spans="1:1005" ht="15" x14ac:dyDescent="0.25">
      <c r="A59" s="57">
        <v>45139</v>
      </c>
      <c r="B59" s="15"/>
      <c r="C59" s="15"/>
      <c r="D59" s="13">
        <v>88.63</v>
      </c>
      <c r="E59" s="41">
        <v>55.356999999999999</v>
      </c>
      <c r="F59" s="41">
        <v>132.63499999999999</v>
      </c>
      <c r="G59" s="41">
        <v>73.481999999999999</v>
      </c>
      <c r="H59" s="41">
        <v>30.808</v>
      </c>
      <c r="I59" s="41">
        <v>68.768000000000001</v>
      </c>
      <c r="J59" s="41">
        <v>64.811000000000007</v>
      </c>
      <c r="K59" s="41">
        <v>96.444999999999993</v>
      </c>
      <c r="L59" s="41">
        <v>28.297000000000001</v>
      </c>
      <c r="M59" s="41">
        <v>208.524</v>
      </c>
      <c r="N59" s="41">
        <v>36.402000000000001</v>
      </c>
      <c r="O59" s="41">
        <v>191.80500000000001</v>
      </c>
      <c r="P59" s="41">
        <v>105.857</v>
      </c>
      <c r="Q59" s="41">
        <v>174.98400000000001</v>
      </c>
      <c r="R59" s="41">
        <v>151.81200000000001</v>
      </c>
      <c r="S59" s="41">
        <v>141.18299999999999</v>
      </c>
      <c r="T59" s="41">
        <v>44.518999999999998</v>
      </c>
      <c r="U59" s="41">
        <v>27.175999999999998</v>
      </c>
      <c r="V59" s="41">
        <v>38.603000000000002</v>
      </c>
      <c r="W59" s="41">
        <v>43.164999999999999</v>
      </c>
      <c r="X59" s="41">
        <v>75.200999999999993</v>
      </c>
      <c r="Y59" s="41">
        <v>100.11</v>
      </c>
      <c r="Z59" s="41">
        <v>51.64</v>
      </c>
      <c r="AA59" s="41">
        <v>32.685000000000002</v>
      </c>
      <c r="AB59" s="41">
        <v>74.259</v>
      </c>
      <c r="AC59" s="41">
        <v>127.209</v>
      </c>
      <c r="AD59" s="41">
        <v>71.900000000000006</v>
      </c>
      <c r="AE59" s="40">
        <v>225.797</v>
      </c>
      <c r="AF59" s="41">
        <v>45.414999999999999</v>
      </c>
      <c r="AG59" s="41">
        <v>27.54</v>
      </c>
      <c r="AH59" s="41">
        <v>111.22799999999999</v>
      </c>
      <c r="AI59" s="12">
        <v>61.633000000000003</v>
      </c>
      <c r="AJ59" s="12">
        <v>39.835000000000001</v>
      </c>
      <c r="AK59" s="12">
        <v>240.30699999999999</v>
      </c>
      <c r="AL59" s="12">
        <v>209.149</v>
      </c>
      <c r="AM59" s="12">
        <v>114.224</v>
      </c>
    </row>
    <row r="60" spans="1:1005" ht="15" x14ac:dyDescent="0.25">
      <c r="A60" s="57">
        <v>45170</v>
      </c>
      <c r="B60" s="15"/>
      <c r="C60" s="15"/>
      <c r="D60" s="13">
        <v>55.11</v>
      </c>
      <c r="E60" s="41">
        <v>54.603999999999999</v>
      </c>
      <c r="F60" s="41">
        <v>80.855000000000004</v>
      </c>
      <c r="G60" s="41">
        <v>49.475000000000001</v>
      </c>
      <c r="H60" s="41">
        <v>26.568999999999999</v>
      </c>
      <c r="I60" s="41">
        <v>50.207000000000001</v>
      </c>
      <c r="J60" s="41">
        <v>41.994</v>
      </c>
      <c r="K60" s="41">
        <v>73.613</v>
      </c>
      <c r="L60" s="41">
        <v>28.297000000000001</v>
      </c>
      <c r="M60" s="41">
        <v>81.680999999999997</v>
      </c>
      <c r="N60" s="41">
        <v>30.431000000000001</v>
      </c>
      <c r="O60" s="41">
        <v>78.254000000000005</v>
      </c>
      <c r="P60" s="41">
        <v>63.665999999999997</v>
      </c>
      <c r="Q60" s="41">
        <v>110.137</v>
      </c>
      <c r="R60" s="41">
        <v>69.082999999999998</v>
      </c>
      <c r="S60" s="41">
        <v>97.909000000000006</v>
      </c>
      <c r="T60" s="41">
        <v>52.316000000000003</v>
      </c>
      <c r="U60" s="41">
        <v>23.388000000000002</v>
      </c>
      <c r="V60" s="41">
        <v>35.930999999999997</v>
      </c>
      <c r="W60" s="41">
        <v>39.741999999999997</v>
      </c>
      <c r="X60" s="41">
        <v>60.128</v>
      </c>
      <c r="Y60" s="41">
        <v>55.984999999999999</v>
      </c>
      <c r="Z60" s="41">
        <v>41.771000000000001</v>
      </c>
      <c r="AA60" s="41">
        <v>29.414999999999999</v>
      </c>
      <c r="AB60" s="41">
        <v>56.893999999999998</v>
      </c>
      <c r="AC60" s="41">
        <v>57.856999999999999</v>
      </c>
      <c r="AD60" s="41">
        <v>45.89</v>
      </c>
      <c r="AE60" s="40">
        <v>95.915000000000006</v>
      </c>
      <c r="AF60" s="41">
        <v>34.195999999999998</v>
      </c>
      <c r="AG60" s="41">
        <v>31.321000000000002</v>
      </c>
      <c r="AH60" s="41">
        <v>78.019000000000005</v>
      </c>
      <c r="AI60" s="12">
        <v>42.39</v>
      </c>
      <c r="AJ60" s="12">
        <v>26.373999999999999</v>
      </c>
      <c r="AK60" s="12">
        <v>120.914</v>
      </c>
      <c r="AL60" s="12">
        <v>114.611</v>
      </c>
      <c r="AM60" s="12">
        <v>80.984999999999999</v>
      </c>
    </row>
    <row r="61" spans="1:1005" ht="15" x14ac:dyDescent="0.25">
      <c r="A61" s="57">
        <v>45200</v>
      </c>
      <c r="B61" s="15"/>
      <c r="C61" s="15"/>
      <c r="D61" s="13">
        <v>59.05</v>
      </c>
      <c r="E61" s="41">
        <v>61.148000000000003</v>
      </c>
      <c r="F61" s="41">
        <v>89.623999999999995</v>
      </c>
      <c r="G61" s="41">
        <v>42.375999999999998</v>
      </c>
      <c r="H61" s="41">
        <v>28.893000000000001</v>
      </c>
      <c r="I61" s="41">
        <v>48.524999999999999</v>
      </c>
      <c r="J61" s="41">
        <v>55.098999999999997</v>
      </c>
      <c r="K61" s="41">
        <v>48.84</v>
      </c>
      <c r="L61" s="41">
        <v>27.609000000000002</v>
      </c>
      <c r="M61" s="41">
        <v>68.632000000000005</v>
      </c>
      <c r="N61" s="41">
        <v>58.593000000000004</v>
      </c>
      <c r="O61" s="41">
        <v>68.760000000000005</v>
      </c>
      <c r="P61" s="41">
        <v>61.887999999999998</v>
      </c>
      <c r="Q61" s="41">
        <v>100.974</v>
      </c>
      <c r="R61" s="41">
        <v>69.974999999999994</v>
      </c>
      <c r="S61" s="41">
        <v>66.760000000000005</v>
      </c>
      <c r="T61" s="41">
        <v>52.472000000000001</v>
      </c>
      <c r="U61" s="41">
        <v>27.63</v>
      </c>
      <c r="V61" s="41">
        <v>40.664000000000001</v>
      </c>
      <c r="W61" s="41">
        <v>32.323</v>
      </c>
      <c r="X61" s="41">
        <v>58.88</v>
      </c>
      <c r="Y61" s="41">
        <v>54.820999999999998</v>
      </c>
      <c r="Z61" s="41">
        <v>64.382999999999996</v>
      </c>
      <c r="AA61" s="41">
        <v>58.466999999999999</v>
      </c>
      <c r="AB61" s="41">
        <v>48.384</v>
      </c>
      <c r="AC61" s="41">
        <v>60.406999999999996</v>
      </c>
      <c r="AD61" s="41">
        <v>39.143999999999998</v>
      </c>
      <c r="AE61" s="40">
        <v>86.561000000000007</v>
      </c>
      <c r="AF61" s="41">
        <v>38.628999999999998</v>
      </c>
      <c r="AG61" s="41">
        <v>54.28</v>
      </c>
      <c r="AH61" s="41">
        <v>130.19900000000001</v>
      </c>
      <c r="AI61" s="12">
        <v>46.796999999999997</v>
      </c>
      <c r="AJ61" s="12">
        <v>40.898000000000003</v>
      </c>
      <c r="AK61" s="12">
        <v>174.12299999999999</v>
      </c>
      <c r="AL61" s="12">
        <v>109.08799999999999</v>
      </c>
      <c r="AM61" s="12">
        <v>88.421000000000006</v>
      </c>
    </row>
    <row r="62" spans="1:1005" ht="15" x14ac:dyDescent="0.25">
      <c r="A62" s="57">
        <v>45231</v>
      </c>
      <c r="B62" s="15"/>
      <c r="C62" s="15"/>
      <c r="D62" s="13">
        <v>51.13</v>
      </c>
      <c r="E62" s="41">
        <v>62.103000000000002</v>
      </c>
      <c r="F62" s="41">
        <v>80.234999999999999</v>
      </c>
      <c r="G62" s="41">
        <v>46.914999999999999</v>
      </c>
      <c r="H62" s="41">
        <v>37.493000000000002</v>
      </c>
      <c r="I62" s="41">
        <v>47.139000000000003</v>
      </c>
      <c r="J62" s="41">
        <v>52.215000000000003</v>
      </c>
      <c r="K62" s="41">
        <v>58.415999999999997</v>
      </c>
      <c r="L62" s="41">
        <v>34.228999999999999</v>
      </c>
      <c r="M62" s="41">
        <v>62.021000000000001</v>
      </c>
      <c r="N62" s="41">
        <v>49.701000000000001</v>
      </c>
      <c r="O62" s="41">
        <v>65.421999999999997</v>
      </c>
      <c r="P62" s="41">
        <v>67.406000000000006</v>
      </c>
      <c r="Q62" s="41">
        <v>74.613</v>
      </c>
      <c r="R62" s="41">
        <v>62.820999999999998</v>
      </c>
      <c r="S62" s="41">
        <v>62.924999999999997</v>
      </c>
      <c r="T62" s="41">
        <v>47.225999999999999</v>
      </c>
      <c r="U62" s="41">
        <v>40.856999999999999</v>
      </c>
      <c r="V62" s="41">
        <v>37.24</v>
      </c>
      <c r="W62" s="41">
        <v>37.482999999999997</v>
      </c>
      <c r="X62" s="41">
        <v>80.947000000000003</v>
      </c>
      <c r="Y62" s="41">
        <v>54.598999999999997</v>
      </c>
      <c r="Z62" s="41">
        <v>54.170999999999999</v>
      </c>
      <c r="AA62" s="41">
        <v>47.88</v>
      </c>
      <c r="AB62" s="41">
        <v>53.009</v>
      </c>
      <c r="AC62" s="41">
        <v>61.965000000000003</v>
      </c>
      <c r="AD62" s="41">
        <v>45.807000000000002</v>
      </c>
      <c r="AE62" s="40">
        <v>77.034000000000006</v>
      </c>
      <c r="AF62" s="41">
        <v>52.402000000000001</v>
      </c>
      <c r="AG62" s="41">
        <v>41.588999999999999</v>
      </c>
      <c r="AH62" s="41">
        <v>73.768000000000001</v>
      </c>
      <c r="AI62" s="12">
        <v>49.92</v>
      </c>
      <c r="AJ62" s="12">
        <v>50.435000000000002</v>
      </c>
      <c r="AK62" s="12">
        <v>87.986999999999995</v>
      </c>
      <c r="AL62" s="12">
        <v>91.536000000000001</v>
      </c>
      <c r="AM62" s="12">
        <v>65.820999999999998</v>
      </c>
    </row>
    <row r="63" spans="1:1005" ht="15" x14ac:dyDescent="0.25">
      <c r="A63" s="57">
        <v>45261</v>
      </c>
      <c r="B63" s="15"/>
      <c r="C63" s="15"/>
      <c r="D63" s="13">
        <v>34.85</v>
      </c>
      <c r="E63" s="41">
        <v>45.963000000000001</v>
      </c>
      <c r="F63" s="41">
        <v>66.433000000000007</v>
      </c>
      <c r="G63" s="41">
        <v>43.616999999999997</v>
      </c>
      <c r="H63" s="41">
        <v>33.363</v>
      </c>
      <c r="I63" s="41">
        <v>41.593000000000004</v>
      </c>
      <c r="J63" s="41">
        <v>40.686</v>
      </c>
      <c r="K63" s="41">
        <v>49.445</v>
      </c>
      <c r="L63" s="41">
        <v>29.837</v>
      </c>
      <c r="M63" s="41">
        <v>52.698999999999998</v>
      </c>
      <c r="N63" s="41">
        <v>38.534999999999997</v>
      </c>
      <c r="O63" s="41">
        <v>65.027000000000001</v>
      </c>
      <c r="P63" s="41">
        <v>65.212999999999994</v>
      </c>
      <c r="Q63" s="41">
        <v>62.01</v>
      </c>
      <c r="R63" s="41">
        <v>56.256</v>
      </c>
      <c r="S63" s="41">
        <v>56.613</v>
      </c>
      <c r="T63" s="41">
        <v>37.981999999999999</v>
      </c>
      <c r="U63" s="41">
        <v>32.881999999999998</v>
      </c>
      <c r="V63" s="41">
        <v>30.81</v>
      </c>
      <c r="W63" s="41">
        <v>32.481999999999999</v>
      </c>
      <c r="X63" s="41">
        <v>48.167999999999999</v>
      </c>
      <c r="Y63" s="41">
        <v>49.103999999999999</v>
      </c>
      <c r="Z63" s="41">
        <v>46.133000000000003</v>
      </c>
      <c r="AA63" s="41">
        <v>34.238999999999997</v>
      </c>
      <c r="AB63" s="41">
        <v>43.969000000000001</v>
      </c>
      <c r="AC63" s="41">
        <v>50.600999999999999</v>
      </c>
      <c r="AD63" s="41">
        <v>40.021000000000001</v>
      </c>
      <c r="AE63" s="40">
        <v>65.954999999999998</v>
      </c>
      <c r="AF63" s="41">
        <v>42.896000000000001</v>
      </c>
      <c r="AG63" s="41">
        <v>31.984000000000002</v>
      </c>
      <c r="AH63" s="41">
        <v>57.45</v>
      </c>
      <c r="AI63" s="12">
        <v>46.481000000000002</v>
      </c>
      <c r="AJ63" s="12">
        <v>43.292999999999999</v>
      </c>
      <c r="AK63" s="12">
        <v>69.566999999999993</v>
      </c>
      <c r="AL63" s="12">
        <v>72.957999999999998</v>
      </c>
      <c r="AM63" s="12">
        <v>56.01</v>
      </c>
    </row>
    <row r="64" spans="1:1005" ht="15" x14ac:dyDescent="0.25">
      <c r="A64" s="57">
        <v>45292</v>
      </c>
      <c r="B64" s="15"/>
      <c r="C64" s="15"/>
      <c r="D64" s="15">
        <v>40.340000000000003</v>
      </c>
      <c r="E64" s="41">
        <v>40.539000000000001</v>
      </c>
      <c r="F64" s="41">
        <v>57.12</v>
      </c>
      <c r="G64" s="41">
        <v>35.94</v>
      </c>
      <c r="H64" s="41">
        <v>27.957999999999998</v>
      </c>
      <c r="I64" s="41">
        <v>37.140999999999998</v>
      </c>
      <c r="J64" s="41">
        <v>34.207000000000001</v>
      </c>
      <c r="K64" s="41">
        <v>42.774000000000001</v>
      </c>
      <c r="L64" s="41">
        <v>27.277000000000001</v>
      </c>
      <c r="M64" s="41">
        <v>47.7</v>
      </c>
      <c r="N64" s="41">
        <v>35.799999999999997</v>
      </c>
      <c r="O64" s="41">
        <v>54.820999999999998</v>
      </c>
      <c r="P64" s="41">
        <v>78.150999999999996</v>
      </c>
      <c r="Q64" s="41">
        <v>54.735999999999997</v>
      </c>
      <c r="R64" s="41">
        <v>49.603000000000002</v>
      </c>
      <c r="S64" s="41">
        <v>51.241999999999997</v>
      </c>
      <c r="T64" s="41">
        <v>33.518999999999998</v>
      </c>
      <c r="U64" s="41">
        <v>27.914999999999999</v>
      </c>
      <c r="V64" s="41">
        <v>27.606999999999999</v>
      </c>
      <c r="W64" s="41">
        <v>29.46</v>
      </c>
      <c r="X64" s="41">
        <v>41.87</v>
      </c>
      <c r="Y64" s="41">
        <v>49.823</v>
      </c>
      <c r="Z64" s="41">
        <v>43.091999999999999</v>
      </c>
      <c r="AA64" s="41">
        <v>28.728999999999999</v>
      </c>
      <c r="AB64" s="41">
        <v>40.314</v>
      </c>
      <c r="AC64" s="41">
        <v>44.39</v>
      </c>
      <c r="AD64" s="41">
        <v>36.863</v>
      </c>
      <c r="AE64" s="40">
        <v>61.189</v>
      </c>
      <c r="AF64" s="41">
        <v>35.670999999999999</v>
      </c>
      <c r="AG64" s="41">
        <v>28.882999999999999</v>
      </c>
      <c r="AH64" s="41">
        <v>53.307000000000002</v>
      </c>
      <c r="AI64" s="12">
        <v>49.619</v>
      </c>
      <c r="AJ64" s="12">
        <v>38.819000000000003</v>
      </c>
      <c r="AK64" s="12">
        <v>63.813000000000002</v>
      </c>
      <c r="AL64" s="12">
        <v>64.325000000000003</v>
      </c>
      <c r="AM64" s="12">
        <v>64.325000000000003</v>
      </c>
      <c r="ALQ64" s="12" t="e">
        <v>#N/A</v>
      </c>
    </row>
    <row r="65" spans="1:1005" ht="15" x14ac:dyDescent="0.25">
      <c r="A65" s="57">
        <v>45323</v>
      </c>
      <c r="B65" s="15"/>
      <c r="C65" s="15"/>
      <c r="D65" s="15">
        <v>44.54</v>
      </c>
      <c r="E65" s="41">
        <v>102.788</v>
      </c>
      <c r="F65" s="41">
        <v>55.823999999999998</v>
      </c>
      <c r="G65" s="41">
        <v>35.243000000000002</v>
      </c>
      <c r="H65" s="41">
        <v>30.609000000000002</v>
      </c>
      <c r="I65" s="41">
        <v>34.722999999999999</v>
      </c>
      <c r="J65" s="41">
        <v>40.012999999999998</v>
      </c>
      <c r="K65" s="41">
        <v>42.265999999999998</v>
      </c>
      <c r="L65" s="41">
        <v>29.146000000000001</v>
      </c>
      <c r="M65" s="41">
        <v>45.177999999999997</v>
      </c>
      <c r="N65" s="41">
        <v>52.776000000000003</v>
      </c>
      <c r="O65" s="41">
        <v>65.891000000000005</v>
      </c>
      <c r="P65" s="41">
        <v>60.198</v>
      </c>
      <c r="Q65" s="41">
        <v>50.811999999999998</v>
      </c>
      <c r="R65" s="41">
        <v>49.139000000000003</v>
      </c>
      <c r="S65" s="41">
        <v>55.319000000000003</v>
      </c>
      <c r="T65" s="41">
        <v>33.473999999999997</v>
      </c>
      <c r="U65" s="41">
        <v>28.568999999999999</v>
      </c>
      <c r="V65" s="41">
        <v>39.945</v>
      </c>
      <c r="W65" s="41">
        <v>31.353000000000002</v>
      </c>
      <c r="X65" s="41">
        <v>41.101999999999997</v>
      </c>
      <c r="Y65" s="41">
        <v>46.328000000000003</v>
      </c>
      <c r="Z65" s="41">
        <v>46.127000000000002</v>
      </c>
      <c r="AA65" s="41">
        <v>28.454000000000001</v>
      </c>
      <c r="AB65" s="41">
        <v>40.512999999999998</v>
      </c>
      <c r="AC65" s="41">
        <v>41.771000000000001</v>
      </c>
      <c r="AD65" s="41">
        <v>37.789000000000001</v>
      </c>
      <c r="AE65" s="40">
        <v>58.110999999999997</v>
      </c>
      <c r="AF65" s="41">
        <v>35.618000000000002</v>
      </c>
      <c r="AG65" s="41">
        <v>39.106999999999999</v>
      </c>
      <c r="AH65" s="41">
        <v>62.933</v>
      </c>
      <c r="AI65" s="12">
        <v>45.386000000000003</v>
      </c>
      <c r="AJ65" s="12">
        <v>42.308999999999997</v>
      </c>
      <c r="AK65" s="12">
        <v>61.243000000000002</v>
      </c>
      <c r="AL65" s="12">
        <v>58.716000000000001</v>
      </c>
      <c r="AM65" s="12">
        <v>58.716000000000001</v>
      </c>
      <c r="ALQ65" s="12" t="e">
        <v>#N/A</v>
      </c>
    </row>
    <row r="66" spans="1:1005" ht="15" x14ac:dyDescent="0.25">
      <c r="A66" s="57">
        <v>45352</v>
      </c>
      <c r="B66" s="15"/>
      <c r="C66" s="15"/>
      <c r="D66" s="15">
        <v>102.32</v>
      </c>
      <c r="E66" s="41">
        <v>214.541</v>
      </c>
      <c r="F66" s="41">
        <v>86.543999999999997</v>
      </c>
      <c r="G66" s="41">
        <v>78.933999999999997</v>
      </c>
      <c r="H66" s="41">
        <v>106.352</v>
      </c>
      <c r="I66" s="41">
        <v>74.207999999999998</v>
      </c>
      <c r="J66" s="41">
        <v>60.808999999999997</v>
      </c>
      <c r="K66" s="41">
        <v>118.875</v>
      </c>
      <c r="L66" s="41">
        <v>92.548000000000002</v>
      </c>
      <c r="M66" s="41">
        <v>108.93300000000001</v>
      </c>
      <c r="N66" s="41">
        <v>114.554</v>
      </c>
      <c r="O66" s="41">
        <v>100.889</v>
      </c>
      <c r="P66" s="41">
        <v>117.246</v>
      </c>
      <c r="Q66" s="41">
        <v>98.546000000000006</v>
      </c>
      <c r="R66" s="41">
        <v>88.891999999999996</v>
      </c>
      <c r="S66" s="41">
        <v>80.975999999999999</v>
      </c>
      <c r="T66" s="41">
        <v>69.391999999999996</v>
      </c>
      <c r="U66" s="41">
        <v>53.343000000000004</v>
      </c>
      <c r="V66" s="41">
        <v>65.822000000000003</v>
      </c>
      <c r="W66" s="41">
        <v>95.504000000000005</v>
      </c>
      <c r="X66" s="41">
        <v>88.35</v>
      </c>
      <c r="Y66" s="41">
        <v>73.927000000000007</v>
      </c>
      <c r="Z66" s="41">
        <v>103.47199999999999</v>
      </c>
      <c r="AA66" s="41">
        <v>50.28</v>
      </c>
      <c r="AB66" s="41">
        <v>80.897000000000006</v>
      </c>
      <c r="AC66" s="41">
        <v>67.138000000000005</v>
      </c>
      <c r="AD66" s="41">
        <v>65.432000000000002</v>
      </c>
      <c r="AE66" s="40">
        <v>112.621</v>
      </c>
      <c r="AF66" s="41">
        <v>68.944000000000003</v>
      </c>
      <c r="AG66" s="41">
        <v>70.688000000000002</v>
      </c>
      <c r="AH66" s="41">
        <v>106.709</v>
      </c>
      <c r="AI66" s="12">
        <v>77.308999999999997</v>
      </c>
      <c r="AJ66" s="12">
        <v>82.307000000000002</v>
      </c>
      <c r="AK66" s="12">
        <v>116.21299999999999</v>
      </c>
      <c r="AL66" s="12">
        <v>84.656999999999996</v>
      </c>
      <c r="AM66" s="12">
        <v>84.656999999999996</v>
      </c>
      <c r="ALQ66" s="12" t="e">
        <v>#N/A</v>
      </c>
    </row>
    <row r="67" spans="1:1005" ht="15" x14ac:dyDescent="0.25">
      <c r="A67" s="57">
        <v>45383</v>
      </c>
      <c r="B67" s="15"/>
      <c r="C67" s="15"/>
      <c r="D67" s="15">
        <v>133.5</v>
      </c>
      <c r="E67" s="41">
        <v>338.35500000000002</v>
      </c>
      <c r="F67" s="41">
        <v>145.733</v>
      </c>
      <c r="G67" s="41">
        <v>124.16</v>
      </c>
      <c r="H67" s="41">
        <v>158.91499999999999</v>
      </c>
      <c r="I67" s="41">
        <v>130.19200000000001</v>
      </c>
      <c r="J67" s="41">
        <v>83.58</v>
      </c>
      <c r="K67" s="41">
        <v>118.84</v>
      </c>
      <c r="L67" s="41">
        <v>162.255</v>
      </c>
      <c r="M67" s="41">
        <v>138.65799999999999</v>
      </c>
      <c r="N67" s="41">
        <v>97.793999999999997</v>
      </c>
      <c r="O67" s="41">
        <v>156.97300000000001</v>
      </c>
      <c r="P67" s="41">
        <v>142.25</v>
      </c>
      <c r="Q67" s="41">
        <v>165.29599999999999</v>
      </c>
      <c r="R67" s="41">
        <v>109.53100000000001</v>
      </c>
      <c r="S67" s="41">
        <v>116.572</v>
      </c>
      <c r="T67" s="41">
        <v>105.545</v>
      </c>
      <c r="U67" s="41">
        <v>86.147000000000006</v>
      </c>
      <c r="V67" s="41">
        <v>92.795000000000002</v>
      </c>
      <c r="W67" s="41">
        <v>154.06100000000001</v>
      </c>
      <c r="X67" s="41">
        <v>127.879</v>
      </c>
      <c r="Y67" s="41">
        <v>138.102</v>
      </c>
      <c r="Z67" s="41">
        <v>103.87</v>
      </c>
      <c r="AA67" s="41">
        <v>54.784999999999997</v>
      </c>
      <c r="AB67" s="41">
        <v>123.131</v>
      </c>
      <c r="AC67" s="41">
        <v>87.233999999999995</v>
      </c>
      <c r="AD67" s="41">
        <v>199.02199999999999</v>
      </c>
      <c r="AE67" s="40">
        <v>191.68600000000001</v>
      </c>
      <c r="AF67" s="41">
        <v>73.781999999999996</v>
      </c>
      <c r="AG67" s="41">
        <v>93.335999999999999</v>
      </c>
      <c r="AH67" s="41">
        <v>111.048</v>
      </c>
      <c r="AI67" s="12">
        <v>85.727999999999994</v>
      </c>
      <c r="AJ67" s="12">
        <v>95.832999999999998</v>
      </c>
      <c r="AK67" s="12">
        <v>166.39099999999999</v>
      </c>
      <c r="AL67" s="12">
        <v>155.57900000000001</v>
      </c>
      <c r="AM67" s="12">
        <v>155.57900000000001</v>
      </c>
      <c r="ALQ67" s="12" t="e">
        <v>#N/A</v>
      </c>
    </row>
    <row r="68" spans="1:1005" ht="15" x14ac:dyDescent="0.25">
      <c r="A68" s="57">
        <v>45413</v>
      </c>
      <c r="B68" s="15"/>
      <c r="C68" s="15"/>
      <c r="D68" s="15">
        <v>245.16</v>
      </c>
      <c r="E68" s="41">
        <v>517.37300000000005</v>
      </c>
      <c r="F68" s="41">
        <v>392.28500000000003</v>
      </c>
      <c r="G68" s="41">
        <v>167.875</v>
      </c>
      <c r="H68" s="41">
        <v>172.119</v>
      </c>
      <c r="I68" s="41">
        <v>105.47199999999999</v>
      </c>
      <c r="J68" s="41">
        <v>130.114</v>
      </c>
      <c r="K68" s="41">
        <v>193.667</v>
      </c>
      <c r="L68" s="41">
        <v>322.221</v>
      </c>
      <c r="M68" s="41">
        <v>241.602</v>
      </c>
      <c r="N68" s="41">
        <v>156.80199999999999</v>
      </c>
      <c r="O68" s="41">
        <v>242.922</v>
      </c>
      <c r="P68" s="41">
        <v>481.53800000000001</v>
      </c>
      <c r="Q68" s="41">
        <v>262.24400000000003</v>
      </c>
      <c r="R68" s="41">
        <v>344.48</v>
      </c>
      <c r="S68" s="41">
        <v>199.32499999999999</v>
      </c>
      <c r="T68" s="41">
        <v>178.08500000000001</v>
      </c>
      <c r="U68" s="41">
        <v>63.072000000000003</v>
      </c>
      <c r="V68" s="41">
        <v>79.316000000000003</v>
      </c>
      <c r="W68" s="41">
        <v>132.12299999999999</v>
      </c>
      <c r="X68" s="41">
        <v>272.46100000000001</v>
      </c>
      <c r="Y68" s="41">
        <v>296.40899999999999</v>
      </c>
      <c r="Z68" s="41">
        <v>219.44499999999999</v>
      </c>
      <c r="AA68" s="41">
        <v>131.78100000000001</v>
      </c>
      <c r="AB68" s="41">
        <v>199.48</v>
      </c>
      <c r="AC68" s="41">
        <v>66.366</v>
      </c>
      <c r="AD68" s="41">
        <v>336.05399999999997</v>
      </c>
      <c r="AE68" s="40">
        <v>243.541</v>
      </c>
      <c r="AF68" s="41">
        <v>101.44</v>
      </c>
      <c r="AG68" s="41">
        <v>202.005</v>
      </c>
      <c r="AH68" s="41">
        <v>237.37100000000001</v>
      </c>
      <c r="AI68" s="12">
        <v>145.86199999999999</v>
      </c>
      <c r="AJ68" s="12">
        <v>294.05</v>
      </c>
      <c r="AK68" s="12">
        <v>371.2</v>
      </c>
      <c r="AL68" s="12">
        <v>392.178</v>
      </c>
      <c r="AM68" s="12">
        <v>392.178</v>
      </c>
      <c r="ALQ68" s="12" t="e">
        <v>#N/A</v>
      </c>
    </row>
    <row r="69" spans="1:1005" ht="15" x14ac:dyDescent="0.25">
      <c r="A69" s="57">
        <v>45444</v>
      </c>
      <c r="B69" s="15"/>
      <c r="C69" s="15"/>
      <c r="D69" s="15">
        <v>389.71</v>
      </c>
      <c r="E69" s="41">
        <v>1124.7819999999999</v>
      </c>
      <c r="F69" s="41">
        <v>285.42500000000001</v>
      </c>
      <c r="G69" s="41">
        <v>187.30199999999999</v>
      </c>
      <c r="H69" s="41">
        <v>279.69200000000001</v>
      </c>
      <c r="I69" s="41">
        <v>299.09699999999998</v>
      </c>
      <c r="J69" s="41">
        <v>478.97699999999998</v>
      </c>
      <c r="K69" s="41">
        <v>87.421000000000006</v>
      </c>
      <c r="L69" s="41">
        <v>498.286</v>
      </c>
      <c r="M69" s="41">
        <v>210.54400000000001</v>
      </c>
      <c r="N69" s="41">
        <v>599.98199999999997</v>
      </c>
      <c r="O69" s="41">
        <v>697.76900000000001</v>
      </c>
      <c r="P69" s="41">
        <v>877.59699999999998</v>
      </c>
      <c r="Q69" s="41">
        <v>483.49900000000002</v>
      </c>
      <c r="R69" s="41">
        <v>772.18100000000004</v>
      </c>
      <c r="S69" s="41">
        <v>264.476</v>
      </c>
      <c r="T69" s="41">
        <v>166.73400000000001</v>
      </c>
      <c r="U69" s="41">
        <v>204.446</v>
      </c>
      <c r="V69" s="41">
        <v>273.21800000000002</v>
      </c>
      <c r="W69" s="41">
        <v>258.50400000000002</v>
      </c>
      <c r="X69" s="41">
        <v>476.95699999999999</v>
      </c>
      <c r="Y69" s="41">
        <v>349.03899999999999</v>
      </c>
      <c r="Z69" s="41">
        <v>88.3</v>
      </c>
      <c r="AA69" s="41">
        <v>334.38400000000001</v>
      </c>
      <c r="AB69" s="41">
        <v>554.76400000000001</v>
      </c>
      <c r="AC69" s="41">
        <v>291.392</v>
      </c>
      <c r="AD69" s="41">
        <v>671.45399999999995</v>
      </c>
      <c r="AE69" s="40">
        <v>228.989</v>
      </c>
      <c r="AF69" s="41">
        <v>114.018</v>
      </c>
      <c r="AG69" s="41">
        <v>514.33100000000002</v>
      </c>
      <c r="AH69" s="41">
        <v>367.601</v>
      </c>
      <c r="AI69" s="12">
        <v>231.57400000000001</v>
      </c>
      <c r="AJ69" s="12">
        <v>575.85199999999998</v>
      </c>
      <c r="AK69" s="12">
        <v>1010.915</v>
      </c>
      <c r="AL69" s="12">
        <v>590.52099999999996</v>
      </c>
      <c r="AM69" s="12">
        <v>590.52099999999996</v>
      </c>
      <c r="ALQ69" s="12" t="e">
        <v>#N/A</v>
      </c>
    </row>
    <row r="70" spans="1:1005" ht="15" x14ac:dyDescent="0.25">
      <c r="A70" s="57">
        <v>45474</v>
      </c>
      <c r="B70" s="15"/>
      <c r="C70" s="15"/>
      <c r="D70" s="15">
        <v>210.17</v>
      </c>
      <c r="E70" s="41">
        <v>375.16699999999997</v>
      </c>
      <c r="F70" s="41">
        <v>104.063</v>
      </c>
      <c r="G70" s="41">
        <v>33.546999999999997</v>
      </c>
      <c r="H70" s="41">
        <v>162.23500000000001</v>
      </c>
      <c r="I70" s="41">
        <v>199.77600000000001</v>
      </c>
      <c r="J70" s="41">
        <v>222.227</v>
      </c>
      <c r="K70" s="41">
        <v>44.805999999999997</v>
      </c>
      <c r="L70" s="41">
        <v>277.82900000000001</v>
      </c>
      <c r="M70" s="41">
        <v>42.125999999999998</v>
      </c>
      <c r="N70" s="41">
        <v>606.37900000000002</v>
      </c>
      <c r="O70" s="41">
        <v>336.77499999999998</v>
      </c>
      <c r="P70" s="41">
        <v>357.94400000000002</v>
      </c>
      <c r="Q70" s="41">
        <v>459.50900000000001</v>
      </c>
      <c r="R70" s="41">
        <v>421.45600000000002</v>
      </c>
      <c r="S70" s="41">
        <v>81.076999999999998</v>
      </c>
      <c r="T70" s="41">
        <v>43.451000000000001</v>
      </c>
      <c r="U70" s="41">
        <v>92.016999999999996</v>
      </c>
      <c r="V70" s="41">
        <v>109.06699999999999</v>
      </c>
      <c r="W70" s="41">
        <v>195.6</v>
      </c>
      <c r="X70" s="41">
        <v>320.202</v>
      </c>
      <c r="Y70" s="41">
        <v>90.376000000000005</v>
      </c>
      <c r="Z70" s="41">
        <v>13.662000000000001</v>
      </c>
      <c r="AA70" s="41">
        <v>256.92599999999999</v>
      </c>
      <c r="AB70" s="41">
        <v>408.46</v>
      </c>
      <c r="AC70" s="41">
        <v>229.17599999999999</v>
      </c>
      <c r="AD70" s="41">
        <v>844.98099999999999</v>
      </c>
      <c r="AE70" s="40">
        <v>90.536000000000001</v>
      </c>
      <c r="AF70" s="41">
        <v>42.988999999999997</v>
      </c>
      <c r="AG70" s="41">
        <v>311.303</v>
      </c>
      <c r="AH70" s="41">
        <v>164.36500000000001</v>
      </c>
      <c r="AI70" s="12">
        <v>90.32</v>
      </c>
      <c r="AJ70" s="12">
        <v>558.69500000000005</v>
      </c>
      <c r="AK70" s="12">
        <v>601.76800000000003</v>
      </c>
      <c r="AL70" s="12">
        <v>309.96699999999998</v>
      </c>
      <c r="AM70" s="12">
        <v>309.96699999999998</v>
      </c>
      <c r="ALQ70" s="12" t="e">
        <v>#N/A</v>
      </c>
    </row>
    <row r="71" spans="1:1005" ht="15" x14ac:dyDescent="0.25">
      <c r="A71" s="57">
        <v>45505</v>
      </c>
      <c r="B71" s="15"/>
      <c r="C71" s="15"/>
      <c r="D71" s="15">
        <v>88.63</v>
      </c>
      <c r="E71" s="41">
        <v>132.63499999999999</v>
      </c>
      <c r="F71" s="41">
        <v>73.481999999999999</v>
      </c>
      <c r="G71" s="41">
        <v>30.808</v>
      </c>
      <c r="H71" s="41">
        <v>68.768000000000001</v>
      </c>
      <c r="I71" s="41">
        <v>64.811000000000007</v>
      </c>
      <c r="J71" s="41">
        <v>96.444999999999993</v>
      </c>
      <c r="K71" s="41">
        <v>28.297000000000001</v>
      </c>
      <c r="L71" s="41">
        <v>208.524</v>
      </c>
      <c r="M71" s="41">
        <v>36.402000000000001</v>
      </c>
      <c r="N71" s="41">
        <v>191.80500000000001</v>
      </c>
      <c r="O71" s="41">
        <v>105.857</v>
      </c>
      <c r="P71" s="41">
        <v>174.98400000000001</v>
      </c>
      <c r="Q71" s="41">
        <v>151.81200000000001</v>
      </c>
      <c r="R71" s="41">
        <v>141.18299999999999</v>
      </c>
      <c r="S71" s="41">
        <v>44.518999999999998</v>
      </c>
      <c r="T71" s="41">
        <v>27.175999999999998</v>
      </c>
      <c r="U71" s="41">
        <v>38.603000000000002</v>
      </c>
      <c r="V71" s="41">
        <v>43.164999999999999</v>
      </c>
      <c r="W71" s="41">
        <v>75.200999999999993</v>
      </c>
      <c r="X71" s="41">
        <v>100.11</v>
      </c>
      <c r="Y71" s="41">
        <v>51.64</v>
      </c>
      <c r="Z71" s="41">
        <v>32.685000000000002</v>
      </c>
      <c r="AA71" s="41">
        <v>74.259</v>
      </c>
      <c r="AB71" s="41">
        <v>127.209</v>
      </c>
      <c r="AC71" s="41">
        <v>71.900000000000006</v>
      </c>
      <c r="AD71" s="41">
        <v>225.797</v>
      </c>
      <c r="AE71" s="40">
        <v>45.414999999999999</v>
      </c>
      <c r="AF71" s="41">
        <v>27.54</v>
      </c>
      <c r="AG71" s="41">
        <v>111.22799999999999</v>
      </c>
      <c r="AH71" s="41">
        <v>61.633000000000003</v>
      </c>
      <c r="AI71" s="12">
        <v>39.835000000000001</v>
      </c>
      <c r="AJ71" s="12">
        <v>240.30699999999999</v>
      </c>
      <c r="AK71" s="12">
        <v>209.149</v>
      </c>
      <c r="AL71" s="12">
        <v>114.224</v>
      </c>
      <c r="AM71" s="12">
        <v>114.224</v>
      </c>
      <c r="ALQ71" s="12" t="e">
        <v>#N/A</v>
      </c>
    </row>
    <row r="72" spans="1:1005" ht="15" x14ac:dyDescent="0.25">
      <c r="A72" s="57"/>
      <c r="B72" s="15"/>
      <c r="C72" s="15"/>
      <c r="D72" s="15"/>
      <c r="ALQ72" s="12" t="e">
        <v>#N/A</v>
      </c>
    </row>
    <row r="73" spans="1:1005" ht="15" x14ac:dyDescent="0.25">
      <c r="A73" s="57"/>
      <c r="B73" s="15"/>
      <c r="C73" s="15"/>
      <c r="D73" s="15"/>
    </row>
    <row r="74" spans="1:1005" ht="15" x14ac:dyDescent="0.25">
      <c r="A74" s="57"/>
      <c r="B74" s="15"/>
      <c r="C74" s="15"/>
      <c r="D74" s="15"/>
    </row>
    <row r="75" spans="1:1005" ht="15" x14ac:dyDescent="0.25">
      <c r="A75" s="57"/>
      <c r="B75" s="15"/>
      <c r="C75" s="15"/>
      <c r="D75" s="15"/>
    </row>
    <row r="76" spans="1:1005" ht="15" x14ac:dyDescent="0.25">
      <c r="A76" s="57"/>
      <c r="B76" s="15"/>
      <c r="C76" s="15"/>
      <c r="D76" s="15"/>
    </row>
    <row r="77" spans="1:1005" ht="15" x14ac:dyDescent="0.25">
      <c r="A77" s="57"/>
      <c r="B77" s="15"/>
      <c r="C77" s="15"/>
      <c r="D77" s="15"/>
    </row>
    <row r="78" spans="1:1005" ht="15" x14ac:dyDescent="0.25">
      <c r="A78" s="57"/>
      <c r="B78" s="15"/>
      <c r="C78" s="15"/>
      <c r="D78" s="15"/>
    </row>
    <row r="79" spans="1:1005" ht="15" x14ac:dyDescent="0.25">
      <c r="A79" s="57"/>
      <c r="B79" s="15"/>
      <c r="C79" s="15"/>
      <c r="D79" s="15"/>
    </row>
    <row r="80" spans="1:1005" ht="15" x14ac:dyDescent="0.25">
      <c r="A80" s="57"/>
      <c r="B80" s="15"/>
      <c r="C80" s="15"/>
      <c r="D80" s="15"/>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67" customWidth="1"/>
    <col min="5" max="30" width="8" style="12" customWidth="1"/>
    <col min="31" max="31" width="8.140625" style="12" customWidth="1"/>
    <col min="32" max="54" width="8.85546875" style="12" customWidth="1"/>
    <col min="55" max="16384" width="18.7109375" style="12"/>
  </cols>
  <sheetData>
    <row r="1" spans="1:54" s="4" customFormat="1" ht="15" x14ac:dyDescent="0.25">
      <c r="A1" s="59" t="s">
        <v>56</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1"/>
      <c r="AJ1" s="61"/>
      <c r="AK1" s="61"/>
      <c r="AL1" s="61"/>
      <c r="AM1" s="61"/>
    </row>
    <row r="2" spans="1:54" s="5" customFormat="1" ht="15" x14ac:dyDescent="0.25">
      <c r="A2" s="59"/>
      <c r="B2" s="61" t="s">
        <v>0</v>
      </c>
      <c r="C2" s="61" t="s">
        <v>1</v>
      </c>
      <c r="D2" s="61" t="s">
        <v>2</v>
      </c>
      <c r="E2" s="61">
        <v>1981</v>
      </c>
      <c r="F2" s="61">
        <v>1982</v>
      </c>
      <c r="G2" s="61">
        <v>1983</v>
      </c>
      <c r="H2" s="61">
        <v>1984</v>
      </c>
      <c r="I2" s="61">
        <v>1985</v>
      </c>
      <c r="J2" s="61">
        <v>1986</v>
      </c>
      <c r="K2" s="61">
        <v>1987</v>
      </c>
      <c r="L2" s="61">
        <v>1988</v>
      </c>
      <c r="M2" s="61">
        <v>1989</v>
      </c>
      <c r="N2" s="61">
        <v>1990</v>
      </c>
      <c r="O2" s="61">
        <v>1991</v>
      </c>
      <c r="P2" s="61">
        <v>1992</v>
      </c>
      <c r="Q2" s="61">
        <v>1993</v>
      </c>
      <c r="R2" s="61">
        <v>1994</v>
      </c>
      <c r="S2" s="61">
        <v>1995</v>
      </c>
      <c r="T2" s="61">
        <v>1996</v>
      </c>
      <c r="U2" s="61">
        <v>1997</v>
      </c>
      <c r="V2" s="61">
        <v>1998</v>
      </c>
      <c r="W2" s="61">
        <v>1999</v>
      </c>
      <c r="X2" s="61">
        <v>2000</v>
      </c>
      <c r="Y2" s="61">
        <v>2001</v>
      </c>
      <c r="Z2" s="61">
        <v>2002</v>
      </c>
      <c r="AA2" s="61">
        <v>2003</v>
      </c>
      <c r="AB2" s="61">
        <v>2004</v>
      </c>
      <c r="AC2" s="61">
        <v>2005</v>
      </c>
      <c r="AD2" s="61">
        <v>2006</v>
      </c>
      <c r="AE2" s="61">
        <v>2007</v>
      </c>
      <c r="AF2" s="61">
        <v>2008</v>
      </c>
      <c r="AG2" s="61">
        <v>2009</v>
      </c>
      <c r="AH2" s="61">
        <v>2010</v>
      </c>
      <c r="AI2" s="61">
        <v>2011</v>
      </c>
      <c r="AJ2" s="61">
        <v>2012</v>
      </c>
      <c r="AK2" s="61">
        <v>2013</v>
      </c>
      <c r="AL2" s="61">
        <v>2014</v>
      </c>
      <c r="AM2" s="61">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2"/>
      <c r="B3" s="63" t="s">
        <v>3</v>
      </c>
      <c r="C3" s="63" t="s">
        <v>4</v>
      </c>
      <c r="D3" s="63" t="s">
        <v>5</v>
      </c>
      <c r="E3" s="63" t="s">
        <v>6</v>
      </c>
      <c r="F3" s="63" t="s">
        <v>7</v>
      </c>
      <c r="G3" s="63" t="s">
        <v>8</v>
      </c>
      <c r="H3" s="63" t="s">
        <v>9</v>
      </c>
      <c r="I3" s="63" t="s">
        <v>10</v>
      </c>
      <c r="J3" s="63" t="s">
        <v>11</v>
      </c>
      <c r="K3" s="63" t="s">
        <v>12</v>
      </c>
      <c r="L3" s="63" t="s">
        <v>13</v>
      </c>
      <c r="M3" s="63" t="s">
        <v>14</v>
      </c>
      <c r="N3" s="63" t="s">
        <v>15</v>
      </c>
      <c r="O3" s="63" t="s">
        <v>16</v>
      </c>
      <c r="P3" s="63" t="s">
        <v>17</v>
      </c>
      <c r="Q3" s="63" t="s">
        <v>18</v>
      </c>
      <c r="R3" s="63" t="s">
        <v>19</v>
      </c>
      <c r="S3" s="63" t="s">
        <v>20</v>
      </c>
      <c r="T3" s="63" t="s">
        <v>21</v>
      </c>
      <c r="U3" s="63" t="s">
        <v>22</v>
      </c>
      <c r="V3" s="63" t="s">
        <v>23</v>
      </c>
      <c r="W3" s="63" t="s">
        <v>24</v>
      </c>
      <c r="X3" s="63" t="s">
        <v>25</v>
      </c>
      <c r="Y3" s="63" t="s">
        <v>26</v>
      </c>
      <c r="Z3" s="63" t="s">
        <v>27</v>
      </c>
      <c r="AA3" s="63" t="s">
        <v>28</v>
      </c>
      <c r="AB3" s="63" t="s">
        <v>29</v>
      </c>
      <c r="AC3" s="63" t="s">
        <v>30</v>
      </c>
      <c r="AD3" s="63" t="s">
        <v>31</v>
      </c>
      <c r="AE3" s="63" t="s">
        <v>32</v>
      </c>
      <c r="AF3" s="63" t="s">
        <v>33</v>
      </c>
      <c r="AG3" s="63" t="s">
        <v>34</v>
      </c>
      <c r="AH3" s="63" t="s">
        <v>35</v>
      </c>
      <c r="AI3" s="63" t="s">
        <v>36</v>
      </c>
      <c r="AJ3" s="63" t="s">
        <v>37</v>
      </c>
      <c r="AK3" s="63" t="s">
        <v>38</v>
      </c>
      <c r="AL3" s="63" t="s">
        <v>39</v>
      </c>
      <c r="AM3" s="6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4">
        <v>43466</v>
      </c>
      <c r="B4"/>
      <c r="C4"/>
      <c r="D4" s="17">
        <v>20.630951700000001</v>
      </c>
      <c r="E4" s="17">
        <v>17.129000000000001</v>
      </c>
      <c r="F4" s="17">
        <v>17.026</v>
      </c>
      <c r="G4" s="17">
        <v>17.027000000000001</v>
      </c>
      <c r="H4" s="65">
        <v>17.024999999999999</v>
      </c>
      <c r="I4" s="65">
        <v>17.024999999999999</v>
      </c>
      <c r="J4" s="65">
        <v>17.027000000000001</v>
      </c>
      <c r="K4" s="65">
        <v>17.026</v>
      </c>
      <c r="L4" s="65">
        <v>17.026</v>
      </c>
      <c r="M4" s="65">
        <v>17.026</v>
      </c>
      <c r="N4" s="65">
        <v>17.024999999999999</v>
      </c>
      <c r="O4" s="65">
        <v>17.024999999999999</v>
      </c>
      <c r="P4" s="65">
        <v>17.024999999999999</v>
      </c>
      <c r="Q4" s="65">
        <v>17.079000000000001</v>
      </c>
      <c r="R4" s="65">
        <v>17.024999999999999</v>
      </c>
      <c r="S4" s="65">
        <v>17.026</v>
      </c>
      <c r="T4" s="65">
        <v>17.026</v>
      </c>
      <c r="U4" s="65">
        <v>17.026</v>
      </c>
      <c r="V4" s="65">
        <v>17.026</v>
      </c>
      <c r="W4" s="65">
        <v>17.652999999999999</v>
      </c>
      <c r="X4" s="65">
        <v>19.335000000000001</v>
      </c>
      <c r="Y4" s="65">
        <v>17.024000000000001</v>
      </c>
      <c r="Z4" s="65">
        <v>17.024999999999999</v>
      </c>
      <c r="AA4" s="65">
        <v>17.032</v>
      </c>
      <c r="AB4" s="65">
        <v>17.024999999999999</v>
      </c>
      <c r="AC4" s="65">
        <v>17.024999999999999</v>
      </c>
      <c r="AD4" s="65">
        <v>17.026</v>
      </c>
      <c r="AE4" s="65">
        <v>17.122</v>
      </c>
      <c r="AF4" s="65">
        <v>17.024999999999999</v>
      </c>
      <c r="AG4" s="65">
        <v>17.030999999999999</v>
      </c>
      <c r="AH4" s="65">
        <v>17.023</v>
      </c>
      <c r="AI4" s="12">
        <v>17.032</v>
      </c>
      <c r="AJ4" s="12">
        <v>17.04</v>
      </c>
      <c r="AK4" s="12">
        <v>17.055</v>
      </c>
      <c r="AL4" s="12">
        <v>17.024999999999999</v>
      </c>
      <c r="AM4" s="12">
        <v>17.029</v>
      </c>
    </row>
    <row r="5" spans="1:54" ht="15" x14ac:dyDescent="0.25">
      <c r="A5" s="64">
        <v>43497</v>
      </c>
      <c r="B5"/>
      <c r="C5"/>
      <c r="D5" s="17">
        <v>15</v>
      </c>
      <c r="E5" s="17">
        <v>18.21</v>
      </c>
      <c r="F5" s="17">
        <v>14.076000000000001</v>
      </c>
      <c r="G5" s="17">
        <v>15.377000000000001</v>
      </c>
      <c r="H5" s="41">
        <v>13.8</v>
      </c>
      <c r="I5" s="41">
        <v>14.26</v>
      </c>
      <c r="J5" s="41">
        <v>25.055</v>
      </c>
      <c r="K5" s="41">
        <v>17.393000000000001</v>
      </c>
      <c r="L5" s="41">
        <v>13.805</v>
      </c>
      <c r="M5" s="41">
        <v>14.148</v>
      </c>
      <c r="N5" s="41">
        <v>15.635999999999999</v>
      </c>
      <c r="O5" s="41">
        <v>15.178000000000001</v>
      </c>
      <c r="P5" s="41">
        <v>14.747999999999999</v>
      </c>
      <c r="Q5" s="41">
        <v>15.5</v>
      </c>
      <c r="R5" s="41">
        <v>13.847</v>
      </c>
      <c r="S5" s="41">
        <v>17.984000000000002</v>
      </c>
      <c r="T5" s="41">
        <v>16.263999999999999</v>
      </c>
      <c r="U5" s="41">
        <v>13.805999999999999</v>
      </c>
      <c r="V5" s="41">
        <v>14.71</v>
      </c>
      <c r="W5" s="41">
        <v>19.677</v>
      </c>
      <c r="X5" s="41">
        <v>20.686</v>
      </c>
      <c r="Y5" s="41">
        <v>16.754000000000001</v>
      </c>
      <c r="Z5" s="41">
        <v>13.898999999999999</v>
      </c>
      <c r="AA5" s="41">
        <v>18.085999999999999</v>
      </c>
      <c r="AB5" s="41">
        <v>13.948</v>
      </c>
      <c r="AC5" s="41">
        <v>15.473000000000001</v>
      </c>
      <c r="AD5" s="41">
        <v>13.804</v>
      </c>
      <c r="AE5" s="41">
        <v>17.344000000000001</v>
      </c>
      <c r="AF5" s="41">
        <v>13.805999999999999</v>
      </c>
      <c r="AG5" s="41">
        <v>15</v>
      </c>
      <c r="AH5" s="41">
        <v>13.8</v>
      </c>
      <c r="AI5" s="12">
        <v>14.221</v>
      </c>
      <c r="AJ5" s="12">
        <v>14.321999999999999</v>
      </c>
      <c r="AK5" s="12">
        <v>14.077</v>
      </c>
      <c r="AL5" s="12">
        <v>16.388000000000002</v>
      </c>
      <c r="AM5" s="12">
        <v>17.422999999999998</v>
      </c>
    </row>
    <row r="6" spans="1:54" ht="15" x14ac:dyDescent="0.25">
      <c r="A6" s="64">
        <v>43525</v>
      </c>
      <c r="B6"/>
      <c r="C6"/>
      <c r="D6" s="17">
        <v>28</v>
      </c>
      <c r="E6" s="17">
        <v>23.603000000000002</v>
      </c>
      <c r="F6" s="17">
        <v>25.599</v>
      </c>
      <c r="G6" s="17">
        <v>31.425000000000001</v>
      </c>
      <c r="H6" s="41">
        <v>14.327</v>
      </c>
      <c r="I6" s="41">
        <v>27.027000000000001</v>
      </c>
      <c r="J6" s="41">
        <v>46.912999999999997</v>
      </c>
      <c r="K6" s="41">
        <v>23.56</v>
      </c>
      <c r="L6" s="41">
        <v>21.989000000000001</v>
      </c>
      <c r="M6" s="41">
        <v>41.125999999999998</v>
      </c>
      <c r="N6" s="41">
        <v>31.206</v>
      </c>
      <c r="O6" s="41">
        <v>24.664000000000001</v>
      </c>
      <c r="P6" s="41">
        <v>27.841000000000001</v>
      </c>
      <c r="Q6" s="41">
        <v>29.734999999999999</v>
      </c>
      <c r="R6" s="41">
        <v>31.065000000000001</v>
      </c>
      <c r="S6" s="41">
        <v>48.595999999999997</v>
      </c>
      <c r="T6" s="41">
        <v>27.187000000000001</v>
      </c>
      <c r="U6" s="41">
        <v>29.963000000000001</v>
      </c>
      <c r="V6" s="41">
        <v>28.251000000000001</v>
      </c>
      <c r="W6" s="41">
        <v>31.483000000000001</v>
      </c>
      <c r="X6" s="41">
        <v>25.550999999999998</v>
      </c>
      <c r="Y6" s="41">
        <v>28</v>
      </c>
      <c r="Z6" s="41">
        <v>18.972999999999999</v>
      </c>
      <c r="AA6" s="41">
        <v>28.431000000000001</v>
      </c>
      <c r="AB6" s="41">
        <v>42.569000000000003</v>
      </c>
      <c r="AC6" s="41">
        <v>22.744</v>
      </c>
      <c r="AD6" s="41">
        <v>21.315000000000001</v>
      </c>
      <c r="AE6" s="41">
        <v>45.137999999999998</v>
      </c>
      <c r="AF6" s="41">
        <v>14.289</v>
      </c>
      <c r="AG6" s="41">
        <v>32.783999999999999</v>
      </c>
      <c r="AH6" s="41">
        <v>18.443999999999999</v>
      </c>
      <c r="AI6" s="12">
        <v>28.888999999999999</v>
      </c>
      <c r="AJ6" s="12">
        <v>36.155999999999999</v>
      </c>
      <c r="AK6" s="12">
        <v>22.544</v>
      </c>
      <c r="AL6" s="12">
        <v>19.576000000000001</v>
      </c>
      <c r="AM6" s="12">
        <v>33.441000000000003</v>
      </c>
    </row>
    <row r="7" spans="1:54" ht="15" x14ac:dyDescent="0.25">
      <c r="A7" s="64">
        <v>43556</v>
      </c>
      <c r="B7"/>
      <c r="C7"/>
      <c r="D7" s="17">
        <v>65</v>
      </c>
      <c r="E7" s="17">
        <v>66.671999999999997</v>
      </c>
      <c r="F7" s="17">
        <v>46.957999999999998</v>
      </c>
      <c r="G7" s="17">
        <v>35.695999999999998</v>
      </c>
      <c r="H7" s="41">
        <v>31.574000000000002</v>
      </c>
      <c r="I7" s="41">
        <v>73.289000000000001</v>
      </c>
      <c r="J7" s="41">
        <v>83.816999999999993</v>
      </c>
      <c r="K7" s="41">
        <v>64.528999999999996</v>
      </c>
      <c r="L7" s="41">
        <v>70.001000000000005</v>
      </c>
      <c r="M7" s="41">
        <v>103.229</v>
      </c>
      <c r="N7" s="41">
        <v>78.709000000000003</v>
      </c>
      <c r="O7" s="41">
        <v>53.804000000000002</v>
      </c>
      <c r="P7" s="41">
        <v>75.620999999999995</v>
      </c>
      <c r="Q7" s="41">
        <v>97.218999999999994</v>
      </c>
      <c r="R7" s="41">
        <v>65.052000000000007</v>
      </c>
      <c r="S7" s="41">
        <v>65.927999999999997</v>
      </c>
      <c r="T7" s="41">
        <v>83.358999999999995</v>
      </c>
      <c r="U7" s="41">
        <v>61.323999999999998</v>
      </c>
      <c r="V7" s="41">
        <v>52.936</v>
      </c>
      <c r="W7" s="41">
        <v>48.546999999999997</v>
      </c>
      <c r="X7" s="41">
        <v>87.234999999999999</v>
      </c>
      <c r="Y7" s="41">
        <v>65</v>
      </c>
      <c r="Z7" s="41">
        <v>58.692</v>
      </c>
      <c r="AA7" s="41">
        <v>58.033999999999999</v>
      </c>
      <c r="AB7" s="41">
        <v>95.349000000000004</v>
      </c>
      <c r="AC7" s="41">
        <v>63.112000000000002</v>
      </c>
      <c r="AD7" s="41">
        <v>68.741</v>
      </c>
      <c r="AE7" s="41">
        <v>67.2</v>
      </c>
      <c r="AF7" s="41">
        <v>48.42</v>
      </c>
      <c r="AG7" s="41">
        <v>60.890999999999998</v>
      </c>
      <c r="AH7" s="41">
        <v>62.825000000000003</v>
      </c>
      <c r="AI7" s="12">
        <v>68.983999999999995</v>
      </c>
      <c r="AJ7" s="12">
        <v>96.203999999999994</v>
      </c>
      <c r="AK7" s="12">
        <v>56.61</v>
      </c>
      <c r="AL7" s="12">
        <v>44.143999999999998</v>
      </c>
      <c r="AM7" s="12">
        <v>55.75</v>
      </c>
    </row>
    <row r="8" spans="1:54" ht="15" x14ac:dyDescent="0.25">
      <c r="A8" s="64">
        <v>43586</v>
      </c>
      <c r="B8"/>
      <c r="C8"/>
      <c r="D8" s="17">
        <v>175</v>
      </c>
      <c r="E8" s="17">
        <v>147.17400000000001</v>
      </c>
      <c r="F8" s="17">
        <v>147.017</v>
      </c>
      <c r="G8" s="17">
        <v>122.711</v>
      </c>
      <c r="H8" s="41">
        <v>234.60900000000001</v>
      </c>
      <c r="I8" s="41">
        <v>263.90300000000002</v>
      </c>
      <c r="J8" s="41">
        <v>205.97399999999999</v>
      </c>
      <c r="K8" s="41">
        <v>218.089</v>
      </c>
      <c r="L8" s="41">
        <v>155.142</v>
      </c>
      <c r="M8" s="41">
        <v>175</v>
      </c>
      <c r="N8" s="41">
        <v>149.09299999999999</v>
      </c>
      <c r="O8" s="41">
        <v>131.078</v>
      </c>
      <c r="P8" s="41">
        <v>187.39400000000001</v>
      </c>
      <c r="Q8" s="41">
        <v>282.54399999999998</v>
      </c>
      <c r="R8" s="41">
        <v>182.71199999999999</v>
      </c>
      <c r="S8" s="41">
        <v>202.28</v>
      </c>
      <c r="T8" s="41">
        <v>326.755</v>
      </c>
      <c r="U8" s="41">
        <v>194.80199999999999</v>
      </c>
      <c r="V8" s="41">
        <v>154.316</v>
      </c>
      <c r="W8" s="41">
        <v>208.74799999999999</v>
      </c>
      <c r="X8" s="41">
        <v>275.26799999999997</v>
      </c>
      <c r="Y8" s="41">
        <v>258.71899999999999</v>
      </c>
      <c r="Z8" s="41">
        <v>83.555999999999997</v>
      </c>
      <c r="AA8" s="41">
        <v>154.42599999999999</v>
      </c>
      <c r="AB8" s="41">
        <v>191.34399999999999</v>
      </c>
      <c r="AC8" s="41">
        <v>233.24100000000001</v>
      </c>
      <c r="AD8" s="41">
        <v>154.358</v>
      </c>
      <c r="AE8" s="41">
        <v>168.39099999999999</v>
      </c>
      <c r="AF8" s="41">
        <v>194.59100000000001</v>
      </c>
      <c r="AG8" s="41">
        <v>226.22399999999999</v>
      </c>
      <c r="AH8" s="41">
        <v>114.443</v>
      </c>
      <c r="AI8" s="12">
        <v>138.53</v>
      </c>
      <c r="AJ8" s="12">
        <v>154.64599999999999</v>
      </c>
      <c r="AK8" s="12">
        <v>151.29300000000001</v>
      </c>
      <c r="AL8" s="12">
        <v>173.274</v>
      </c>
      <c r="AM8" s="12">
        <v>129.44</v>
      </c>
    </row>
    <row r="9" spans="1:54" ht="15" x14ac:dyDescent="0.25">
      <c r="A9" s="64">
        <v>43617</v>
      </c>
      <c r="B9"/>
      <c r="C9"/>
      <c r="D9" s="17">
        <v>255</v>
      </c>
      <c r="E9" s="17">
        <v>176.53800000000001</v>
      </c>
      <c r="F9" s="17">
        <v>265.54599999999999</v>
      </c>
      <c r="G9" s="17">
        <v>336.27300000000002</v>
      </c>
      <c r="H9" s="41">
        <v>353.185</v>
      </c>
      <c r="I9" s="41">
        <v>293.57799999999997</v>
      </c>
      <c r="J9" s="41">
        <v>289.96199999999999</v>
      </c>
      <c r="K9" s="41">
        <v>227.965</v>
      </c>
      <c r="L9" s="41">
        <v>199.14500000000001</v>
      </c>
      <c r="M9" s="41">
        <v>139.136</v>
      </c>
      <c r="N9" s="41">
        <v>243.16499999999999</v>
      </c>
      <c r="O9" s="41">
        <v>255</v>
      </c>
      <c r="P9" s="41">
        <v>160.49100000000001</v>
      </c>
      <c r="Q9" s="41">
        <v>412.57900000000001</v>
      </c>
      <c r="R9" s="41">
        <v>206.95500000000001</v>
      </c>
      <c r="S9" s="41">
        <v>512.45399999999995</v>
      </c>
      <c r="T9" s="41">
        <v>334.952</v>
      </c>
      <c r="U9" s="41">
        <v>325.101</v>
      </c>
      <c r="V9" s="41">
        <v>187.02099999999999</v>
      </c>
      <c r="W9" s="41">
        <v>362.04599999999999</v>
      </c>
      <c r="X9" s="41">
        <v>255.50399999999999</v>
      </c>
      <c r="Y9" s="41">
        <v>208.68100000000001</v>
      </c>
      <c r="Z9" s="41">
        <v>78.975999999999999</v>
      </c>
      <c r="AA9" s="41">
        <v>226.82599999999999</v>
      </c>
      <c r="AB9" s="41">
        <v>129.16900000000001</v>
      </c>
      <c r="AC9" s="41">
        <v>263.79599999999999</v>
      </c>
      <c r="AD9" s="41">
        <v>158.376</v>
      </c>
      <c r="AE9" s="41">
        <v>152.61099999999999</v>
      </c>
      <c r="AF9" s="41">
        <v>408.17700000000002</v>
      </c>
      <c r="AG9" s="41">
        <v>230.38</v>
      </c>
      <c r="AH9" s="41">
        <v>267.411</v>
      </c>
      <c r="AI9" s="12">
        <v>330.87200000000001</v>
      </c>
      <c r="AJ9" s="12">
        <v>69.891000000000005</v>
      </c>
      <c r="AK9" s="12">
        <v>215.98699999999999</v>
      </c>
      <c r="AL9" s="12">
        <v>302.15800000000002</v>
      </c>
      <c r="AM9" s="12">
        <v>293.62700000000001</v>
      </c>
    </row>
    <row r="10" spans="1:54" ht="15" x14ac:dyDescent="0.25">
      <c r="A10" s="64">
        <v>43647</v>
      </c>
      <c r="B10"/>
      <c r="C10"/>
      <c r="D10" s="17">
        <v>95</v>
      </c>
      <c r="E10" s="17">
        <v>69.55</v>
      </c>
      <c r="F10" s="17">
        <v>159.74600000000001</v>
      </c>
      <c r="G10" s="17">
        <v>223.917</v>
      </c>
      <c r="H10" s="41">
        <v>179.35</v>
      </c>
      <c r="I10" s="41">
        <v>95</v>
      </c>
      <c r="J10" s="41">
        <v>127.20399999999999</v>
      </c>
      <c r="K10" s="41">
        <v>79.679000000000002</v>
      </c>
      <c r="L10" s="41">
        <v>84.834999999999994</v>
      </c>
      <c r="M10" s="41">
        <v>59.462000000000003</v>
      </c>
      <c r="N10" s="41">
        <v>106.97499999999999</v>
      </c>
      <c r="O10" s="41">
        <v>135.809</v>
      </c>
      <c r="P10" s="41">
        <v>61.146000000000001</v>
      </c>
      <c r="Q10" s="41">
        <v>199.339</v>
      </c>
      <c r="R10" s="41">
        <v>65.334000000000003</v>
      </c>
      <c r="S10" s="41">
        <v>495.75</v>
      </c>
      <c r="T10" s="41">
        <v>137.029</v>
      </c>
      <c r="U10" s="41">
        <v>120.45099999999999</v>
      </c>
      <c r="V10" s="41">
        <v>102.482</v>
      </c>
      <c r="W10" s="41">
        <v>238.755</v>
      </c>
      <c r="X10" s="41">
        <v>73.816000000000003</v>
      </c>
      <c r="Y10" s="41">
        <v>62.362000000000002</v>
      </c>
      <c r="Z10" s="41">
        <v>27.797999999999998</v>
      </c>
      <c r="AA10" s="41">
        <v>66.787000000000006</v>
      </c>
      <c r="AB10" s="41">
        <v>47.531999999999996</v>
      </c>
      <c r="AC10" s="41">
        <v>112.40900000000001</v>
      </c>
      <c r="AD10" s="41">
        <v>61.466000000000001</v>
      </c>
      <c r="AE10" s="41">
        <v>56.268999999999998</v>
      </c>
      <c r="AF10" s="41">
        <v>197.83699999999999</v>
      </c>
      <c r="AG10" s="41">
        <v>119.35899999999999</v>
      </c>
      <c r="AH10" s="41">
        <v>82.603999999999999</v>
      </c>
      <c r="AI10" s="12">
        <v>169.73099999999999</v>
      </c>
      <c r="AJ10" s="12">
        <v>29.495999999999999</v>
      </c>
      <c r="AK10" s="12">
        <v>75.156000000000006</v>
      </c>
      <c r="AL10" s="12">
        <v>101.619</v>
      </c>
      <c r="AM10" s="12">
        <v>92.54</v>
      </c>
    </row>
    <row r="11" spans="1:54" ht="15" x14ac:dyDescent="0.25">
      <c r="A11" s="64">
        <v>43678</v>
      </c>
      <c r="B11"/>
      <c r="C11"/>
      <c r="D11" s="17">
        <v>49</v>
      </c>
      <c r="E11" s="17">
        <v>38.487000000000002</v>
      </c>
      <c r="F11" s="17">
        <v>90.447000000000003</v>
      </c>
      <c r="G11" s="17">
        <v>88.106999999999999</v>
      </c>
      <c r="H11" s="41">
        <v>85.096999999999994</v>
      </c>
      <c r="I11" s="41">
        <v>48.073</v>
      </c>
      <c r="J11" s="41">
        <v>53.470999999999997</v>
      </c>
      <c r="K11" s="41">
        <v>46.94</v>
      </c>
      <c r="L11" s="41">
        <v>44.975999999999999</v>
      </c>
      <c r="M11" s="41">
        <v>48.21</v>
      </c>
      <c r="N11" s="41">
        <v>49</v>
      </c>
      <c r="O11" s="41">
        <v>58.19</v>
      </c>
      <c r="P11" s="41">
        <v>51.195</v>
      </c>
      <c r="Q11" s="41">
        <v>69.400000000000006</v>
      </c>
      <c r="R11" s="41">
        <v>38.029000000000003</v>
      </c>
      <c r="S11" s="41">
        <v>139.59</v>
      </c>
      <c r="T11" s="41">
        <v>55.081000000000003</v>
      </c>
      <c r="U11" s="41">
        <v>60.223999999999997</v>
      </c>
      <c r="V11" s="41">
        <v>45.978999999999999</v>
      </c>
      <c r="W11" s="41">
        <v>94.411000000000001</v>
      </c>
      <c r="X11" s="41">
        <v>51.081000000000003</v>
      </c>
      <c r="Y11" s="41">
        <v>48.398000000000003</v>
      </c>
      <c r="Z11" s="41">
        <v>20.460999999999999</v>
      </c>
      <c r="AA11" s="41">
        <v>41.238</v>
      </c>
      <c r="AB11" s="41">
        <v>32.97</v>
      </c>
      <c r="AC11" s="41">
        <v>55.52</v>
      </c>
      <c r="AD11" s="41">
        <v>47.273000000000003</v>
      </c>
      <c r="AE11" s="41">
        <v>43.136000000000003</v>
      </c>
      <c r="AF11" s="41">
        <v>72.772000000000006</v>
      </c>
      <c r="AG11" s="41">
        <v>48.192</v>
      </c>
      <c r="AH11" s="41">
        <v>48.003</v>
      </c>
      <c r="AI11" s="12">
        <v>57.298000000000002</v>
      </c>
      <c r="AJ11" s="12">
        <v>26.780999999999999</v>
      </c>
      <c r="AK11" s="12">
        <v>49.024000000000001</v>
      </c>
      <c r="AL11" s="12">
        <v>52.280999999999999</v>
      </c>
      <c r="AM11" s="12">
        <v>41.151000000000003</v>
      </c>
    </row>
    <row r="12" spans="1:54" ht="15" x14ac:dyDescent="0.25">
      <c r="A12" s="64">
        <v>43709</v>
      </c>
      <c r="B12"/>
      <c r="C12"/>
      <c r="D12" s="17">
        <v>37</v>
      </c>
      <c r="E12" s="17">
        <v>28.417000000000002</v>
      </c>
      <c r="F12" s="17">
        <v>71.545000000000002</v>
      </c>
      <c r="G12" s="17">
        <v>40.372999999999998</v>
      </c>
      <c r="H12" s="41">
        <v>47.552</v>
      </c>
      <c r="I12" s="41">
        <v>47.805</v>
      </c>
      <c r="J12" s="41">
        <v>52.84</v>
      </c>
      <c r="K12" s="41">
        <v>35.223999999999997</v>
      </c>
      <c r="L12" s="41">
        <v>39.744999999999997</v>
      </c>
      <c r="M12" s="41">
        <v>30.55</v>
      </c>
      <c r="N12" s="41">
        <v>35.109000000000002</v>
      </c>
      <c r="O12" s="41">
        <v>33.335999999999999</v>
      </c>
      <c r="P12" s="41">
        <v>40.753</v>
      </c>
      <c r="Q12" s="41">
        <v>54.412999999999997</v>
      </c>
      <c r="R12" s="41">
        <v>32.655999999999999</v>
      </c>
      <c r="S12" s="41">
        <v>62.155000000000001</v>
      </c>
      <c r="T12" s="41">
        <v>38.271999999999998</v>
      </c>
      <c r="U12" s="41">
        <v>44.512999999999998</v>
      </c>
      <c r="V12" s="41">
        <v>28.504000000000001</v>
      </c>
      <c r="W12" s="41">
        <v>46.884</v>
      </c>
      <c r="X12" s="41">
        <v>37</v>
      </c>
      <c r="Y12" s="41">
        <v>30.638999999999999</v>
      </c>
      <c r="Z12" s="41">
        <v>20.106000000000002</v>
      </c>
      <c r="AA12" s="41">
        <v>55.576999999999998</v>
      </c>
      <c r="AB12" s="41">
        <v>31.481000000000002</v>
      </c>
      <c r="AC12" s="41">
        <v>34.274999999999999</v>
      </c>
      <c r="AD12" s="41">
        <v>32.445</v>
      </c>
      <c r="AE12" s="41">
        <v>38.468000000000004</v>
      </c>
      <c r="AF12" s="41">
        <v>40.274999999999999</v>
      </c>
      <c r="AG12" s="41">
        <v>31.696999999999999</v>
      </c>
      <c r="AH12" s="41">
        <v>28.31</v>
      </c>
      <c r="AI12" s="12">
        <v>33.804000000000002</v>
      </c>
      <c r="AJ12" s="12">
        <v>21.709</v>
      </c>
      <c r="AK12" s="12">
        <v>60.78</v>
      </c>
      <c r="AL12" s="12">
        <v>43.46</v>
      </c>
      <c r="AM12" s="12">
        <v>30.991</v>
      </c>
    </row>
    <row r="13" spans="1:54" ht="15" x14ac:dyDescent="0.25">
      <c r="A13" s="64">
        <v>43739</v>
      </c>
      <c r="B13"/>
      <c r="C13"/>
      <c r="D13" s="17">
        <v>38.31</v>
      </c>
      <c r="E13" s="17">
        <v>29.257000000000001</v>
      </c>
      <c r="F13" s="17">
        <v>45.841000000000001</v>
      </c>
      <c r="G13" s="17">
        <v>34.752000000000002</v>
      </c>
      <c r="H13" s="41">
        <v>42.7</v>
      </c>
      <c r="I13" s="41">
        <v>78.242999999999995</v>
      </c>
      <c r="J13" s="41">
        <v>62.131999999999998</v>
      </c>
      <c r="K13" s="41">
        <v>28.468</v>
      </c>
      <c r="L13" s="41">
        <v>31.439</v>
      </c>
      <c r="M13" s="41">
        <v>29.907</v>
      </c>
      <c r="N13" s="41">
        <v>53.463999999999999</v>
      </c>
      <c r="O13" s="41">
        <v>28.773</v>
      </c>
      <c r="P13" s="41">
        <v>27.652999999999999</v>
      </c>
      <c r="Q13" s="41">
        <v>47.505000000000003</v>
      </c>
      <c r="R13" s="41">
        <v>29.867999999999999</v>
      </c>
      <c r="S13" s="41">
        <v>58.042000000000002</v>
      </c>
      <c r="T13" s="41">
        <v>46.325000000000003</v>
      </c>
      <c r="U13" s="41">
        <v>51.136000000000003</v>
      </c>
      <c r="V13" s="41">
        <v>35.340000000000003</v>
      </c>
      <c r="W13" s="41">
        <v>38.124000000000002</v>
      </c>
      <c r="X13" s="41">
        <v>32.021999999999998</v>
      </c>
      <c r="Y13" s="41">
        <v>27.838999999999999</v>
      </c>
      <c r="Z13" s="41">
        <v>29.178000000000001</v>
      </c>
      <c r="AA13" s="41">
        <v>36.515000000000001</v>
      </c>
      <c r="AB13" s="41">
        <v>31.643999999999998</v>
      </c>
      <c r="AC13" s="41">
        <v>49.143999999999998</v>
      </c>
      <c r="AD13" s="41">
        <v>56.878999999999998</v>
      </c>
      <c r="AE13" s="41">
        <v>37.411999999999999</v>
      </c>
      <c r="AF13" s="41">
        <v>36.137</v>
      </c>
      <c r="AG13" s="41">
        <v>32.671999999999997</v>
      </c>
      <c r="AH13" s="41">
        <v>29.352</v>
      </c>
      <c r="AI13" s="12">
        <v>34.356999999999999</v>
      </c>
      <c r="AJ13" s="12">
        <v>20.710999999999999</v>
      </c>
      <c r="AK13" s="12">
        <v>56.118000000000002</v>
      </c>
      <c r="AL13" s="12">
        <v>57.265000000000001</v>
      </c>
      <c r="AM13" s="12">
        <v>27.109000000000002</v>
      </c>
    </row>
    <row r="14" spans="1:54" ht="15" x14ac:dyDescent="0.25">
      <c r="A14" s="64">
        <v>43770</v>
      </c>
      <c r="B14"/>
      <c r="C14"/>
      <c r="D14" s="17">
        <v>32.299999999999997</v>
      </c>
      <c r="E14" s="17">
        <v>26.841000000000001</v>
      </c>
      <c r="F14" s="17">
        <v>31.28</v>
      </c>
      <c r="G14" s="17">
        <v>29.579000000000001</v>
      </c>
      <c r="H14" s="41">
        <v>34.366999999999997</v>
      </c>
      <c r="I14" s="41">
        <v>44.298999999999999</v>
      </c>
      <c r="J14" s="41">
        <v>42.258000000000003</v>
      </c>
      <c r="K14" s="41">
        <v>27.245999999999999</v>
      </c>
      <c r="L14" s="41">
        <v>24.039000000000001</v>
      </c>
      <c r="M14" s="41">
        <v>23.841000000000001</v>
      </c>
      <c r="N14" s="41">
        <v>44.651000000000003</v>
      </c>
      <c r="O14" s="41">
        <v>26.498000000000001</v>
      </c>
      <c r="P14" s="41">
        <v>23.050999999999998</v>
      </c>
      <c r="Q14" s="41">
        <v>36.844000000000001</v>
      </c>
      <c r="R14" s="41">
        <v>27.405999999999999</v>
      </c>
      <c r="S14" s="41">
        <v>43.720999999999997</v>
      </c>
      <c r="T14" s="41">
        <v>35.03</v>
      </c>
      <c r="U14" s="41">
        <v>35</v>
      </c>
      <c r="V14" s="41">
        <v>29.541</v>
      </c>
      <c r="W14" s="41">
        <v>30.39</v>
      </c>
      <c r="X14" s="41">
        <v>27.709</v>
      </c>
      <c r="Y14" s="41">
        <v>27.501999999999999</v>
      </c>
      <c r="Z14" s="41">
        <v>17.855</v>
      </c>
      <c r="AA14" s="41">
        <v>25.738</v>
      </c>
      <c r="AB14" s="41">
        <v>27.268999999999998</v>
      </c>
      <c r="AC14" s="41">
        <v>36.944000000000003</v>
      </c>
      <c r="AD14" s="41">
        <v>37.279000000000003</v>
      </c>
      <c r="AE14" s="41">
        <v>27.686</v>
      </c>
      <c r="AF14" s="41">
        <v>31.425999999999998</v>
      </c>
      <c r="AG14" s="41">
        <v>30.504999999999999</v>
      </c>
      <c r="AH14" s="41">
        <v>28.946999999999999</v>
      </c>
      <c r="AI14" s="12">
        <v>28.704000000000001</v>
      </c>
      <c r="AJ14" s="12">
        <v>17.396000000000001</v>
      </c>
      <c r="AK14" s="12">
        <v>33.622999999999998</v>
      </c>
      <c r="AL14" s="12">
        <v>34.601999999999997</v>
      </c>
      <c r="AM14" s="12">
        <v>25.437000000000001</v>
      </c>
    </row>
    <row r="15" spans="1:54" ht="15" x14ac:dyDescent="0.25">
      <c r="A15" s="64">
        <v>43800</v>
      </c>
      <c r="B15"/>
      <c r="C15"/>
      <c r="D15" s="17">
        <v>27.74</v>
      </c>
      <c r="E15" s="17">
        <v>21.826000000000001</v>
      </c>
      <c r="F15" s="17">
        <v>27.462</v>
      </c>
      <c r="G15" s="17">
        <v>28.102</v>
      </c>
      <c r="H15" s="41">
        <v>29.334</v>
      </c>
      <c r="I15" s="41">
        <v>30.843</v>
      </c>
      <c r="J15" s="41">
        <v>31.559000000000001</v>
      </c>
      <c r="K15" s="41">
        <v>24.25</v>
      </c>
      <c r="L15" s="41">
        <v>21.890999999999998</v>
      </c>
      <c r="M15" s="41">
        <v>21.402999999999999</v>
      </c>
      <c r="N15" s="41">
        <v>31.701000000000001</v>
      </c>
      <c r="O15" s="41">
        <v>24.210999999999999</v>
      </c>
      <c r="P15" s="41">
        <v>21.268000000000001</v>
      </c>
      <c r="Q15" s="41">
        <v>31.997</v>
      </c>
      <c r="R15" s="41">
        <v>23.053999999999998</v>
      </c>
      <c r="S15" s="41">
        <v>39.924999999999997</v>
      </c>
      <c r="T15" s="41">
        <v>31.056999999999999</v>
      </c>
      <c r="U15" s="41">
        <v>28.131</v>
      </c>
      <c r="V15" s="41">
        <v>27.257999999999999</v>
      </c>
      <c r="W15" s="41">
        <v>28.015000000000001</v>
      </c>
      <c r="X15" s="41">
        <v>24.792999999999999</v>
      </c>
      <c r="Y15" s="41">
        <v>23.649000000000001</v>
      </c>
      <c r="Z15" s="41">
        <v>15.042999999999999</v>
      </c>
      <c r="AA15" s="41">
        <v>23.881</v>
      </c>
      <c r="AB15" s="41">
        <v>22.170999999999999</v>
      </c>
      <c r="AC15" s="41">
        <v>27.837</v>
      </c>
      <c r="AD15" s="41">
        <v>25.981999999999999</v>
      </c>
      <c r="AE15" s="41">
        <v>21.492000000000001</v>
      </c>
      <c r="AF15" s="41">
        <v>28.622</v>
      </c>
      <c r="AG15" s="41">
        <v>25.079000000000001</v>
      </c>
      <c r="AH15" s="41">
        <v>24.423999999999999</v>
      </c>
      <c r="AI15" s="12">
        <v>25.42</v>
      </c>
      <c r="AJ15" s="12">
        <v>16.181999999999999</v>
      </c>
      <c r="AK15" s="12">
        <v>26.425999999999998</v>
      </c>
      <c r="AL15" s="12">
        <v>26.75</v>
      </c>
      <c r="AM15" s="12">
        <v>23.925000000000001</v>
      </c>
    </row>
    <row r="16" spans="1:54" ht="15" x14ac:dyDescent="0.25">
      <c r="A16" s="64">
        <v>43831</v>
      </c>
      <c r="B16"/>
      <c r="C16"/>
      <c r="D16" s="17">
        <v>26.51</v>
      </c>
      <c r="E16" s="17">
        <v>18.888000000000002</v>
      </c>
      <c r="F16" s="17">
        <v>24.584</v>
      </c>
      <c r="G16" s="17">
        <v>27.292000000000002</v>
      </c>
      <c r="H16" s="41">
        <v>26.236999999999998</v>
      </c>
      <c r="I16" s="41">
        <v>26.481999999999999</v>
      </c>
      <c r="J16" s="41">
        <v>26.2</v>
      </c>
      <c r="K16" s="41">
        <v>21.460999999999999</v>
      </c>
      <c r="L16" s="41">
        <v>19.608000000000001</v>
      </c>
      <c r="M16" s="41">
        <v>19.164000000000001</v>
      </c>
      <c r="N16" s="41">
        <v>25.228000000000002</v>
      </c>
      <c r="O16" s="41">
        <v>21.155999999999999</v>
      </c>
      <c r="P16" s="41">
        <v>19.361000000000001</v>
      </c>
      <c r="Q16" s="41">
        <v>28.65</v>
      </c>
      <c r="R16" s="41">
        <v>20.451000000000001</v>
      </c>
      <c r="S16" s="41">
        <v>34.744</v>
      </c>
      <c r="T16" s="41">
        <v>26.51</v>
      </c>
      <c r="U16" s="41">
        <v>25.196000000000002</v>
      </c>
      <c r="V16" s="41">
        <v>23.245999999999999</v>
      </c>
      <c r="W16" s="41">
        <v>27.087</v>
      </c>
      <c r="X16" s="41">
        <v>22.181000000000001</v>
      </c>
      <c r="Y16" s="41">
        <v>20.905999999999999</v>
      </c>
      <c r="Z16" s="41">
        <v>13.52</v>
      </c>
      <c r="AA16" s="41">
        <v>21.175000000000001</v>
      </c>
      <c r="AB16" s="41">
        <v>22.939</v>
      </c>
      <c r="AC16" s="41">
        <v>24.041</v>
      </c>
      <c r="AD16" s="41">
        <v>23.265000000000001</v>
      </c>
      <c r="AE16" s="41">
        <v>18.547000000000001</v>
      </c>
      <c r="AF16" s="41">
        <v>25.832999999999998</v>
      </c>
      <c r="AG16" s="41">
        <v>21.93</v>
      </c>
      <c r="AH16" s="41">
        <v>21.678000000000001</v>
      </c>
      <c r="AI16" s="12">
        <v>23.094000000000001</v>
      </c>
      <c r="AJ16" s="12">
        <v>14.548</v>
      </c>
      <c r="AK16" s="12">
        <v>23.161999999999999</v>
      </c>
      <c r="AL16" s="12">
        <v>23.495000000000001</v>
      </c>
      <c r="AM16" s="12">
        <v>22.077000000000002</v>
      </c>
    </row>
    <row r="17" spans="1:39" ht="15" x14ac:dyDescent="0.25">
      <c r="A17" s="64">
        <v>43862</v>
      </c>
      <c r="B17"/>
      <c r="C17"/>
      <c r="D17" s="17">
        <v>24.89</v>
      </c>
      <c r="E17" s="17">
        <v>16.327000000000002</v>
      </c>
      <c r="F17" s="17">
        <v>21.548999999999999</v>
      </c>
      <c r="G17" s="17">
        <v>21.617999999999999</v>
      </c>
      <c r="H17" s="41">
        <v>22.768999999999998</v>
      </c>
      <c r="I17" s="41">
        <v>38.466000000000001</v>
      </c>
      <c r="J17" s="41">
        <v>25.335000000000001</v>
      </c>
      <c r="K17" s="41">
        <v>18.253</v>
      </c>
      <c r="L17" s="41">
        <v>16.669</v>
      </c>
      <c r="M17" s="41">
        <v>17.058</v>
      </c>
      <c r="N17" s="41">
        <v>22.614000000000001</v>
      </c>
      <c r="O17" s="41">
        <v>18.864000000000001</v>
      </c>
      <c r="P17" s="41">
        <v>18.550999999999998</v>
      </c>
      <c r="Q17" s="41">
        <v>24.192</v>
      </c>
      <c r="R17" s="41">
        <v>22.225000000000001</v>
      </c>
      <c r="S17" s="41">
        <v>32.323999999999998</v>
      </c>
      <c r="T17" s="41">
        <v>22.318000000000001</v>
      </c>
      <c r="U17" s="41">
        <v>22.87</v>
      </c>
      <c r="V17" s="41">
        <v>23.795999999999999</v>
      </c>
      <c r="W17" s="41">
        <v>28.015999999999998</v>
      </c>
      <c r="X17" s="41">
        <v>22.231000000000002</v>
      </c>
      <c r="Y17" s="41">
        <v>17.728999999999999</v>
      </c>
      <c r="Z17" s="41">
        <v>17.129000000000001</v>
      </c>
      <c r="AA17" s="41">
        <v>18.263999999999999</v>
      </c>
      <c r="AB17" s="41">
        <v>20.381</v>
      </c>
      <c r="AC17" s="41">
        <v>20.082000000000001</v>
      </c>
      <c r="AD17" s="41">
        <v>22.541</v>
      </c>
      <c r="AE17" s="41">
        <v>15.666</v>
      </c>
      <c r="AF17" s="41">
        <v>22.872</v>
      </c>
      <c r="AG17" s="41">
        <v>18.518000000000001</v>
      </c>
      <c r="AH17" s="41">
        <v>18.391999999999999</v>
      </c>
      <c r="AI17" s="12">
        <v>19.919</v>
      </c>
      <c r="AJ17" s="12">
        <v>12.5</v>
      </c>
      <c r="AK17" s="12">
        <v>22.622</v>
      </c>
      <c r="AL17" s="12">
        <v>24.062999999999999</v>
      </c>
      <c r="AM17" s="12">
        <v>19.411000000000001</v>
      </c>
    </row>
    <row r="18" spans="1:39" ht="15" x14ac:dyDescent="0.25">
      <c r="A18" s="64">
        <v>43891</v>
      </c>
      <c r="B18"/>
      <c r="C18"/>
      <c r="D18" s="17">
        <v>40.04</v>
      </c>
      <c r="E18" s="17">
        <v>27.358000000000001</v>
      </c>
      <c r="F18" s="17">
        <v>34.124000000000002</v>
      </c>
      <c r="G18" s="17">
        <v>21.305</v>
      </c>
      <c r="H18" s="41">
        <v>36.021000000000001</v>
      </c>
      <c r="I18" s="41">
        <v>72.619</v>
      </c>
      <c r="J18" s="41">
        <v>29.613</v>
      </c>
      <c r="K18" s="41">
        <v>27.456</v>
      </c>
      <c r="L18" s="41">
        <v>45.579000000000001</v>
      </c>
      <c r="M18" s="41">
        <v>27.934000000000001</v>
      </c>
      <c r="N18" s="41">
        <v>31.366</v>
      </c>
      <c r="O18" s="41">
        <v>30.338999999999999</v>
      </c>
      <c r="P18" s="41">
        <v>33.548999999999999</v>
      </c>
      <c r="Q18" s="41">
        <v>43.63</v>
      </c>
      <c r="R18" s="41">
        <v>50.563000000000002</v>
      </c>
      <c r="S18" s="41">
        <v>42.6</v>
      </c>
      <c r="T18" s="41">
        <v>42.656999999999996</v>
      </c>
      <c r="U18" s="41">
        <v>37.209000000000003</v>
      </c>
      <c r="V18" s="41">
        <v>34.046999999999997</v>
      </c>
      <c r="W18" s="41">
        <v>31.760999999999999</v>
      </c>
      <c r="X18" s="41">
        <v>33.244</v>
      </c>
      <c r="Y18" s="41">
        <v>21.738</v>
      </c>
      <c r="Z18" s="41">
        <v>27.768000000000001</v>
      </c>
      <c r="AA18" s="41">
        <v>50.848999999999997</v>
      </c>
      <c r="AB18" s="41">
        <v>23.762</v>
      </c>
      <c r="AC18" s="41">
        <v>27.97</v>
      </c>
      <c r="AD18" s="41">
        <v>60.41</v>
      </c>
      <c r="AE18" s="41">
        <v>15.954000000000001</v>
      </c>
      <c r="AF18" s="41">
        <v>44.945999999999998</v>
      </c>
      <c r="AG18" s="41">
        <v>22.247</v>
      </c>
      <c r="AH18" s="41">
        <v>33.24</v>
      </c>
      <c r="AI18" s="12">
        <v>40.204999999999998</v>
      </c>
      <c r="AJ18" s="12">
        <v>19.669</v>
      </c>
      <c r="AK18" s="12">
        <v>24.661999999999999</v>
      </c>
      <c r="AL18" s="12">
        <v>45.542999999999999</v>
      </c>
      <c r="AM18" s="12">
        <v>21</v>
      </c>
    </row>
    <row r="19" spans="1:39" ht="15" x14ac:dyDescent="0.25">
      <c r="A19" s="64">
        <v>43922</v>
      </c>
      <c r="B19"/>
      <c r="C19"/>
      <c r="D19" s="17">
        <v>88.26</v>
      </c>
      <c r="E19" s="17">
        <v>49.223999999999997</v>
      </c>
      <c r="F19" s="17">
        <v>42.646000000000001</v>
      </c>
      <c r="G19" s="17">
        <v>48.470999999999997</v>
      </c>
      <c r="H19" s="41">
        <v>92.078000000000003</v>
      </c>
      <c r="I19" s="41">
        <v>127.557</v>
      </c>
      <c r="J19" s="41">
        <v>99.138000000000005</v>
      </c>
      <c r="K19" s="41">
        <v>67.840999999999994</v>
      </c>
      <c r="L19" s="41">
        <v>115.65900000000001</v>
      </c>
      <c r="M19" s="41">
        <v>63.646000000000001</v>
      </c>
      <c r="N19" s="41">
        <v>60.515000000000001</v>
      </c>
      <c r="O19" s="41">
        <v>81.355999999999995</v>
      </c>
      <c r="P19" s="41">
        <v>101.098</v>
      </c>
      <c r="Q19" s="41">
        <v>86.129000000000005</v>
      </c>
      <c r="R19" s="41">
        <v>65.997</v>
      </c>
      <c r="S19" s="41">
        <v>98.418000000000006</v>
      </c>
      <c r="T19" s="41">
        <v>91.058000000000007</v>
      </c>
      <c r="U19" s="41">
        <v>61.305999999999997</v>
      </c>
      <c r="V19" s="41">
        <v>48.542999999999999</v>
      </c>
      <c r="W19" s="41">
        <v>84.718000000000004</v>
      </c>
      <c r="X19" s="41">
        <v>67.448999999999998</v>
      </c>
      <c r="Y19" s="41">
        <v>57.64</v>
      </c>
      <c r="Z19" s="41">
        <v>57.273000000000003</v>
      </c>
      <c r="AA19" s="41">
        <v>104.848</v>
      </c>
      <c r="AB19" s="41">
        <v>64.91</v>
      </c>
      <c r="AC19" s="41">
        <v>92.873000000000005</v>
      </c>
      <c r="AD19" s="41">
        <v>91.557000000000002</v>
      </c>
      <c r="AE19" s="41">
        <v>59.281999999999996</v>
      </c>
      <c r="AF19" s="41">
        <v>77.233999999999995</v>
      </c>
      <c r="AG19" s="41">
        <v>61.22</v>
      </c>
      <c r="AH19" s="41">
        <v>77.872</v>
      </c>
      <c r="AI19" s="12">
        <v>87.323999999999998</v>
      </c>
      <c r="AJ19" s="12">
        <v>45.878</v>
      </c>
      <c r="AK19" s="12">
        <v>60.597999999999999</v>
      </c>
      <c r="AL19" s="12">
        <v>81.762</v>
      </c>
      <c r="AM19" s="12">
        <v>52.31</v>
      </c>
    </row>
    <row r="20" spans="1:39" ht="15" x14ac:dyDescent="0.25">
      <c r="A20" s="64">
        <v>43952</v>
      </c>
      <c r="B20"/>
      <c r="C20"/>
      <c r="D20" s="17">
        <v>247.09</v>
      </c>
      <c r="E20" s="17">
        <v>174.86600000000001</v>
      </c>
      <c r="F20" s="17">
        <v>159.96299999999999</v>
      </c>
      <c r="G20" s="17">
        <v>500.76600000000002</v>
      </c>
      <c r="H20" s="41">
        <v>380.197</v>
      </c>
      <c r="I20" s="41">
        <v>340.17399999999998</v>
      </c>
      <c r="J20" s="41">
        <v>310.93299999999999</v>
      </c>
      <c r="K20" s="41">
        <v>150.47900000000001</v>
      </c>
      <c r="L20" s="41">
        <v>195.39500000000001</v>
      </c>
      <c r="M20" s="41">
        <v>126.999</v>
      </c>
      <c r="N20" s="41">
        <v>189.97200000000001</v>
      </c>
      <c r="O20" s="41">
        <v>212.55</v>
      </c>
      <c r="P20" s="41">
        <v>290.03699999999998</v>
      </c>
      <c r="Q20" s="41">
        <v>235.05799999999999</v>
      </c>
      <c r="R20" s="41">
        <v>211.505</v>
      </c>
      <c r="S20" s="41">
        <v>374.38400000000001</v>
      </c>
      <c r="T20" s="41">
        <v>340.15199999999999</v>
      </c>
      <c r="U20" s="41">
        <v>201.75800000000001</v>
      </c>
      <c r="V20" s="41">
        <v>226.21899999999999</v>
      </c>
      <c r="W20" s="41">
        <v>245.06200000000001</v>
      </c>
      <c r="X20" s="41">
        <v>271.46300000000002</v>
      </c>
      <c r="Y20" s="41">
        <v>79.658000000000001</v>
      </c>
      <c r="Z20" s="41">
        <v>170.35900000000001</v>
      </c>
      <c r="AA20" s="41">
        <v>228.65299999999999</v>
      </c>
      <c r="AB20" s="41">
        <v>260.40899999999999</v>
      </c>
      <c r="AC20" s="41">
        <v>225.196</v>
      </c>
      <c r="AD20" s="41">
        <v>235.453</v>
      </c>
      <c r="AE20" s="41">
        <v>277.91699999999997</v>
      </c>
      <c r="AF20" s="41">
        <v>285.36700000000002</v>
      </c>
      <c r="AG20" s="41">
        <v>122.389</v>
      </c>
      <c r="AH20" s="41">
        <v>174.477</v>
      </c>
      <c r="AI20" s="12">
        <v>127.419</v>
      </c>
      <c r="AJ20" s="12">
        <v>113.431</v>
      </c>
      <c r="AK20" s="12">
        <v>266.30099999999999</v>
      </c>
      <c r="AL20" s="12">
        <v>202.024</v>
      </c>
      <c r="AM20" s="12">
        <v>112.596</v>
      </c>
    </row>
    <row r="21" spans="1:39" ht="15" x14ac:dyDescent="0.25">
      <c r="A21" s="64">
        <v>43983</v>
      </c>
      <c r="B21"/>
      <c r="C21"/>
      <c r="D21" s="17">
        <v>281.04000000000002</v>
      </c>
      <c r="E21" s="17">
        <v>323.279</v>
      </c>
      <c r="F21" s="17">
        <v>391.41699999999997</v>
      </c>
      <c r="G21" s="17">
        <v>728.73599999999999</v>
      </c>
      <c r="H21" s="41">
        <v>410.44400000000002</v>
      </c>
      <c r="I21" s="41">
        <v>416.09100000000001</v>
      </c>
      <c r="J21" s="41">
        <v>298.26799999999997</v>
      </c>
      <c r="K21" s="41">
        <v>182.06</v>
      </c>
      <c r="L21" s="41">
        <v>159.29400000000001</v>
      </c>
      <c r="M21" s="41">
        <v>185.251</v>
      </c>
      <c r="N21" s="41">
        <v>299.79599999999999</v>
      </c>
      <c r="O21" s="41">
        <v>180.75700000000001</v>
      </c>
      <c r="P21" s="41">
        <v>430.47300000000001</v>
      </c>
      <c r="Q21" s="41">
        <v>230.88300000000001</v>
      </c>
      <c r="R21" s="41">
        <v>578.09400000000005</v>
      </c>
      <c r="S21" s="41">
        <v>326.964</v>
      </c>
      <c r="T21" s="41">
        <v>544.77700000000004</v>
      </c>
      <c r="U21" s="41">
        <v>204.33600000000001</v>
      </c>
      <c r="V21" s="41">
        <v>369.96600000000001</v>
      </c>
      <c r="W21" s="41">
        <v>167.53100000000001</v>
      </c>
      <c r="X21" s="41">
        <v>216.202</v>
      </c>
      <c r="Y21" s="41">
        <v>55.939</v>
      </c>
      <c r="Z21" s="41">
        <v>227.339</v>
      </c>
      <c r="AA21" s="41">
        <v>151.18299999999999</v>
      </c>
      <c r="AB21" s="41">
        <v>300.13</v>
      </c>
      <c r="AC21" s="41">
        <v>206.91900000000001</v>
      </c>
      <c r="AD21" s="41">
        <v>189.34800000000001</v>
      </c>
      <c r="AE21" s="41">
        <v>512.88</v>
      </c>
      <c r="AF21" s="41">
        <v>289.41699999999997</v>
      </c>
      <c r="AG21" s="41">
        <v>262.036</v>
      </c>
      <c r="AH21" s="41">
        <v>461.93900000000002</v>
      </c>
      <c r="AI21" s="12">
        <v>52.131</v>
      </c>
      <c r="AJ21" s="12">
        <v>155.114</v>
      </c>
      <c r="AK21" s="12">
        <v>355.44600000000003</v>
      </c>
      <c r="AL21" s="12">
        <v>344.63099999999997</v>
      </c>
      <c r="AM21" s="12">
        <v>118.712</v>
      </c>
    </row>
    <row r="22" spans="1:39" ht="15" x14ac:dyDescent="0.25">
      <c r="A22" s="64">
        <v>44013</v>
      </c>
      <c r="B22"/>
      <c r="C22"/>
      <c r="D22" s="17">
        <v>123.17</v>
      </c>
      <c r="E22" s="17">
        <v>178.732</v>
      </c>
      <c r="F22" s="17">
        <v>219.44499999999999</v>
      </c>
      <c r="G22" s="17">
        <v>337.27499999999998</v>
      </c>
      <c r="H22" s="41">
        <v>129.60400000000001</v>
      </c>
      <c r="I22" s="41">
        <v>168.26499999999999</v>
      </c>
      <c r="J22" s="41">
        <v>96.715000000000003</v>
      </c>
      <c r="K22" s="41">
        <v>70.712000000000003</v>
      </c>
      <c r="L22" s="41">
        <v>68.36</v>
      </c>
      <c r="M22" s="41">
        <v>74.632000000000005</v>
      </c>
      <c r="N22" s="41">
        <v>137.584</v>
      </c>
      <c r="O22" s="41">
        <v>70.72</v>
      </c>
      <c r="P22" s="41">
        <v>204.36</v>
      </c>
      <c r="Q22" s="41">
        <v>73.284000000000006</v>
      </c>
      <c r="R22" s="41">
        <v>509.46499999999997</v>
      </c>
      <c r="S22" s="41">
        <v>127.24299999999999</v>
      </c>
      <c r="T22" s="41">
        <v>198.41</v>
      </c>
      <c r="U22" s="41">
        <v>99.001999999999995</v>
      </c>
      <c r="V22" s="41">
        <v>221.23599999999999</v>
      </c>
      <c r="W22" s="41">
        <v>53.353000000000002</v>
      </c>
      <c r="X22" s="41">
        <v>63.755000000000003</v>
      </c>
      <c r="Y22" s="41">
        <v>23.469000000000001</v>
      </c>
      <c r="Z22" s="41">
        <v>66.8</v>
      </c>
      <c r="AA22" s="41">
        <v>56.811</v>
      </c>
      <c r="AB22" s="41">
        <v>121.986</v>
      </c>
      <c r="AC22" s="41">
        <v>78.474999999999994</v>
      </c>
      <c r="AD22" s="41">
        <v>67.304000000000002</v>
      </c>
      <c r="AE22" s="41">
        <v>220.82</v>
      </c>
      <c r="AF22" s="41">
        <v>150.87</v>
      </c>
      <c r="AG22" s="41">
        <v>77.263000000000005</v>
      </c>
      <c r="AH22" s="41">
        <v>218.16300000000001</v>
      </c>
      <c r="AI22" s="12">
        <v>25.562999999999999</v>
      </c>
      <c r="AJ22" s="12">
        <v>54.98</v>
      </c>
      <c r="AK22" s="12">
        <v>110.76600000000001</v>
      </c>
      <c r="AL22" s="12">
        <v>103.17100000000001</v>
      </c>
      <c r="AM22" s="12">
        <v>46.145000000000003</v>
      </c>
    </row>
    <row r="23" spans="1:39" ht="15" x14ac:dyDescent="0.25">
      <c r="A23" s="64">
        <v>44044</v>
      </c>
      <c r="B23"/>
      <c r="C23"/>
      <c r="D23" s="17">
        <v>66.88</v>
      </c>
      <c r="E23" s="17">
        <v>94.224999999999994</v>
      </c>
      <c r="F23" s="17">
        <v>83.953000000000003</v>
      </c>
      <c r="G23" s="17">
        <v>128.13999999999999</v>
      </c>
      <c r="H23" s="41">
        <v>58.226999999999997</v>
      </c>
      <c r="I23" s="41">
        <v>65.165000000000006</v>
      </c>
      <c r="J23" s="41">
        <v>54.722999999999999</v>
      </c>
      <c r="K23" s="41">
        <v>41.750999999999998</v>
      </c>
      <c r="L23" s="41">
        <v>50.853999999999999</v>
      </c>
      <c r="M23" s="41">
        <v>39.231999999999999</v>
      </c>
      <c r="N23" s="41">
        <v>58.872999999999998</v>
      </c>
      <c r="O23" s="41">
        <v>54.765000000000001</v>
      </c>
      <c r="P23" s="41">
        <v>69.674000000000007</v>
      </c>
      <c r="Q23" s="41">
        <v>42.701999999999998</v>
      </c>
      <c r="R23" s="41">
        <v>136.113</v>
      </c>
      <c r="S23" s="41">
        <v>54.423000000000002</v>
      </c>
      <c r="T23" s="41">
        <v>84.414000000000001</v>
      </c>
      <c r="U23" s="41">
        <v>46.448999999999998</v>
      </c>
      <c r="V23" s="41">
        <v>85.671999999999997</v>
      </c>
      <c r="W23" s="41">
        <v>43.18</v>
      </c>
      <c r="X23" s="41">
        <v>48.29</v>
      </c>
      <c r="Y23" s="41">
        <v>18.638000000000002</v>
      </c>
      <c r="Z23" s="41">
        <v>39.914000000000001</v>
      </c>
      <c r="AA23" s="41">
        <v>35.798999999999999</v>
      </c>
      <c r="AB23" s="41">
        <v>56.838999999999999</v>
      </c>
      <c r="AC23" s="41">
        <v>54.256999999999998</v>
      </c>
      <c r="AD23" s="41">
        <v>46.808999999999997</v>
      </c>
      <c r="AE23" s="41">
        <v>78.516999999999996</v>
      </c>
      <c r="AF23" s="41">
        <v>56.26</v>
      </c>
      <c r="AG23" s="41">
        <v>45.536999999999999</v>
      </c>
      <c r="AH23" s="41">
        <v>67.733999999999995</v>
      </c>
      <c r="AI23" s="12">
        <v>24.393999999999998</v>
      </c>
      <c r="AJ23" s="12">
        <v>38.436</v>
      </c>
      <c r="AK23" s="12">
        <v>55.811999999999998</v>
      </c>
      <c r="AL23" s="12">
        <v>44.253999999999998</v>
      </c>
      <c r="AM23" s="12">
        <v>29.09</v>
      </c>
    </row>
    <row r="24" spans="1:39" ht="15" x14ac:dyDescent="0.25">
      <c r="A24" s="64">
        <v>44075</v>
      </c>
      <c r="B24"/>
      <c r="C24"/>
      <c r="D24" s="17">
        <v>40.659999999999997</v>
      </c>
      <c r="E24" s="17">
        <v>77.274000000000001</v>
      </c>
      <c r="F24" s="17">
        <v>42.713999999999999</v>
      </c>
      <c r="G24" s="17">
        <v>72.799000000000007</v>
      </c>
      <c r="H24" s="41">
        <v>57.898000000000003</v>
      </c>
      <c r="I24" s="41">
        <v>65.784999999999997</v>
      </c>
      <c r="J24" s="41">
        <v>41.988</v>
      </c>
      <c r="K24" s="41">
        <v>40.728999999999999</v>
      </c>
      <c r="L24" s="41">
        <v>34.756999999999998</v>
      </c>
      <c r="M24" s="41">
        <v>33.131</v>
      </c>
      <c r="N24" s="41">
        <v>37.18</v>
      </c>
      <c r="O24" s="41">
        <v>44.054000000000002</v>
      </c>
      <c r="P24" s="41">
        <v>58.436</v>
      </c>
      <c r="Q24" s="41">
        <v>39.046999999999997</v>
      </c>
      <c r="R24" s="41">
        <v>65.613</v>
      </c>
      <c r="S24" s="41">
        <v>42.584000000000003</v>
      </c>
      <c r="T24" s="41">
        <v>60.857999999999997</v>
      </c>
      <c r="U24" s="41">
        <v>32.334000000000003</v>
      </c>
      <c r="V24" s="41">
        <v>47.625</v>
      </c>
      <c r="W24" s="41">
        <v>35.091999999999999</v>
      </c>
      <c r="X24" s="41">
        <v>33.030999999999999</v>
      </c>
      <c r="Y24" s="41">
        <v>20.617999999999999</v>
      </c>
      <c r="Z24" s="41">
        <v>57.978999999999999</v>
      </c>
      <c r="AA24" s="41">
        <v>36.587000000000003</v>
      </c>
      <c r="AB24" s="41">
        <v>37.343000000000004</v>
      </c>
      <c r="AC24" s="41">
        <v>40.462000000000003</v>
      </c>
      <c r="AD24" s="41">
        <v>44.185000000000002</v>
      </c>
      <c r="AE24" s="41">
        <v>47.521000000000001</v>
      </c>
      <c r="AF24" s="41">
        <v>39.021999999999998</v>
      </c>
      <c r="AG24" s="41">
        <v>29.391999999999999</v>
      </c>
      <c r="AH24" s="41">
        <v>41.234000000000002</v>
      </c>
      <c r="AI24" s="12">
        <v>21.683</v>
      </c>
      <c r="AJ24" s="12">
        <v>56.024999999999999</v>
      </c>
      <c r="AK24" s="12">
        <v>49.994</v>
      </c>
      <c r="AL24" s="12">
        <v>35.639000000000003</v>
      </c>
      <c r="AM24" s="12">
        <v>24.693000000000001</v>
      </c>
    </row>
    <row r="25" spans="1:39" ht="15" x14ac:dyDescent="0.25">
      <c r="A25" s="64">
        <v>44105</v>
      </c>
      <c r="B25"/>
      <c r="C25"/>
      <c r="D25" s="17">
        <v>40.76</v>
      </c>
      <c r="E25" s="17">
        <v>47.442</v>
      </c>
      <c r="F25" s="17">
        <v>35.895000000000003</v>
      </c>
      <c r="G25" s="17">
        <v>62.012</v>
      </c>
      <c r="H25" s="41">
        <v>87.683999999999997</v>
      </c>
      <c r="I25" s="41">
        <v>70.251999999999995</v>
      </c>
      <c r="J25" s="41">
        <v>33.494999999999997</v>
      </c>
      <c r="K25" s="41">
        <v>31.056999999999999</v>
      </c>
      <c r="L25" s="41">
        <v>32.646000000000001</v>
      </c>
      <c r="M25" s="41">
        <v>49.512</v>
      </c>
      <c r="N25" s="41">
        <v>31.373999999999999</v>
      </c>
      <c r="O25" s="41">
        <v>29.952000000000002</v>
      </c>
      <c r="P25" s="41">
        <v>49.511000000000003</v>
      </c>
      <c r="Q25" s="41">
        <v>34.573</v>
      </c>
      <c r="R25" s="41">
        <v>58.872999999999998</v>
      </c>
      <c r="S25" s="41">
        <v>49.466000000000001</v>
      </c>
      <c r="T25" s="41">
        <v>63.984000000000002</v>
      </c>
      <c r="U25" s="41">
        <v>38.761000000000003</v>
      </c>
      <c r="V25" s="41">
        <v>37.908000000000001</v>
      </c>
      <c r="W25" s="41">
        <v>30.082999999999998</v>
      </c>
      <c r="X25" s="41">
        <v>29.167999999999999</v>
      </c>
      <c r="Y25" s="41">
        <v>28.7</v>
      </c>
      <c r="Z25" s="41">
        <v>35.966000000000001</v>
      </c>
      <c r="AA25" s="41">
        <v>34.243000000000002</v>
      </c>
      <c r="AB25" s="41">
        <v>51.32</v>
      </c>
      <c r="AC25" s="41">
        <v>62.991</v>
      </c>
      <c r="AD25" s="41">
        <v>40.533000000000001</v>
      </c>
      <c r="AE25" s="41">
        <v>41.487000000000002</v>
      </c>
      <c r="AF25" s="41">
        <v>38.343000000000004</v>
      </c>
      <c r="AG25" s="41">
        <v>29.774000000000001</v>
      </c>
      <c r="AH25" s="41">
        <v>39.869</v>
      </c>
      <c r="AI25" s="12">
        <v>20.004999999999999</v>
      </c>
      <c r="AJ25" s="12">
        <v>50.932000000000002</v>
      </c>
      <c r="AK25" s="12">
        <v>61.774000000000001</v>
      </c>
      <c r="AL25" s="12">
        <v>30.27</v>
      </c>
      <c r="AM25" s="12">
        <v>25.337</v>
      </c>
    </row>
    <row r="26" spans="1:39" ht="15" x14ac:dyDescent="0.25">
      <c r="A26" s="64">
        <v>44136</v>
      </c>
      <c r="B26"/>
      <c r="C26"/>
      <c r="D26" s="17">
        <v>33.299999999999997</v>
      </c>
      <c r="E26" s="17">
        <v>33.064</v>
      </c>
      <c r="F26" s="17">
        <v>30.588999999999999</v>
      </c>
      <c r="G26" s="17">
        <v>50.555</v>
      </c>
      <c r="H26" s="41">
        <v>50.22</v>
      </c>
      <c r="I26" s="41">
        <v>48.088000000000001</v>
      </c>
      <c r="J26" s="41">
        <v>31.561</v>
      </c>
      <c r="K26" s="41">
        <v>23.963000000000001</v>
      </c>
      <c r="L26" s="41">
        <v>26.132999999999999</v>
      </c>
      <c r="M26" s="41">
        <v>41.110999999999997</v>
      </c>
      <c r="N26" s="41">
        <v>28.838999999999999</v>
      </c>
      <c r="O26" s="41">
        <v>25.135000000000002</v>
      </c>
      <c r="P26" s="41">
        <v>38.506999999999998</v>
      </c>
      <c r="Q26" s="41">
        <v>31.327000000000002</v>
      </c>
      <c r="R26" s="41">
        <v>44.77</v>
      </c>
      <c r="S26" s="41">
        <v>37.883000000000003</v>
      </c>
      <c r="T26" s="41">
        <v>44.667999999999999</v>
      </c>
      <c r="U26" s="41">
        <v>31.864000000000001</v>
      </c>
      <c r="V26" s="41">
        <v>30.471</v>
      </c>
      <c r="W26" s="41">
        <v>26.175000000000001</v>
      </c>
      <c r="X26" s="41">
        <v>28.567</v>
      </c>
      <c r="Y26" s="41">
        <v>17.530999999999999</v>
      </c>
      <c r="Z26" s="41">
        <v>25.667999999999999</v>
      </c>
      <c r="AA26" s="41">
        <v>29.748000000000001</v>
      </c>
      <c r="AB26" s="41">
        <v>38.438000000000002</v>
      </c>
      <c r="AC26" s="41">
        <v>41.618000000000002</v>
      </c>
      <c r="AD26" s="41">
        <v>30.03</v>
      </c>
      <c r="AE26" s="41">
        <v>35.874000000000002</v>
      </c>
      <c r="AF26" s="41">
        <v>35.256</v>
      </c>
      <c r="AG26" s="41">
        <v>29.102</v>
      </c>
      <c r="AH26" s="41">
        <v>32.942</v>
      </c>
      <c r="AI26" s="12">
        <v>16.870999999999999</v>
      </c>
      <c r="AJ26" s="12">
        <v>29.940999999999999</v>
      </c>
      <c r="AK26" s="12">
        <v>37.411999999999999</v>
      </c>
      <c r="AL26" s="12">
        <v>28.387</v>
      </c>
      <c r="AM26" s="12">
        <v>23.491</v>
      </c>
    </row>
    <row r="27" spans="1:39" ht="15" x14ac:dyDescent="0.25">
      <c r="A27" s="64">
        <v>44166</v>
      </c>
      <c r="B27"/>
      <c r="C27"/>
      <c r="D27" s="17">
        <v>27.74</v>
      </c>
      <c r="E27" s="17">
        <v>29.166</v>
      </c>
      <c r="F27" s="17">
        <v>29.298999999999999</v>
      </c>
      <c r="G27" s="17">
        <v>43.987000000000002</v>
      </c>
      <c r="H27" s="41">
        <v>35.851999999999997</v>
      </c>
      <c r="I27" s="41">
        <v>36.932000000000002</v>
      </c>
      <c r="J27" s="41">
        <v>28.308</v>
      </c>
      <c r="K27" s="41">
        <v>21.879000000000001</v>
      </c>
      <c r="L27" s="41">
        <v>23.516999999999999</v>
      </c>
      <c r="M27" s="41">
        <v>29.097000000000001</v>
      </c>
      <c r="N27" s="41">
        <v>26.292000000000002</v>
      </c>
      <c r="O27" s="41">
        <v>23.196999999999999</v>
      </c>
      <c r="P27" s="41">
        <v>33.505000000000003</v>
      </c>
      <c r="Q27" s="41">
        <v>26.919</v>
      </c>
      <c r="R27" s="41">
        <v>40.69</v>
      </c>
      <c r="S27" s="41">
        <v>33.58</v>
      </c>
      <c r="T27" s="41">
        <v>36.731999999999999</v>
      </c>
      <c r="U27" s="41">
        <v>29.411999999999999</v>
      </c>
      <c r="V27" s="41">
        <v>28.11</v>
      </c>
      <c r="W27" s="41">
        <v>23.45</v>
      </c>
      <c r="X27" s="41">
        <v>24.734000000000002</v>
      </c>
      <c r="Y27" s="41">
        <v>14.87</v>
      </c>
      <c r="Z27" s="41">
        <v>23.835000000000001</v>
      </c>
      <c r="AA27" s="41">
        <v>24.327999999999999</v>
      </c>
      <c r="AB27" s="41">
        <v>29.088000000000001</v>
      </c>
      <c r="AC27" s="41">
        <v>29.984999999999999</v>
      </c>
      <c r="AD27" s="41">
        <v>23.760999999999999</v>
      </c>
      <c r="AE27" s="41">
        <v>32.881</v>
      </c>
      <c r="AF27" s="41">
        <v>29.466999999999999</v>
      </c>
      <c r="AG27" s="41">
        <v>24.67</v>
      </c>
      <c r="AH27" s="41">
        <v>29.609000000000002</v>
      </c>
      <c r="AI27" s="12">
        <v>15.731</v>
      </c>
      <c r="AJ27" s="12">
        <v>23.416</v>
      </c>
      <c r="AK27" s="12">
        <v>29.702999999999999</v>
      </c>
      <c r="AL27" s="12">
        <v>26.683</v>
      </c>
      <c r="AM27" s="12">
        <v>18.882999999999999</v>
      </c>
    </row>
    <row r="28" spans="1:39" ht="15" x14ac:dyDescent="0.25">
      <c r="A28" s="64">
        <v>44197</v>
      </c>
      <c r="B28"/>
      <c r="C28"/>
      <c r="D28" s="17">
        <v>26.51</v>
      </c>
      <c r="E28" s="17">
        <v>26.138000000000002</v>
      </c>
      <c r="F28" s="17">
        <v>28.074000000000002</v>
      </c>
      <c r="G28" s="17">
        <v>39.347000000000001</v>
      </c>
      <c r="H28" s="41">
        <v>30.913</v>
      </c>
      <c r="I28" s="41">
        <v>31.23</v>
      </c>
      <c r="J28" s="41">
        <v>25.161999999999999</v>
      </c>
      <c r="K28" s="41">
        <v>19.619</v>
      </c>
      <c r="L28" s="41">
        <v>21.062000000000001</v>
      </c>
      <c r="M28" s="41">
        <v>23.158000000000001</v>
      </c>
      <c r="N28" s="41">
        <v>23.106999999999999</v>
      </c>
      <c r="O28" s="41">
        <v>21.12</v>
      </c>
      <c r="P28" s="41">
        <v>29.995999999999999</v>
      </c>
      <c r="Q28" s="41">
        <v>24.021000000000001</v>
      </c>
      <c r="R28" s="41">
        <v>35.49</v>
      </c>
      <c r="S28" s="41">
        <v>28.884</v>
      </c>
      <c r="T28" s="41">
        <v>32.93</v>
      </c>
      <c r="U28" s="41">
        <v>25.344000000000001</v>
      </c>
      <c r="V28" s="41">
        <v>27.327000000000002</v>
      </c>
      <c r="W28" s="41">
        <v>20.983000000000001</v>
      </c>
      <c r="X28" s="41">
        <v>21.891999999999999</v>
      </c>
      <c r="Y28" s="41">
        <v>13.510999999999999</v>
      </c>
      <c r="Z28" s="41">
        <v>21.119</v>
      </c>
      <c r="AA28" s="41">
        <v>25</v>
      </c>
      <c r="AB28" s="41">
        <v>25.141999999999999</v>
      </c>
      <c r="AC28" s="41">
        <v>26.940999999999999</v>
      </c>
      <c r="AD28" s="41">
        <v>20.59</v>
      </c>
      <c r="AE28" s="41">
        <v>29.693000000000001</v>
      </c>
      <c r="AF28" s="41">
        <v>25.879000000000001</v>
      </c>
      <c r="AG28" s="41">
        <v>21.817</v>
      </c>
      <c r="AH28" s="41">
        <v>26.887</v>
      </c>
      <c r="AI28" s="12">
        <v>14.169</v>
      </c>
      <c r="AJ28" s="12">
        <v>20.503</v>
      </c>
      <c r="AK28" s="12">
        <v>26.247</v>
      </c>
      <c r="AL28" s="12">
        <v>24.408999999999999</v>
      </c>
      <c r="AM28" s="12">
        <v>16.28</v>
      </c>
    </row>
    <row r="29" spans="1:39" ht="15" x14ac:dyDescent="0.25">
      <c r="A29" s="64">
        <v>44228</v>
      </c>
      <c r="B29"/>
      <c r="C29"/>
      <c r="D29" s="17">
        <v>24.89</v>
      </c>
      <c r="E29" s="17">
        <v>22.111999999999998</v>
      </c>
      <c r="F29" s="17">
        <v>21.69</v>
      </c>
      <c r="G29" s="17">
        <v>32.731999999999999</v>
      </c>
      <c r="H29" s="41">
        <v>40.341000000000001</v>
      </c>
      <c r="I29" s="41">
        <v>28.745999999999999</v>
      </c>
      <c r="J29" s="41">
        <v>20.701000000000001</v>
      </c>
      <c r="K29" s="41">
        <v>16.140999999999998</v>
      </c>
      <c r="L29" s="41">
        <v>17.923999999999999</v>
      </c>
      <c r="M29" s="41">
        <v>20.225999999999999</v>
      </c>
      <c r="N29" s="41">
        <v>19.879000000000001</v>
      </c>
      <c r="O29" s="41">
        <v>19.381</v>
      </c>
      <c r="P29" s="41">
        <v>24.456</v>
      </c>
      <c r="Q29" s="41">
        <v>24.462</v>
      </c>
      <c r="R29" s="41">
        <v>31.945</v>
      </c>
      <c r="S29" s="41">
        <v>23.55</v>
      </c>
      <c r="T29" s="41">
        <v>28.29</v>
      </c>
      <c r="U29" s="41">
        <v>24.815000000000001</v>
      </c>
      <c r="V29" s="41">
        <v>27.196999999999999</v>
      </c>
      <c r="W29" s="41">
        <v>20.588999999999999</v>
      </c>
      <c r="X29" s="41">
        <v>17.949000000000002</v>
      </c>
      <c r="Y29" s="41">
        <v>16.491</v>
      </c>
      <c r="Z29" s="41">
        <v>17.623000000000001</v>
      </c>
      <c r="AA29" s="41">
        <v>21.373000000000001</v>
      </c>
      <c r="AB29" s="41">
        <v>20.297999999999998</v>
      </c>
      <c r="AC29" s="41">
        <v>24.823</v>
      </c>
      <c r="AD29" s="41">
        <v>16.808</v>
      </c>
      <c r="AE29" s="41">
        <v>25.395</v>
      </c>
      <c r="AF29" s="41">
        <v>21.181000000000001</v>
      </c>
      <c r="AG29" s="41">
        <v>17.975000000000001</v>
      </c>
      <c r="AH29" s="41">
        <v>22.308</v>
      </c>
      <c r="AI29" s="12">
        <v>11.773999999999999</v>
      </c>
      <c r="AJ29" s="12">
        <v>19.638000000000002</v>
      </c>
      <c r="AK29" s="12">
        <v>25.609000000000002</v>
      </c>
      <c r="AL29" s="12">
        <v>20.831</v>
      </c>
      <c r="AM29" s="12">
        <v>13.609</v>
      </c>
    </row>
    <row r="30" spans="1:39" ht="15" x14ac:dyDescent="0.25">
      <c r="A30" s="64">
        <v>44256</v>
      </c>
      <c r="B30"/>
      <c r="C30"/>
      <c r="D30" s="17">
        <v>40.04</v>
      </c>
      <c r="E30" s="17">
        <v>35.509</v>
      </c>
      <c r="F30" s="17">
        <v>22.2</v>
      </c>
      <c r="G30" s="17">
        <v>48.600999999999999</v>
      </c>
      <c r="H30" s="41">
        <v>75.873999999999995</v>
      </c>
      <c r="I30" s="41">
        <v>34.098999999999997</v>
      </c>
      <c r="J30" s="41">
        <v>30.635000000000002</v>
      </c>
      <c r="K30" s="41">
        <v>45.683</v>
      </c>
      <c r="L30" s="41">
        <v>29.085000000000001</v>
      </c>
      <c r="M30" s="41">
        <v>29.684999999999999</v>
      </c>
      <c r="N30" s="41">
        <v>32.323</v>
      </c>
      <c r="O30" s="41">
        <v>35.11</v>
      </c>
      <c r="P30" s="41">
        <v>44.466000000000001</v>
      </c>
      <c r="Q30" s="41">
        <v>54.527000000000001</v>
      </c>
      <c r="R30" s="41">
        <v>43.408999999999999</v>
      </c>
      <c r="S30" s="41">
        <v>45.033999999999999</v>
      </c>
      <c r="T30" s="41">
        <v>43.91</v>
      </c>
      <c r="U30" s="41">
        <v>36.137999999999998</v>
      </c>
      <c r="V30" s="41">
        <v>32.015999999999998</v>
      </c>
      <c r="W30" s="41">
        <v>32.295999999999999</v>
      </c>
      <c r="X30" s="41">
        <v>22.117999999999999</v>
      </c>
      <c r="Y30" s="41">
        <v>27.71</v>
      </c>
      <c r="Z30" s="41">
        <v>50.771999999999998</v>
      </c>
      <c r="AA30" s="41">
        <v>25.619</v>
      </c>
      <c r="AB30" s="41">
        <v>28.581</v>
      </c>
      <c r="AC30" s="41">
        <v>64.513999999999996</v>
      </c>
      <c r="AD30" s="41">
        <v>17.707000000000001</v>
      </c>
      <c r="AE30" s="41">
        <v>49.296999999999997</v>
      </c>
      <c r="AF30" s="41">
        <v>25.189</v>
      </c>
      <c r="AG30" s="41">
        <v>33.384999999999998</v>
      </c>
      <c r="AH30" s="41">
        <v>43.956000000000003</v>
      </c>
      <c r="AI30" s="12">
        <v>19.420000000000002</v>
      </c>
      <c r="AJ30" s="12">
        <v>22.544</v>
      </c>
      <c r="AK30" s="12">
        <v>48.332000000000001</v>
      </c>
      <c r="AL30" s="12">
        <v>23.177</v>
      </c>
      <c r="AM30" s="12">
        <v>24.567</v>
      </c>
    </row>
    <row r="31" spans="1:39" ht="15" x14ac:dyDescent="0.25">
      <c r="A31" s="64">
        <v>44287</v>
      </c>
      <c r="B31"/>
      <c r="C31"/>
      <c r="D31" s="17">
        <v>88.26</v>
      </c>
      <c r="E31" s="17">
        <v>44.161999999999999</v>
      </c>
      <c r="F31" s="17">
        <v>49.411000000000001</v>
      </c>
      <c r="G31" s="17">
        <v>109.45099999999999</v>
      </c>
      <c r="H31" s="41">
        <v>133.35</v>
      </c>
      <c r="I31" s="41">
        <v>107.009</v>
      </c>
      <c r="J31" s="41">
        <v>72.120999999999995</v>
      </c>
      <c r="K31" s="41">
        <v>115.438</v>
      </c>
      <c r="L31" s="41">
        <v>64.822000000000003</v>
      </c>
      <c r="M31" s="41">
        <v>58.417999999999999</v>
      </c>
      <c r="N31" s="41">
        <v>84.316999999999993</v>
      </c>
      <c r="O31" s="41">
        <v>103.31</v>
      </c>
      <c r="P31" s="41">
        <v>86.150999999999996</v>
      </c>
      <c r="Q31" s="41">
        <v>70.2</v>
      </c>
      <c r="R31" s="41">
        <v>99.817999999999998</v>
      </c>
      <c r="S31" s="41">
        <v>94.007000000000005</v>
      </c>
      <c r="T31" s="41">
        <v>68.268000000000001</v>
      </c>
      <c r="U31" s="41">
        <v>50.595999999999997</v>
      </c>
      <c r="V31" s="41">
        <v>84.914000000000001</v>
      </c>
      <c r="W31" s="41">
        <v>65.998999999999995</v>
      </c>
      <c r="X31" s="41">
        <v>57.75</v>
      </c>
      <c r="Y31" s="41">
        <v>57.063000000000002</v>
      </c>
      <c r="Z31" s="41">
        <v>104.79300000000001</v>
      </c>
      <c r="AA31" s="41">
        <v>67.451999999999998</v>
      </c>
      <c r="AB31" s="41">
        <v>92.325000000000003</v>
      </c>
      <c r="AC31" s="41">
        <v>96.331000000000003</v>
      </c>
      <c r="AD31" s="41">
        <v>61.804000000000002</v>
      </c>
      <c r="AE31" s="41">
        <v>82.710999999999999</v>
      </c>
      <c r="AF31" s="41">
        <v>64.373000000000005</v>
      </c>
      <c r="AG31" s="41">
        <v>77.944999999999993</v>
      </c>
      <c r="AH31" s="41">
        <v>92.515000000000001</v>
      </c>
      <c r="AI31" s="12">
        <v>45.762</v>
      </c>
      <c r="AJ31" s="12">
        <v>56.033000000000001</v>
      </c>
      <c r="AK31" s="12">
        <v>84.878</v>
      </c>
      <c r="AL31" s="12">
        <v>55.26</v>
      </c>
      <c r="AM31" s="12">
        <v>44.856000000000002</v>
      </c>
    </row>
    <row r="32" spans="1:39" ht="15" x14ac:dyDescent="0.25">
      <c r="A32" s="64">
        <v>44317</v>
      </c>
      <c r="B32"/>
      <c r="C32"/>
      <c r="D32" s="17">
        <v>247.09</v>
      </c>
      <c r="E32" s="17">
        <v>162.52000000000001</v>
      </c>
      <c r="F32" s="17">
        <v>507.30200000000002</v>
      </c>
      <c r="G32" s="17">
        <v>417.40800000000002</v>
      </c>
      <c r="H32" s="41">
        <v>348.14299999999997</v>
      </c>
      <c r="I32" s="41">
        <v>324.745</v>
      </c>
      <c r="J32" s="41">
        <v>156.489</v>
      </c>
      <c r="K32" s="41">
        <v>194.68299999999999</v>
      </c>
      <c r="L32" s="41">
        <v>126.21299999999999</v>
      </c>
      <c r="M32" s="41">
        <v>183.26499999999999</v>
      </c>
      <c r="N32" s="41">
        <v>216.42500000000001</v>
      </c>
      <c r="O32" s="41">
        <v>296.42399999999998</v>
      </c>
      <c r="P32" s="41">
        <v>229.124</v>
      </c>
      <c r="Q32" s="41">
        <v>218.51300000000001</v>
      </c>
      <c r="R32" s="41">
        <v>375.88499999999999</v>
      </c>
      <c r="S32" s="41">
        <v>345.27199999999999</v>
      </c>
      <c r="T32" s="41">
        <v>212.73400000000001</v>
      </c>
      <c r="U32" s="41">
        <v>230.55099999999999</v>
      </c>
      <c r="V32" s="41">
        <v>244.19499999999999</v>
      </c>
      <c r="W32" s="41">
        <v>264.87200000000001</v>
      </c>
      <c r="X32" s="41">
        <v>78.22</v>
      </c>
      <c r="Y32" s="41">
        <v>168.82</v>
      </c>
      <c r="Z32" s="41">
        <v>228.35300000000001</v>
      </c>
      <c r="AA32" s="41">
        <v>265.89699999999999</v>
      </c>
      <c r="AB32" s="41">
        <v>223.07400000000001</v>
      </c>
      <c r="AC32" s="41">
        <v>243.34100000000001</v>
      </c>
      <c r="AD32" s="41">
        <v>282.77699999999999</v>
      </c>
      <c r="AE32" s="41">
        <v>293.25299999999999</v>
      </c>
      <c r="AF32" s="41">
        <v>121.292</v>
      </c>
      <c r="AG32" s="41">
        <v>174.06100000000001</v>
      </c>
      <c r="AH32" s="41">
        <v>132.291</v>
      </c>
      <c r="AI32" s="12">
        <v>112.191</v>
      </c>
      <c r="AJ32" s="12">
        <v>243.65899999999999</v>
      </c>
      <c r="AK32" s="12">
        <v>206.73</v>
      </c>
      <c r="AL32" s="12">
        <v>116.033</v>
      </c>
      <c r="AM32" s="12">
        <v>161.72399999999999</v>
      </c>
    </row>
    <row r="33" spans="1:39" ht="15" x14ac:dyDescent="0.25">
      <c r="A33" s="64">
        <v>44348</v>
      </c>
      <c r="B33" s="66"/>
      <c r="C33" s="66"/>
      <c r="D33" s="17">
        <v>281.04000000000002</v>
      </c>
      <c r="E33" s="17">
        <v>395.488</v>
      </c>
      <c r="F33" s="17">
        <v>732.34699999999998</v>
      </c>
      <c r="G33" s="17">
        <v>426.91899999999998</v>
      </c>
      <c r="H33" s="41">
        <v>423.21699999999998</v>
      </c>
      <c r="I33" s="41">
        <v>303.81400000000002</v>
      </c>
      <c r="J33" s="41">
        <v>186.167</v>
      </c>
      <c r="K33" s="41">
        <v>158.83799999999999</v>
      </c>
      <c r="L33" s="41">
        <v>189.42400000000001</v>
      </c>
      <c r="M33" s="41">
        <v>294.714</v>
      </c>
      <c r="N33" s="41">
        <v>182.82</v>
      </c>
      <c r="O33" s="41">
        <v>435.029</v>
      </c>
      <c r="P33" s="41">
        <v>236.9</v>
      </c>
      <c r="Q33" s="41">
        <v>587.72799999999995</v>
      </c>
      <c r="R33" s="41">
        <v>326.86599999999999</v>
      </c>
      <c r="S33" s="41">
        <v>548.11500000000001</v>
      </c>
      <c r="T33" s="41">
        <v>217.56399999999999</v>
      </c>
      <c r="U33" s="41">
        <v>372.96699999999998</v>
      </c>
      <c r="V33" s="41">
        <v>167.25200000000001</v>
      </c>
      <c r="W33" s="41">
        <v>213.506</v>
      </c>
      <c r="X33" s="41">
        <v>58.597999999999999</v>
      </c>
      <c r="Y33" s="41">
        <v>226.203</v>
      </c>
      <c r="Z33" s="41">
        <v>150.965</v>
      </c>
      <c r="AA33" s="41">
        <v>303.01</v>
      </c>
      <c r="AB33" s="41">
        <v>210.85300000000001</v>
      </c>
      <c r="AC33" s="41">
        <v>192.333</v>
      </c>
      <c r="AD33" s="41">
        <v>518.20799999999997</v>
      </c>
      <c r="AE33" s="41">
        <v>293.12599999999998</v>
      </c>
      <c r="AF33" s="41">
        <v>270.15100000000001</v>
      </c>
      <c r="AG33" s="41">
        <v>461.57900000000001</v>
      </c>
      <c r="AH33" s="41">
        <v>54.023000000000003</v>
      </c>
      <c r="AI33" s="12">
        <v>153.81</v>
      </c>
      <c r="AJ33" s="12">
        <v>357.79700000000003</v>
      </c>
      <c r="AK33" s="12">
        <v>348.24200000000002</v>
      </c>
      <c r="AL33" s="12">
        <v>120.773</v>
      </c>
      <c r="AM33" s="12">
        <v>313.98</v>
      </c>
    </row>
    <row r="34" spans="1:39" ht="15" x14ac:dyDescent="0.25">
      <c r="A34" s="64">
        <v>44378</v>
      </c>
      <c r="B34"/>
      <c r="C34"/>
      <c r="D34" s="17">
        <v>123.17</v>
      </c>
      <c r="E34" s="17">
        <v>220.39099999999999</v>
      </c>
      <c r="F34" s="17">
        <v>337.416</v>
      </c>
      <c r="G34" s="17">
        <v>135.73500000000001</v>
      </c>
      <c r="H34" s="41">
        <v>176.03100000000001</v>
      </c>
      <c r="I34" s="41">
        <v>98.709000000000003</v>
      </c>
      <c r="J34" s="41">
        <v>72.376000000000005</v>
      </c>
      <c r="K34" s="41">
        <v>68.001000000000005</v>
      </c>
      <c r="L34" s="41">
        <v>76.891000000000005</v>
      </c>
      <c r="M34" s="41">
        <v>135.309</v>
      </c>
      <c r="N34" s="41">
        <v>71.221000000000004</v>
      </c>
      <c r="O34" s="41">
        <v>205.27099999999999</v>
      </c>
      <c r="P34" s="41">
        <v>75.856999999999999</v>
      </c>
      <c r="Q34" s="41">
        <v>512.63699999999994</v>
      </c>
      <c r="R34" s="41">
        <v>127.057</v>
      </c>
      <c r="S34" s="41">
        <v>199.15199999999999</v>
      </c>
      <c r="T34" s="41">
        <v>105.79900000000001</v>
      </c>
      <c r="U34" s="41">
        <v>221.92</v>
      </c>
      <c r="V34" s="41">
        <v>53.04</v>
      </c>
      <c r="W34" s="41">
        <v>62.69</v>
      </c>
      <c r="X34" s="41">
        <v>23.902999999999999</v>
      </c>
      <c r="Y34" s="41">
        <v>66.295000000000002</v>
      </c>
      <c r="Z34" s="41">
        <v>56.404000000000003</v>
      </c>
      <c r="AA34" s="41">
        <v>122.605</v>
      </c>
      <c r="AB34" s="41">
        <v>79.673000000000002</v>
      </c>
      <c r="AC34" s="41">
        <v>68.644000000000005</v>
      </c>
      <c r="AD34" s="41">
        <v>221.69</v>
      </c>
      <c r="AE34" s="41">
        <v>152.34899999999999</v>
      </c>
      <c r="AF34" s="41">
        <v>81.582999999999998</v>
      </c>
      <c r="AG34" s="41">
        <v>217.756</v>
      </c>
      <c r="AH34" s="41">
        <v>27.212</v>
      </c>
      <c r="AI34" s="12">
        <v>54.363</v>
      </c>
      <c r="AJ34" s="12">
        <v>112.011</v>
      </c>
      <c r="AK34" s="12">
        <v>104.04900000000001</v>
      </c>
      <c r="AL34" s="12">
        <v>47.106999999999999</v>
      </c>
      <c r="AM34" s="12">
        <v>182.09299999999999</v>
      </c>
    </row>
    <row r="35" spans="1:39" ht="15" x14ac:dyDescent="0.25">
      <c r="A35" s="64">
        <v>44409</v>
      </c>
      <c r="B35"/>
      <c r="C35"/>
      <c r="D35" s="17">
        <v>66.88</v>
      </c>
      <c r="E35" s="17">
        <v>84.433000000000007</v>
      </c>
      <c r="F35" s="17">
        <v>128.08000000000001</v>
      </c>
      <c r="G35" s="17">
        <v>62.781999999999996</v>
      </c>
      <c r="H35" s="41">
        <v>67.430999999999997</v>
      </c>
      <c r="I35" s="41">
        <v>56.465000000000003</v>
      </c>
      <c r="J35" s="41">
        <v>43.146000000000001</v>
      </c>
      <c r="K35" s="41">
        <v>50.695999999999998</v>
      </c>
      <c r="L35" s="41">
        <v>40.222000000000001</v>
      </c>
      <c r="M35" s="41">
        <v>57.798999999999999</v>
      </c>
      <c r="N35" s="41">
        <v>55.369</v>
      </c>
      <c r="O35" s="41">
        <v>70.054000000000002</v>
      </c>
      <c r="P35" s="41">
        <v>43.423999999999999</v>
      </c>
      <c r="Q35" s="41">
        <v>137.01</v>
      </c>
      <c r="R35" s="41">
        <v>54.46</v>
      </c>
      <c r="S35" s="41">
        <v>85.003</v>
      </c>
      <c r="T35" s="41">
        <v>50.389000000000003</v>
      </c>
      <c r="U35" s="41">
        <v>86.152000000000001</v>
      </c>
      <c r="V35" s="41">
        <v>43.054000000000002</v>
      </c>
      <c r="W35" s="41">
        <v>47.637</v>
      </c>
      <c r="X35" s="41">
        <v>19.082999999999998</v>
      </c>
      <c r="Y35" s="41">
        <v>39.652999999999999</v>
      </c>
      <c r="Z35" s="41">
        <v>35.499000000000002</v>
      </c>
      <c r="AA35" s="41">
        <v>57.292999999999999</v>
      </c>
      <c r="AB35" s="41">
        <v>54.662999999999997</v>
      </c>
      <c r="AC35" s="41">
        <v>48.030999999999999</v>
      </c>
      <c r="AD35" s="41">
        <v>78.787999999999997</v>
      </c>
      <c r="AE35" s="41">
        <v>57.529000000000003</v>
      </c>
      <c r="AF35" s="41">
        <v>47.557000000000002</v>
      </c>
      <c r="AG35" s="41">
        <v>67.507000000000005</v>
      </c>
      <c r="AH35" s="41">
        <v>25.960999999999999</v>
      </c>
      <c r="AI35" s="12">
        <v>38.072000000000003</v>
      </c>
      <c r="AJ35" s="12">
        <v>55.468000000000004</v>
      </c>
      <c r="AK35" s="12">
        <v>45.033000000000001</v>
      </c>
      <c r="AL35" s="12">
        <v>29.991</v>
      </c>
      <c r="AM35" s="12">
        <v>94.617000000000004</v>
      </c>
    </row>
    <row r="36" spans="1:39" ht="15" x14ac:dyDescent="0.25">
      <c r="A36" s="64">
        <v>44440</v>
      </c>
      <c r="B36"/>
      <c r="C36"/>
      <c r="D36" s="13">
        <v>40.659999999999997</v>
      </c>
      <c r="E36" s="41">
        <v>43.122</v>
      </c>
      <c r="F36" s="41">
        <v>72.798000000000002</v>
      </c>
      <c r="G36" s="41">
        <v>62.021999999999998</v>
      </c>
      <c r="H36" s="41">
        <v>66.037000000000006</v>
      </c>
      <c r="I36" s="41">
        <v>43.552999999999997</v>
      </c>
      <c r="J36" s="41">
        <v>42.031999999999996</v>
      </c>
      <c r="K36" s="41">
        <v>34.737000000000002</v>
      </c>
      <c r="L36" s="41">
        <v>33.021000000000001</v>
      </c>
      <c r="M36" s="41">
        <v>36.488</v>
      </c>
      <c r="N36" s="41">
        <v>44.601999999999997</v>
      </c>
      <c r="O36" s="41">
        <v>58.872999999999998</v>
      </c>
      <c r="P36" s="41">
        <v>39.491999999999997</v>
      </c>
      <c r="Q36" s="41">
        <v>66.33</v>
      </c>
      <c r="R36" s="41">
        <v>42.713000000000001</v>
      </c>
      <c r="S36" s="41">
        <v>61.442999999999998</v>
      </c>
      <c r="T36" s="41">
        <v>35.262</v>
      </c>
      <c r="U36" s="41">
        <v>48.112000000000002</v>
      </c>
      <c r="V36" s="41">
        <v>35.07</v>
      </c>
      <c r="W36" s="41">
        <v>32.627000000000002</v>
      </c>
      <c r="X36" s="41">
        <v>20.838000000000001</v>
      </c>
      <c r="Y36" s="41">
        <v>57.841000000000001</v>
      </c>
      <c r="Z36" s="41">
        <v>36.414999999999999</v>
      </c>
      <c r="AA36" s="41">
        <v>37.796999999999997</v>
      </c>
      <c r="AB36" s="41">
        <v>40.345999999999997</v>
      </c>
      <c r="AC36" s="41">
        <v>45.387999999999998</v>
      </c>
      <c r="AD36" s="41">
        <v>47.774999999999999</v>
      </c>
      <c r="AE36" s="41">
        <v>40.204000000000001</v>
      </c>
      <c r="AF36" s="41">
        <v>30.908999999999999</v>
      </c>
      <c r="AG36" s="41">
        <v>41.154000000000003</v>
      </c>
      <c r="AH36" s="41">
        <v>23.14</v>
      </c>
      <c r="AI36" s="12">
        <v>55.753999999999998</v>
      </c>
      <c r="AJ36" s="12">
        <v>49.023000000000003</v>
      </c>
      <c r="AK36" s="12">
        <v>36.417000000000002</v>
      </c>
      <c r="AL36" s="12">
        <v>25.562000000000001</v>
      </c>
      <c r="AM36" s="12">
        <v>77.367999999999995</v>
      </c>
    </row>
    <row r="37" spans="1:39" ht="15" x14ac:dyDescent="0.25">
      <c r="A37" s="64">
        <v>44470</v>
      </c>
      <c r="B37" s="15"/>
      <c r="C37" s="15"/>
      <c r="D37" s="13">
        <v>40.76</v>
      </c>
      <c r="E37" s="41">
        <v>36.299999999999997</v>
      </c>
      <c r="F37" s="41">
        <v>62.052999999999997</v>
      </c>
      <c r="G37" s="41">
        <v>92.010999999999996</v>
      </c>
      <c r="H37" s="41">
        <v>72.313999999999993</v>
      </c>
      <c r="I37" s="41">
        <v>34.917000000000002</v>
      </c>
      <c r="J37" s="41">
        <v>32.177999999999997</v>
      </c>
      <c r="K37" s="41">
        <v>32.68</v>
      </c>
      <c r="L37" s="41">
        <v>50.442999999999998</v>
      </c>
      <c r="M37" s="41">
        <v>30.808</v>
      </c>
      <c r="N37" s="41">
        <v>30.443000000000001</v>
      </c>
      <c r="O37" s="41">
        <v>49.912999999999997</v>
      </c>
      <c r="P37" s="41">
        <v>35.134999999999998</v>
      </c>
      <c r="Q37" s="41">
        <v>59.585999999999999</v>
      </c>
      <c r="R37" s="41">
        <v>49.691000000000003</v>
      </c>
      <c r="S37" s="41">
        <v>64.587999999999994</v>
      </c>
      <c r="T37" s="41">
        <v>41.287999999999997</v>
      </c>
      <c r="U37" s="41">
        <v>38.405999999999999</v>
      </c>
      <c r="V37" s="41">
        <v>30.125</v>
      </c>
      <c r="W37" s="41">
        <v>28.841999999999999</v>
      </c>
      <c r="X37" s="41">
        <v>29.402999999999999</v>
      </c>
      <c r="Y37" s="41">
        <v>35.914000000000001</v>
      </c>
      <c r="Z37" s="41">
        <v>34.112000000000002</v>
      </c>
      <c r="AA37" s="41">
        <v>51.844999999999999</v>
      </c>
      <c r="AB37" s="41">
        <v>64.02</v>
      </c>
      <c r="AC37" s="41">
        <v>41.578000000000003</v>
      </c>
      <c r="AD37" s="41">
        <v>41.761000000000003</v>
      </c>
      <c r="AE37" s="41">
        <v>39.514000000000003</v>
      </c>
      <c r="AF37" s="41">
        <v>31.077000000000002</v>
      </c>
      <c r="AG37" s="41">
        <v>39.813000000000002</v>
      </c>
      <c r="AH37" s="41">
        <v>21.395</v>
      </c>
      <c r="AI37" s="12">
        <v>50.768000000000001</v>
      </c>
      <c r="AJ37" s="12">
        <v>61.485999999999997</v>
      </c>
      <c r="AK37" s="12">
        <v>30.989000000000001</v>
      </c>
      <c r="AL37" s="12">
        <v>26.238</v>
      </c>
      <c r="AM37" s="12">
        <v>47.75</v>
      </c>
    </row>
    <row r="38" spans="1:39" ht="15" x14ac:dyDescent="0.25">
      <c r="A38" s="64">
        <v>44501</v>
      </c>
      <c r="B38" s="15"/>
      <c r="C38" s="15"/>
      <c r="D38" s="13">
        <v>33.299999999999997</v>
      </c>
      <c r="E38" s="41">
        <v>30.94</v>
      </c>
      <c r="F38" s="41">
        <v>50.603000000000002</v>
      </c>
      <c r="G38" s="41">
        <v>53.491</v>
      </c>
      <c r="H38" s="41">
        <v>49.963999999999999</v>
      </c>
      <c r="I38" s="41">
        <v>32.783000000000001</v>
      </c>
      <c r="J38" s="41">
        <v>24.971</v>
      </c>
      <c r="K38" s="41">
        <v>26.175999999999998</v>
      </c>
      <c r="L38" s="41">
        <v>42.445</v>
      </c>
      <c r="M38" s="41">
        <v>28.343</v>
      </c>
      <c r="N38" s="41">
        <v>25.577000000000002</v>
      </c>
      <c r="O38" s="41">
        <v>38.848999999999997</v>
      </c>
      <c r="P38" s="41">
        <v>31.957000000000001</v>
      </c>
      <c r="Q38" s="41">
        <v>45.372999999999998</v>
      </c>
      <c r="R38" s="41">
        <v>38.052</v>
      </c>
      <c r="S38" s="41">
        <v>45.191000000000003</v>
      </c>
      <c r="T38" s="41">
        <v>34.337000000000003</v>
      </c>
      <c r="U38" s="41">
        <v>30.888999999999999</v>
      </c>
      <c r="V38" s="41">
        <v>26.233000000000001</v>
      </c>
      <c r="W38" s="41">
        <v>28.312999999999999</v>
      </c>
      <c r="X38" s="41">
        <v>18.113</v>
      </c>
      <c r="Y38" s="41">
        <v>25.638999999999999</v>
      </c>
      <c r="Z38" s="41">
        <v>29.637</v>
      </c>
      <c r="AA38" s="41">
        <v>38.875999999999998</v>
      </c>
      <c r="AB38" s="41">
        <v>42.609000000000002</v>
      </c>
      <c r="AC38" s="41">
        <v>30.972999999999999</v>
      </c>
      <c r="AD38" s="41">
        <v>36.118000000000002</v>
      </c>
      <c r="AE38" s="41">
        <v>36.314</v>
      </c>
      <c r="AF38" s="41">
        <v>30.388999999999999</v>
      </c>
      <c r="AG38" s="41">
        <v>32.901000000000003</v>
      </c>
      <c r="AH38" s="41">
        <v>18.100000000000001</v>
      </c>
      <c r="AI38" s="12">
        <v>29.838000000000001</v>
      </c>
      <c r="AJ38" s="12">
        <v>37.555999999999997</v>
      </c>
      <c r="AK38" s="12">
        <v>28.981000000000002</v>
      </c>
      <c r="AL38" s="12">
        <v>24.300999999999998</v>
      </c>
      <c r="AM38" s="12">
        <v>32.598999999999997</v>
      </c>
    </row>
    <row r="39" spans="1:39" ht="15" x14ac:dyDescent="0.25">
      <c r="A39" s="64">
        <v>44531</v>
      </c>
      <c r="B39" s="15"/>
      <c r="C39" s="15"/>
      <c r="D39" s="13">
        <v>27.74</v>
      </c>
      <c r="E39" s="41">
        <v>29.63</v>
      </c>
      <c r="F39" s="41">
        <v>44.02</v>
      </c>
      <c r="G39" s="41">
        <v>38.805999999999997</v>
      </c>
      <c r="H39" s="41">
        <v>38.225999999999999</v>
      </c>
      <c r="I39" s="41">
        <v>29.512</v>
      </c>
      <c r="J39" s="41">
        <v>22.827000000000002</v>
      </c>
      <c r="K39" s="41">
        <v>23.548999999999999</v>
      </c>
      <c r="L39" s="41">
        <v>29.995999999999999</v>
      </c>
      <c r="M39" s="41">
        <v>25.823</v>
      </c>
      <c r="N39" s="41">
        <v>23.616</v>
      </c>
      <c r="O39" s="41">
        <v>33.811</v>
      </c>
      <c r="P39" s="41">
        <v>27.433</v>
      </c>
      <c r="Q39" s="41">
        <v>41.255000000000003</v>
      </c>
      <c r="R39" s="41">
        <v>33.723999999999997</v>
      </c>
      <c r="S39" s="41">
        <v>37.218000000000004</v>
      </c>
      <c r="T39" s="41">
        <v>31.951000000000001</v>
      </c>
      <c r="U39" s="41">
        <v>28.526</v>
      </c>
      <c r="V39" s="41">
        <v>23.481000000000002</v>
      </c>
      <c r="W39" s="41">
        <v>24.474</v>
      </c>
      <c r="X39" s="41">
        <v>15.303000000000001</v>
      </c>
      <c r="Y39" s="41">
        <v>23.808</v>
      </c>
      <c r="Z39" s="41">
        <v>24.222000000000001</v>
      </c>
      <c r="AA39" s="41">
        <v>29.48</v>
      </c>
      <c r="AB39" s="41">
        <v>30.457999999999998</v>
      </c>
      <c r="AC39" s="41">
        <v>24.670999999999999</v>
      </c>
      <c r="AD39" s="41">
        <v>33.103999999999999</v>
      </c>
      <c r="AE39" s="41">
        <v>30.442</v>
      </c>
      <c r="AF39" s="41">
        <v>25.890999999999998</v>
      </c>
      <c r="AG39" s="41">
        <v>29.574000000000002</v>
      </c>
      <c r="AH39" s="41">
        <v>16.887</v>
      </c>
      <c r="AI39" s="12">
        <v>23.31</v>
      </c>
      <c r="AJ39" s="12">
        <v>29.341999999999999</v>
      </c>
      <c r="AK39" s="12">
        <v>27.327999999999999</v>
      </c>
      <c r="AL39" s="12">
        <v>19.614999999999998</v>
      </c>
      <c r="AM39" s="12">
        <v>28.622</v>
      </c>
    </row>
    <row r="40" spans="1:39" ht="15" x14ac:dyDescent="0.25">
      <c r="A40" s="64">
        <v>44562</v>
      </c>
      <c r="B40" s="15"/>
      <c r="C40" s="15"/>
      <c r="D40" s="13">
        <v>26.51</v>
      </c>
      <c r="E40" s="41">
        <v>28.376999999999999</v>
      </c>
      <c r="F40" s="41">
        <v>39.384</v>
      </c>
      <c r="G40" s="41">
        <v>33.579000000000001</v>
      </c>
      <c r="H40" s="41">
        <v>32.137999999999998</v>
      </c>
      <c r="I40" s="41">
        <v>26.26</v>
      </c>
      <c r="J40" s="41">
        <v>20.486000000000001</v>
      </c>
      <c r="K40" s="41">
        <v>21.094999999999999</v>
      </c>
      <c r="L40" s="41">
        <v>23.727</v>
      </c>
      <c r="M40" s="41">
        <v>22.675999999999998</v>
      </c>
      <c r="N40" s="41">
        <v>21.507000000000001</v>
      </c>
      <c r="O40" s="41">
        <v>30.280999999999999</v>
      </c>
      <c r="P40" s="41">
        <v>24.433</v>
      </c>
      <c r="Q40" s="41">
        <v>36.01</v>
      </c>
      <c r="R40" s="41">
        <v>29.021999999999998</v>
      </c>
      <c r="S40" s="41">
        <v>33.381</v>
      </c>
      <c r="T40" s="41">
        <v>27.459</v>
      </c>
      <c r="U40" s="41">
        <v>27.722999999999999</v>
      </c>
      <c r="V40" s="41">
        <v>21.013999999999999</v>
      </c>
      <c r="W40" s="41">
        <v>21.657</v>
      </c>
      <c r="X40" s="41">
        <v>13.773</v>
      </c>
      <c r="Y40" s="41">
        <v>21.094999999999999</v>
      </c>
      <c r="Z40" s="41">
        <v>24.9</v>
      </c>
      <c r="AA40" s="41">
        <v>25.503</v>
      </c>
      <c r="AB40" s="41">
        <v>27.244</v>
      </c>
      <c r="AC40" s="41">
        <v>21.419</v>
      </c>
      <c r="AD40" s="41">
        <v>29.905999999999999</v>
      </c>
      <c r="AE40" s="41">
        <v>26.773</v>
      </c>
      <c r="AF40" s="41">
        <v>22.998000000000001</v>
      </c>
      <c r="AG40" s="41">
        <v>26.861000000000001</v>
      </c>
      <c r="AH40" s="41">
        <v>15.221</v>
      </c>
      <c r="AI40" s="12">
        <v>20.405999999999999</v>
      </c>
      <c r="AJ40" s="12">
        <v>25.827000000000002</v>
      </c>
      <c r="AK40" s="12">
        <v>24.995999999999999</v>
      </c>
      <c r="AL40" s="12">
        <v>16.942</v>
      </c>
      <c r="AM40" s="12">
        <v>25.611000000000001</v>
      </c>
    </row>
    <row r="41" spans="1:39" ht="15" x14ac:dyDescent="0.25">
      <c r="A41" s="64">
        <v>44593</v>
      </c>
      <c r="B41" s="15"/>
      <c r="C41" s="15"/>
      <c r="D41" s="13">
        <v>24.89</v>
      </c>
      <c r="E41" s="41">
        <v>21.931999999999999</v>
      </c>
      <c r="F41" s="41">
        <v>32.764000000000003</v>
      </c>
      <c r="G41" s="41">
        <v>43.008000000000003</v>
      </c>
      <c r="H41" s="41">
        <v>29.456</v>
      </c>
      <c r="I41" s="41">
        <v>21.58</v>
      </c>
      <c r="J41" s="41">
        <v>16.86</v>
      </c>
      <c r="K41" s="41">
        <v>17.96</v>
      </c>
      <c r="L41" s="41">
        <v>20.555</v>
      </c>
      <c r="M41" s="41">
        <v>19.518999999999998</v>
      </c>
      <c r="N41" s="41">
        <v>19.702999999999999</v>
      </c>
      <c r="O41" s="41">
        <v>24.693000000000001</v>
      </c>
      <c r="P41" s="41">
        <v>24.434000000000001</v>
      </c>
      <c r="Q41" s="41">
        <v>32.402999999999999</v>
      </c>
      <c r="R41" s="41">
        <v>23.663</v>
      </c>
      <c r="S41" s="41">
        <v>28.67</v>
      </c>
      <c r="T41" s="41">
        <v>26.497</v>
      </c>
      <c r="U41" s="41">
        <v>27.54</v>
      </c>
      <c r="V41" s="41">
        <v>20.623999999999999</v>
      </c>
      <c r="W41" s="41">
        <v>17.756</v>
      </c>
      <c r="X41" s="41">
        <v>16.814</v>
      </c>
      <c r="Y41" s="41">
        <v>17.605</v>
      </c>
      <c r="Z41" s="41">
        <v>21.29</v>
      </c>
      <c r="AA41" s="41">
        <v>20.587</v>
      </c>
      <c r="AB41" s="41">
        <v>24.945</v>
      </c>
      <c r="AC41" s="41">
        <v>17.495999999999999</v>
      </c>
      <c r="AD41" s="41">
        <v>25.577000000000002</v>
      </c>
      <c r="AE41" s="41">
        <v>21.914999999999999</v>
      </c>
      <c r="AF41" s="41">
        <v>18.835999999999999</v>
      </c>
      <c r="AG41" s="41">
        <v>22.280999999999999</v>
      </c>
      <c r="AH41" s="41">
        <v>12.645</v>
      </c>
      <c r="AI41" s="12">
        <v>19.568000000000001</v>
      </c>
      <c r="AJ41" s="12">
        <v>25.244</v>
      </c>
      <c r="AK41" s="12">
        <v>21.305</v>
      </c>
      <c r="AL41" s="12">
        <v>14.157999999999999</v>
      </c>
      <c r="AM41" s="12">
        <v>21.504999999999999</v>
      </c>
    </row>
    <row r="42" spans="1:39" ht="15" x14ac:dyDescent="0.25">
      <c r="A42" s="64">
        <v>44621</v>
      </c>
      <c r="B42" s="15"/>
      <c r="C42" s="15"/>
      <c r="D42" s="13">
        <v>40.04</v>
      </c>
      <c r="E42" s="41">
        <v>22.449000000000002</v>
      </c>
      <c r="F42" s="41">
        <v>48.66</v>
      </c>
      <c r="G42" s="41">
        <v>79.143000000000001</v>
      </c>
      <c r="H42" s="41">
        <v>34.863999999999997</v>
      </c>
      <c r="I42" s="41">
        <v>31.629000000000001</v>
      </c>
      <c r="J42" s="41">
        <v>46.612000000000002</v>
      </c>
      <c r="K42" s="41">
        <v>29.123000000000001</v>
      </c>
      <c r="L42" s="41">
        <v>29.966000000000001</v>
      </c>
      <c r="M42" s="41">
        <v>31.893999999999998</v>
      </c>
      <c r="N42" s="41">
        <v>35.503999999999998</v>
      </c>
      <c r="O42" s="41">
        <v>44.743000000000002</v>
      </c>
      <c r="P42" s="41">
        <v>54.491999999999997</v>
      </c>
      <c r="Q42" s="41">
        <v>43.953000000000003</v>
      </c>
      <c r="R42" s="41">
        <v>45.192</v>
      </c>
      <c r="S42" s="41">
        <v>44.377000000000002</v>
      </c>
      <c r="T42" s="41">
        <v>37.313000000000002</v>
      </c>
      <c r="U42" s="41">
        <v>32.401000000000003</v>
      </c>
      <c r="V42" s="41">
        <v>32.353999999999999</v>
      </c>
      <c r="W42" s="41">
        <v>21.922999999999998</v>
      </c>
      <c r="X42" s="41">
        <v>27.567</v>
      </c>
      <c r="Y42" s="41">
        <v>50.76</v>
      </c>
      <c r="Z42" s="41">
        <v>25.532</v>
      </c>
      <c r="AA42" s="41">
        <v>28.928000000000001</v>
      </c>
      <c r="AB42" s="41">
        <v>63.838000000000001</v>
      </c>
      <c r="AC42" s="41">
        <v>18.413</v>
      </c>
      <c r="AD42" s="41">
        <v>49.558</v>
      </c>
      <c r="AE42" s="41">
        <v>25.978999999999999</v>
      </c>
      <c r="AF42" s="41">
        <v>33.847999999999999</v>
      </c>
      <c r="AG42" s="41">
        <v>43.91</v>
      </c>
      <c r="AH42" s="41">
        <v>20.323</v>
      </c>
      <c r="AI42" s="12">
        <v>22.475000000000001</v>
      </c>
      <c r="AJ42" s="12">
        <v>45.695</v>
      </c>
      <c r="AK42" s="12">
        <v>23.663</v>
      </c>
      <c r="AL42" s="12">
        <v>25.120999999999999</v>
      </c>
      <c r="AM42" s="12">
        <v>34.695</v>
      </c>
    </row>
    <row r="43" spans="1:39" ht="15" x14ac:dyDescent="0.25">
      <c r="A43" s="64">
        <v>44652</v>
      </c>
      <c r="B43" s="15"/>
      <c r="C43" s="15"/>
      <c r="D43" s="13">
        <v>88.26</v>
      </c>
      <c r="E43" s="41">
        <v>49.676000000000002</v>
      </c>
      <c r="F43" s="41">
        <v>109.628</v>
      </c>
      <c r="G43" s="41">
        <v>136.88399999999999</v>
      </c>
      <c r="H43" s="41">
        <v>99.668000000000006</v>
      </c>
      <c r="I43" s="41">
        <v>73.45</v>
      </c>
      <c r="J43" s="41">
        <v>116.70399999999999</v>
      </c>
      <c r="K43" s="41">
        <v>64.894999999999996</v>
      </c>
      <c r="L43" s="41">
        <v>58.124000000000002</v>
      </c>
      <c r="M43" s="41">
        <v>83.677000000000007</v>
      </c>
      <c r="N43" s="41">
        <v>103.872</v>
      </c>
      <c r="O43" s="41">
        <v>86.561999999999998</v>
      </c>
      <c r="P43" s="41">
        <v>67.647999999999996</v>
      </c>
      <c r="Q43" s="41">
        <v>100.66200000000001</v>
      </c>
      <c r="R43" s="41">
        <v>94.234999999999999</v>
      </c>
      <c r="S43" s="41">
        <v>68.808000000000007</v>
      </c>
      <c r="T43" s="41">
        <v>50.774000000000001</v>
      </c>
      <c r="U43" s="41">
        <v>85.444000000000003</v>
      </c>
      <c r="V43" s="41">
        <v>66.085999999999999</v>
      </c>
      <c r="W43" s="41">
        <v>57.524999999999999</v>
      </c>
      <c r="X43" s="41">
        <v>55.747</v>
      </c>
      <c r="Y43" s="41">
        <v>104.792</v>
      </c>
      <c r="Z43" s="41">
        <v>67.325000000000003</v>
      </c>
      <c r="AA43" s="41">
        <v>92.866</v>
      </c>
      <c r="AB43" s="41">
        <v>92.361000000000004</v>
      </c>
      <c r="AC43" s="41">
        <v>62.76</v>
      </c>
      <c r="AD43" s="41">
        <v>82.995999999999995</v>
      </c>
      <c r="AE43" s="41">
        <v>65.463999999999999</v>
      </c>
      <c r="AF43" s="41">
        <v>77.941000000000003</v>
      </c>
      <c r="AG43" s="41">
        <v>92.49</v>
      </c>
      <c r="AH43" s="41">
        <v>46.755000000000003</v>
      </c>
      <c r="AI43" s="12">
        <v>55.914000000000001</v>
      </c>
      <c r="AJ43" s="12">
        <v>84.396000000000001</v>
      </c>
      <c r="AK43" s="12">
        <v>55.826000000000001</v>
      </c>
      <c r="AL43" s="12">
        <v>45.503999999999998</v>
      </c>
      <c r="AM43" s="12">
        <v>42.064999999999998</v>
      </c>
    </row>
    <row r="44" spans="1:39" ht="15" x14ac:dyDescent="0.25">
      <c r="A44" s="64">
        <v>44682</v>
      </c>
      <c r="B44" s="15"/>
      <c r="C44" s="15"/>
      <c r="D44" s="13">
        <v>247.09</v>
      </c>
      <c r="E44" s="41">
        <v>508.31200000000001</v>
      </c>
      <c r="F44" s="41">
        <v>417.74400000000003</v>
      </c>
      <c r="G44" s="41">
        <v>352.17399999999998</v>
      </c>
      <c r="H44" s="41">
        <v>328.995</v>
      </c>
      <c r="I44" s="41">
        <v>157.84299999999999</v>
      </c>
      <c r="J44" s="41">
        <v>195.91800000000001</v>
      </c>
      <c r="K44" s="41">
        <v>126.312</v>
      </c>
      <c r="L44" s="41">
        <v>175.637</v>
      </c>
      <c r="M44" s="41">
        <v>215.672</v>
      </c>
      <c r="N44" s="41">
        <v>297.61099999999999</v>
      </c>
      <c r="O44" s="41">
        <v>229.70400000000001</v>
      </c>
      <c r="P44" s="41">
        <v>212.78899999999999</v>
      </c>
      <c r="Q44" s="41">
        <v>376.84399999999999</v>
      </c>
      <c r="R44" s="41">
        <v>345.76</v>
      </c>
      <c r="S44" s="41">
        <v>213.41</v>
      </c>
      <c r="T44" s="41">
        <v>225.71100000000001</v>
      </c>
      <c r="U44" s="41">
        <v>244.839</v>
      </c>
      <c r="V44" s="41">
        <v>265.04599999999999</v>
      </c>
      <c r="W44" s="41">
        <v>78.037999999999997</v>
      </c>
      <c r="X44" s="41">
        <v>158.75</v>
      </c>
      <c r="Y44" s="41">
        <v>228.376</v>
      </c>
      <c r="Z44" s="41">
        <v>265.72699999999998</v>
      </c>
      <c r="AA44" s="41">
        <v>223.60300000000001</v>
      </c>
      <c r="AB44" s="41">
        <v>242.35599999999999</v>
      </c>
      <c r="AC44" s="41">
        <v>284.88600000000002</v>
      </c>
      <c r="AD44" s="41">
        <v>293.75599999999997</v>
      </c>
      <c r="AE44" s="41">
        <v>122.29</v>
      </c>
      <c r="AF44" s="41">
        <v>167.607</v>
      </c>
      <c r="AG44" s="41">
        <v>132.29499999999999</v>
      </c>
      <c r="AH44" s="41">
        <v>113.565</v>
      </c>
      <c r="AI44" s="12">
        <v>243.44300000000001</v>
      </c>
      <c r="AJ44" s="12">
        <v>200.00399999999999</v>
      </c>
      <c r="AK44" s="12">
        <v>116.57899999999999</v>
      </c>
      <c r="AL44" s="12">
        <v>163.17599999999999</v>
      </c>
      <c r="AM44" s="12">
        <v>149.72499999999999</v>
      </c>
    </row>
    <row r="45" spans="1:39" ht="15" x14ac:dyDescent="0.25">
      <c r="A45" s="64">
        <v>44713</v>
      </c>
      <c r="B45" s="15"/>
      <c r="C45" s="15"/>
      <c r="D45" s="13">
        <v>281.04000000000002</v>
      </c>
      <c r="E45" s="41">
        <v>733.08699999999999</v>
      </c>
      <c r="F45" s="41">
        <v>426.96499999999997</v>
      </c>
      <c r="G45" s="41">
        <v>425.24299999999999</v>
      </c>
      <c r="H45" s="41">
        <v>304.15199999999999</v>
      </c>
      <c r="I45" s="41">
        <v>187.00800000000001</v>
      </c>
      <c r="J45" s="41">
        <v>159.56700000000001</v>
      </c>
      <c r="K45" s="41">
        <v>189.464</v>
      </c>
      <c r="L45" s="41">
        <v>296.99099999999999</v>
      </c>
      <c r="M45" s="41">
        <v>182.41200000000001</v>
      </c>
      <c r="N45" s="41">
        <v>435.77100000000002</v>
      </c>
      <c r="O45" s="41">
        <v>237.2</v>
      </c>
      <c r="P45" s="41">
        <v>575.41499999999996</v>
      </c>
      <c r="Q45" s="41">
        <v>327.27999999999997</v>
      </c>
      <c r="R45" s="41">
        <v>548.24099999999999</v>
      </c>
      <c r="S45" s="41">
        <v>217.90100000000001</v>
      </c>
      <c r="T45" s="41">
        <v>374.47500000000002</v>
      </c>
      <c r="U45" s="41">
        <v>167.565</v>
      </c>
      <c r="V45" s="41">
        <v>213.54599999999999</v>
      </c>
      <c r="W45" s="41">
        <v>58.517000000000003</v>
      </c>
      <c r="X45" s="41">
        <v>234.96600000000001</v>
      </c>
      <c r="Y45" s="41">
        <v>150.95699999999999</v>
      </c>
      <c r="Z45" s="41">
        <v>302.93799999999999</v>
      </c>
      <c r="AA45" s="41">
        <v>211.17099999999999</v>
      </c>
      <c r="AB45" s="41">
        <v>195.90299999999999</v>
      </c>
      <c r="AC45" s="41">
        <v>519.971</v>
      </c>
      <c r="AD45" s="41">
        <v>293.43099999999998</v>
      </c>
      <c r="AE45" s="41">
        <v>270.88799999999998</v>
      </c>
      <c r="AF45" s="41">
        <v>459.58800000000002</v>
      </c>
      <c r="AG45" s="41">
        <v>53.988</v>
      </c>
      <c r="AH45" s="41">
        <v>154.87700000000001</v>
      </c>
      <c r="AI45" s="12">
        <v>357.65600000000001</v>
      </c>
      <c r="AJ45" s="12">
        <v>349.16300000000001</v>
      </c>
      <c r="AK45" s="12">
        <v>121.151</v>
      </c>
      <c r="AL45" s="12">
        <v>315.15100000000001</v>
      </c>
      <c r="AM45" s="12">
        <v>396.17099999999999</v>
      </c>
    </row>
    <row r="46" spans="1:39" ht="15" x14ac:dyDescent="0.25">
      <c r="A46" s="64">
        <v>44743</v>
      </c>
      <c r="B46" s="15"/>
      <c r="C46" s="15"/>
      <c r="D46" s="13">
        <v>123.17</v>
      </c>
      <c r="E46" s="41">
        <v>337.59699999999998</v>
      </c>
      <c r="F46" s="41">
        <v>135.732</v>
      </c>
      <c r="G46" s="41">
        <v>177.316</v>
      </c>
      <c r="H46" s="41">
        <v>103.64100000000001</v>
      </c>
      <c r="I46" s="41">
        <v>72.984999999999999</v>
      </c>
      <c r="J46" s="41">
        <v>68.442999999999998</v>
      </c>
      <c r="K46" s="41">
        <v>76.921999999999997</v>
      </c>
      <c r="L46" s="41">
        <v>140.24299999999999</v>
      </c>
      <c r="M46" s="41">
        <v>70.998999999999995</v>
      </c>
      <c r="N46" s="41">
        <v>205.51900000000001</v>
      </c>
      <c r="O46" s="41">
        <v>76.001999999999995</v>
      </c>
      <c r="P46" s="41">
        <v>524.97199999999998</v>
      </c>
      <c r="Q46" s="41">
        <v>127.30800000000001</v>
      </c>
      <c r="R46" s="41">
        <v>199.19399999999999</v>
      </c>
      <c r="S46" s="41">
        <v>106.04600000000001</v>
      </c>
      <c r="T46" s="41">
        <v>230.214</v>
      </c>
      <c r="U46" s="41">
        <v>53.241999999999997</v>
      </c>
      <c r="V46" s="41">
        <v>62.704000000000001</v>
      </c>
      <c r="W46" s="41">
        <v>23.835999999999999</v>
      </c>
      <c r="X46" s="41">
        <v>68.593999999999994</v>
      </c>
      <c r="Y46" s="41">
        <v>56.396999999999998</v>
      </c>
      <c r="Z46" s="41">
        <v>122.547</v>
      </c>
      <c r="AA46" s="41">
        <v>79.876999999999995</v>
      </c>
      <c r="AB46" s="41">
        <v>70.433000000000007</v>
      </c>
      <c r="AC46" s="41">
        <v>222.23099999999999</v>
      </c>
      <c r="AD46" s="41">
        <v>152.477</v>
      </c>
      <c r="AE46" s="41">
        <v>82.075999999999993</v>
      </c>
      <c r="AF46" s="41">
        <v>227.12100000000001</v>
      </c>
      <c r="AG46" s="41">
        <v>27.189</v>
      </c>
      <c r="AH46" s="41">
        <v>54.973999999999997</v>
      </c>
      <c r="AI46" s="12">
        <v>111.97</v>
      </c>
      <c r="AJ46" s="12">
        <v>107.276</v>
      </c>
      <c r="AK46" s="12">
        <v>47.439</v>
      </c>
      <c r="AL46" s="12">
        <v>182.56399999999999</v>
      </c>
      <c r="AM46" s="12">
        <v>228.13200000000001</v>
      </c>
    </row>
    <row r="47" spans="1:39" ht="15" x14ac:dyDescent="0.25">
      <c r="A47" s="64">
        <v>44774</v>
      </c>
      <c r="B47" s="15"/>
      <c r="C47" s="15"/>
      <c r="D47" s="13">
        <v>66.88</v>
      </c>
      <c r="E47" s="41">
        <v>128.15899999999999</v>
      </c>
      <c r="F47" s="41">
        <v>62.773000000000003</v>
      </c>
      <c r="G47" s="41">
        <v>68.474000000000004</v>
      </c>
      <c r="H47" s="41">
        <v>56.996000000000002</v>
      </c>
      <c r="I47" s="41">
        <v>43.695999999999998</v>
      </c>
      <c r="J47" s="41">
        <v>51.084000000000003</v>
      </c>
      <c r="K47" s="41">
        <v>40.250999999999998</v>
      </c>
      <c r="L47" s="41">
        <v>59.180999999999997</v>
      </c>
      <c r="M47" s="41">
        <v>55.155999999999999</v>
      </c>
      <c r="N47" s="41">
        <v>70.194000000000003</v>
      </c>
      <c r="O47" s="41">
        <v>43.543999999999997</v>
      </c>
      <c r="P47" s="41">
        <v>142.226</v>
      </c>
      <c r="Q47" s="41">
        <v>54.673999999999999</v>
      </c>
      <c r="R47" s="41">
        <v>85.033000000000001</v>
      </c>
      <c r="S47" s="41">
        <v>50.61</v>
      </c>
      <c r="T47" s="41">
        <v>89.600999999999999</v>
      </c>
      <c r="U47" s="41">
        <v>43.256</v>
      </c>
      <c r="V47" s="41">
        <v>47.654000000000003</v>
      </c>
      <c r="W47" s="41">
        <v>18.981000000000002</v>
      </c>
      <c r="X47" s="41">
        <v>40.07</v>
      </c>
      <c r="Y47" s="41">
        <v>35.499000000000002</v>
      </c>
      <c r="Z47" s="41">
        <v>57.234999999999999</v>
      </c>
      <c r="AA47" s="41">
        <v>54.847000000000001</v>
      </c>
      <c r="AB47" s="41">
        <v>48.777000000000001</v>
      </c>
      <c r="AC47" s="41">
        <v>79.076999999999998</v>
      </c>
      <c r="AD47" s="41">
        <v>57.61</v>
      </c>
      <c r="AE47" s="41">
        <v>48.018000000000001</v>
      </c>
      <c r="AF47" s="41">
        <v>69.593000000000004</v>
      </c>
      <c r="AG47" s="41">
        <v>25.95</v>
      </c>
      <c r="AH47" s="41">
        <v>38.573</v>
      </c>
      <c r="AI47" s="12">
        <v>55.436</v>
      </c>
      <c r="AJ47" s="12">
        <v>45.343000000000004</v>
      </c>
      <c r="AK47" s="12">
        <v>30.3</v>
      </c>
      <c r="AL47" s="12">
        <v>94.918000000000006</v>
      </c>
      <c r="AM47" s="12">
        <v>86.355999999999995</v>
      </c>
    </row>
    <row r="48" spans="1:39" ht="15" x14ac:dyDescent="0.25">
      <c r="A48" s="64">
        <v>44805</v>
      </c>
      <c r="B48" s="15"/>
      <c r="C48" s="15"/>
      <c r="D48" s="13">
        <v>40.659999999999997</v>
      </c>
      <c r="E48" s="41">
        <v>72.855999999999995</v>
      </c>
      <c r="F48" s="41">
        <v>62.018000000000001</v>
      </c>
      <c r="G48" s="41">
        <v>67.001999999999995</v>
      </c>
      <c r="H48" s="41">
        <v>44.460999999999999</v>
      </c>
      <c r="I48" s="41">
        <v>42.524000000000001</v>
      </c>
      <c r="J48" s="41">
        <v>35.072000000000003</v>
      </c>
      <c r="K48" s="41">
        <v>33.051000000000002</v>
      </c>
      <c r="L48" s="41">
        <v>36.926000000000002</v>
      </c>
      <c r="M48" s="41">
        <v>44.43</v>
      </c>
      <c r="N48" s="41">
        <v>58.991999999999997</v>
      </c>
      <c r="O48" s="41">
        <v>39.587000000000003</v>
      </c>
      <c r="P48" s="41">
        <v>67.272000000000006</v>
      </c>
      <c r="Q48" s="41">
        <v>42.908999999999999</v>
      </c>
      <c r="R48" s="41">
        <v>61.472999999999999</v>
      </c>
      <c r="S48" s="41">
        <v>35.456000000000003</v>
      </c>
      <c r="T48" s="41">
        <v>49.399000000000001</v>
      </c>
      <c r="U48" s="41">
        <v>35.24</v>
      </c>
      <c r="V48" s="41">
        <v>32.643999999999998</v>
      </c>
      <c r="W48" s="41">
        <v>20.736999999999998</v>
      </c>
      <c r="X48" s="41">
        <v>57.682000000000002</v>
      </c>
      <c r="Y48" s="41">
        <v>36.415999999999997</v>
      </c>
      <c r="Z48" s="41">
        <v>37.747999999999998</v>
      </c>
      <c r="AA48" s="41">
        <v>40.499000000000002</v>
      </c>
      <c r="AB48" s="41">
        <v>45.283999999999999</v>
      </c>
      <c r="AC48" s="41">
        <v>48.003999999999998</v>
      </c>
      <c r="AD48" s="41">
        <v>40.270000000000003</v>
      </c>
      <c r="AE48" s="41">
        <v>31.3</v>
      </c>
      <c r="AF48" s="41">
        <v>41.756999999999998</v>
      </c>
      <c r="AG48" s="41">
        <v>23.132000000000001</v>
      </c>
      <c r="AH48" s="41">
        <v>56.265000000000001</v>
      </c>
      <c r="AI48" s="12">
        <v>48.996000000000002</v>
      </c>
      <c r="AJ48" s="12">
        <v>36.417999999999999</v>
      </c>
      <c r="AK48" s="12">
        <v>25.841000000000001</v>
      </c>
      <c r="AL48" s="12">
        <v>77.623999999999995</v>
      </c>
      <c r="AM48" s="12">
        <v>43.423999999999999</v>
      </c>
    </row>
    <row r="49" spans="1:1005" ht="15" x14ac:dyDescent="0.25">
      <c r="A49" s="64">
        <v>44835</v>
      </c>
      <c r="B49" s="15"/>
      <c r="C49" s="15"/>
      <c r="D49" s="13">
        <v>40.76</v>
      </c>
      <c r="E49" s="41">
        <v>62.104999999999997</v>
      </c>
      <c r="F49" s="41">
        <v>92.016999999999996</v>
      </c>
      <c r="G49" s="41">
        <v>73.233000000000004</v>
      </c>
      <c r="H49" s="41">
        <v>35.295999999999999</v>
      </c>
      <c r="I49" s="41">
        <v>32.594000000000001</v>
      </c>
      <c r="J49" s="41">
        <v>32.972999999999999</v>
      </c>
      <c r="K49" s="41">
        <v>50.476999999999997</v>
      </c>
      <c r="L49" s="41">
        <v>31.065999999999999</v>
      </c>
      <c r="M49" s="41">
        <v>30.298999999999999</v>
      </c>
      <c r="N49" s="41">
        <v>50.021999999999998</v>
      </c>
      <c r="O49" s="41">
        <v>35.228999999999999</v>
      </c>
      <c r="P49" s="41">
        <v>60.344999999999999</v>
      </c>
      <c r="Q49" s="41">
        <v>49.884999999999998</v>
      </c>
      <c r="R49" s="41">
        <v>64.623000000000005</v>
      </c>
      <c r="S49" s="41">
        <v>41.481999999999999</v>
      </c>
      <c r="T49" s="41">
        <v>39.39</v>
      </c>
      <c r="U49" s="41">
        <v>30.277000000000001</v>
      </c>
      <c r="V49" s="41">
        <v>28.858000000000001</v>
      </c>
      <c r="W49" s="41">
        <v>29.309000000000001</v>
      </c>
      <c r="X49" s="41">
        <v>36.722999999999999</v>
      </c>
      <c r="Y49" s="41">
        <v>34.116</v>
      </c>
      <c r="Z49" s="41">
        <v>51.795000000000002</v>
      </c>
      <c r="AA49" s="41">
        <v>64.197000000000003</v>
      </c>
      <c r="AB49" s="41">
        <v>42.137999999999998</v>
      </c>
      <c r="AC49" s="41">
        <v>41.975000000000001</v>
      </c>
      <c r="AD49" s="41">
        <v>39.576999999999998</v>
      </c>
      <c r="AE49" s="41">
        <v>31.423999999999999</v>
      </c>
      <c r="AF49" s="41">
        <v>40.185000000000002</v>
      </c>
      <c r="AG49" s="41">
        <v>21.388000000000002</v>
      </c>
      <c r="AH49" s="41">
        <v>51.213000000000001</v>
      </c>
      <c r="AI49" s="12">
        <v>61.46</v>
      </c>
      <c r="AJ49" s="12">
        <v>30.949000000000002</v>
      </c>
      <c r="AK49" s="12">
        <v>26.504000000000001</v>
      </c>
      <c r="AL49" s="12">
        <v>47.957000000000001</v>
      </c>
      <c r="AM49" s="12">
        <v>36.268999999999998</v>
      </c>
    </row>
    <row r="50" spans="1:1005" ht="15" x14ac:dyDescent="0.25">
      <c r="A50" s="64">
        <v>44866</v>
      </c>
      <c r="B50" s="15"/>
      <c r="C50" s="15"/>
      <c r="D50" s="13">
        <v>33.299999999999997</v>
      </c>
      <c r="E50" s="41">
        <v>50.648000000000003</v>
      </c>
      <c r="F50" s="41">
        <v>53.484999999999999</v>
      </c>
      <c r="G50" s="41">
        <v>50.753999999999998</v>
      </c>
      <c r="H50" s="41">
        <v>33.076000000000001</v>
      </c>
      <c r="I50" s="41">
        <v>25.356000000000002</v>
      </c>
      <c r="J50" s="41">
        <v>26.428000000000001</v>
      </c>
      <c r="K50" s="41">
        <v>42.478000000000002</v>
      </c>
      <c r="L50" s="41">
        <v>28.494</v>
      </c>
      <c r="M50" s="41">
        <v>25.448</v>
      </c>
      <c r="N50" s="41">
        <v>38.942999999999998</v>
      </c>
      <c r="O50" s="41">
        <v>32.042999999999999</v>
      </c>
      <c r="P50" s="41">
        <v>45.697000000000003</v>
      </c>
      <c r="Q50" s="41">
        <v>38.220999999999997</v>
      </c>
      <c r="R50" s="41">
        <v>45.213999999999999</v>
      </c>
      <c r="S50" s="41">
        <v>34.500999999999998</v>
      </c>
      <c r="T50" s="41">
        <v>31.515000000000001</v>
      </c>
      <c r="U50" s="41">
        <v>26.369</v>
      </c>
      <c r="V50" s="41">
        <v>28.34</v>
      </c>
      <c r="W50" s="41">
        <v>18.027999999999999</v>
      </c>
      <c r="X50" s="41">
        <v>25.873000000000001</v>
      </c>
      <c r="Y50" s="41">
        <v>29.643999999999998</v>
      </c>
      <c r="Z50" s="41">
        <v>38.834000000000003</v>
      </c>
      <c r="AA50" s="41">
        <v>42.743000000000002</v>
      </c>
      <c r="AB50" s="41">
        <v>31.722999999999999</v>
      </c>
      <c r="AC50" s="41">
        <v>36.307000000000002</v>
      </c>
      <c r="AD50" s="41">
        <v>36.372999999999998</v>
      </c>
      <c r="AE50" s="41">
        <v>30.713999999999999</v>
      </c>
      <c r="AF50" s="41">
        <v>33.344999999999999</v>
      </c>
      <c r="AG50" s="41">
        <v>18.094000000000001</v>
      </c>
      <c r="AH50" s="41">
        <v>30.148</v>
      </c>
      <c r="AI50" s="12">
        <v>37.533999999999999</v>
      </c>
      <c r="AJ50" s="12">
        <v>28.866</v>
      </c>
      <c r="AK50" s="12">
        <v>24.536999999999999</v>
      </c>
      <c r="AL50" s="12">
        <v>32.749000000000002</v>
      </c>
      <c r="AM50" s="12">
        <v>30.843</v>
      </c>
    </row>
    <row r="51" spans="1:1005" ht="15" x14ac:dyDescent="0.25">
      <c r="A51" s="64">
        <v>44896</v>
      </c>
      <c r="B51" s="15"/>
      <c r="C51" s="15"/>
      <c r="D51" s="13">
        <v>27.74</v>
      </c>
      <c r="E51" s="41">
        <v>44.06</v>
      </c>
      <c r="F51" s="41">
        <v>38.798999999999999</v>
      </c>
      <c r="G51" s="41">
        <v>38.933999999999997</v>
      </c>
      <c r="H51" s="41">
        <v>29.846</v>
      </c>
      <c r="I51" s="41">
        <v>23.196000000000002</v>
      </c>
      <c r="J51" s="41">
        <v>23.806999999999999</v>
      </c>
      <c r="K51" s="41">
        <v>30.021999999999998</v>
      </c>
      <c r="L51" s="41">
        <v>26.079000000000001</v>
      </c>
      <c r="M51" s="41">
        <v>23.492999999999999</v>
      </c>
      <c r="N51" s="41">
        <v>33.899000000000001</v>
      </c>
      <c r="O51" s="41">
        <v>27.513999999999999</v>
      </c>
      <c r="P51" s="41">
        <v>41.573</v>
      </c>
      <c r="Q51" s="41">
        <v>33.881999999999998</v>
      </c>
      <c r="R51" s="41">
        <v>37.237000000000002</v>
      </c>
      <c r="S51" s="41">
        <v>32.115000000000002</v>
      </c>
      <c r="T51" s="41">
        <v>29.12</v>
      </c>
      <c r="U51" s="41">
        <v>23.616</v>
      </c>
      <c r="V51" s="41">
        <v>24.488</v>
      </c>
      <c r="W51" s="41">
        <v>15.223000000000001</v>
      </c>
      <c r="X51" s="41">
        <v>23.986999999999998</v>
      </c>
      <c r="Y51" s="41">
        <v>24.225000000000001</v>
      </c>
      <c r="Z51" s="41">
        <v>29.440999999999999</v>
      </c>
      <c r="AA51" s="41">
        <v>30.576000000000001</v>
      </c>
      <c r="AB51" s="41">
        <v>24.911000000000001</v>
      </c>
      <c r="AC51" s="41">
        <v>33.284999999999997</v>
      </c>
      <c r="AD51" s="41">
        <v>30.495999999999999</v>
      </c>
      <c r="AE51" s="41">
        <v>26.204000000000001</v>
      </c>
      <c r="AF51" s="41">
        <v>29.925999999999998</v>
      </c>
      <c r="AG51" s="41">
        <v>16.882000000000001</v>
      </c>
      <c r="AH51" s="41">
        <v>23.622</v>
      </c>
      <c r="AI51" s="12">
        <v>29.321999999999999</v>
      </c>
      <c r="AJ51" s="12">
        <v>27.22</v>
      </c>
      <c r="AK51" s="12">
        <v>19.835000000000001</v>
      </c>
      <c r="AL51" s="12">
        <v>28.777999999999999</v>
      </c>
      <c r="AM51" s="12">
        <v>29.350999999999999</v>
      </c>
    </row>
    <row r="52" spans="1:1005" ht="15" x14ac:dyDescent="0.25">
      <c r="A52" s="64">
        <v>44927</v>
      </c>
      <c r="B52" s="15"/>
      <c r="C52" s="15"/>
      <c r="D52" s="13">
        <v>26.51</v>
      </c>
      <c r="E52" s="41">
        <v>39.42</v>
      </c>
      <c r="F52" s="41">
        <v>33.572000000000003</v>
      </c>
      <c r="G52" s="41">
        <v>32.767000000000003</v>
      </c>
      <c r="H52" s="41">
        <v>26.550999999999998</v>
      </c>
      <c r="I52" s="41">
        <v>20.824000000000002</v>
      </c>
      <c r="J52" s="41">
        <v>21.332999999999998</v>
      </c>
      <c r="K52" s="41">
        <v>23.748999999999999</v>
      </c>
      <c r="L52" s="41">
        <v>22.852</v>
      </c>
      <c r="M52" s="41">
        <v>21.393000000000001</v>
      </c>
      <c r="N52" s="41">
        <v>30.361999999999998</v>
      </c>
      <c r="O52" s="41">
        <v>24.507000000000001</v>
      </c>
      <c r="P52" s="41">
        <v>36.183</v>
      </c>
      <c r="Q52" s="41">
        <v>29.164000000000001</v>
      </c>
      <c r="R52" s="41">
        <v>33.398000000000003</v>
      </c>
      <c r="S52" s="41">
        <v>27.608000000000001</v>
      </c>
      <c r="T52" s="41">
        <v>28.13</v>
      </c>
      <c r="U52" s="41">
        <v>21.14</v>
      </c>
      <c r="V52" s="41">
        <v>21.67</v>
      </c>
      <c r="W52" s="41">
        <v>13.7</v>
      </c>
      <c r="X52" s="41">
        <v>21.256</v>
      </c>
      <c r="Y52" s="41">
        <v>24.902000000000001</v>
      </c>
      <c r="Z52" s="41">
        <v>25.466000000000001</v>
      </c>
      <c r="AA52" s="41">
        <v>27.356000000000002</v>
      </c>
      <c r="AB52" s="41">
        <v>21.567</v>
      </c>
      <c r="AC52" s="41">
        <v>30.073</v>
      </c>
      <c r="AD52" s="41">
        <v>26.823</v>
      </c>
      <c r="AE52" s="41">
        <v>23.29</v>
      </c>
      <c r="AF52" s="41">
        <v>27.201000000000001</v>
      </c>
      <c r="AG52" s="41">
        <v>15.217000000000001</v>
      </c>
      <c r="AH52" s="41">
        <v>20.702000000000002</v>
      </c>
      <c r="AI52" s="12">
        <v>25.809000000000001</v>
      </c>
      <c r="AJ52" s="12">
        <v>25.064</v>
      </c>
      <c r="AK52" s="12">
        <v>17.145</v>
      </c>
      <c r="AL52" s="12">
        <v>25.762</v>
      </c>
      <c r="AM52" s="12">
        <v>28.414999999999999</v>
      </c>
    </row>
    <row r="53" spans="1:1005" ht="15" x14ac:dyDescent="0.25">
      <c r="A53" s="64">
        <v>44958</v>
      </c>
      <c r="B53" s="15"/>
      <c r="C53" s="15"/>
      <c r="D53" s="13">
        <v>24.89</v>
      </c>
      <c r="E53" s="41">
        <v>32.792999999999999</v>
      </c>
      <c r="F53" s="41">
        <v>42.991999999999997</v>
      </c>
      <c r="G53" s="41">
        <v>29.998999999999999</v>
      </c>
      <c r="H53" s="41">
        <v>21.776</v>
      </c>
      <c r="I53" s="41">
        <v>17.143000000000001</v>
      </c>
      <c r="J53" s="41">
        <v>18.152000000000001</v>
      </c>
      <c r="K53" s="41">
        <v>20.573</v>
      </c>
      <c r="L53" s="41">
        <v>19.574999999999999</v>
      </c>
      <c r="M53" s="41">
        <v>19.609000000000002</v>
      </c>
      <c r="N53" s="41">
        <v>24.76</v>
      </c>
      <c r="O53" s="41">
        <v>24.495999999999999</v>
      </c>
      <c r="P53" s="41">
        <v>32.241</v>
      </c>
      <c r="Q53" s="41">
        <v>23.780999999999999</v>
      </c>
      <c r="R53" s="41">
        <v>28.683</v>
      </c>
      <c r="S53" s="41">
        <v>26.631</v>
      </c>
      <c r="T53" s="41">
        <v>27.93</v>
      </c>
      <c r="U53" s="41">
        <v>20.734000000000002</v>
      </c>
      <c r="V53" s="41">
        <v>17.766999999999999</v>
      </c>
      <c r="W53" s="41">
        <v>16.753</v>
      </c>
      <c r="X53" s="41">
        <v>17.585000000000001</v>
      </c>
      <c r="Y53" s="41">
        <v>21.294</v>
      </c>
      <c r="Z53" s="41">
        <v>20.556000000000001</v>
      </c>
      <c r="AA53" s="41">
        <v>25.047999999999998</v>
      </c>
      <c r="AB53" s="41">
        <v>17.614999999999998</v>
      </c>
      <c r="AC53" s="41">
        <v>25.72</v>
      </c>
      <c r="AD53" s="41">
        <v>21.957000000000001</v>
      </c>
      <c r="AE53" s="41">
        <v>19.077000000000002</v>
      </c>
      <c r="AF53" s="41">
        <v>22.477</v>
      </c>
      <c r="AG53" s="41">
        <v>12.641999999999999</v>
      </c>
      <c r="AH53" s="41">
        <v>19.794</v>
      </c>
      <c r="AI53" s="12">
        <v>25.228999999999999</v>
      </c>
      <c r="AJ53" s="12">
        <v>21.074999999999999</v>
      </c>
      <c r="AK53" s="12">
        <v>14.327999999999999</v>
      </c>
      <c r="AL53" s="12">
        <v>21.620999999999999</v>
      </c>
      <c r="AM53" s="12">
        <v>21.856999999999999</v>
      </c>
    </row>
    <row r="54" spans="1:1005" ht="15" x14ac:dyDescent="0.25">
      <c r="A54" s="64">
        <v>44986</v>
      </c>
      <c r="B54" s="15"/>
      <c r="C54" s="15"/>
      <c r="D54" s="13">
        <v>40.04</v>
      </c>
      <c r="E54" s="41">
        <v>48.692</v>
      </c>
      <c r="F54" s="41">
        <v>79.147999999999996</v>
      </c>
      <c r="G54" s="41">
        <v>35.46</v>
      </c>
      <c r="H54" s="41">
        <v>31.039000000000001</v>
      </c>
      <c r="I54" s="41">
        <v>46.981999999999999</v>
      </c>
      <c r="J54" s="41">
        <v>29.353000000000002</v>
      </c>
      <c r="K54" s="41">
        <v>29.992999999999999</v>
      </c>
      <c r="L54" s="41">
        <v>31.356999999999999</v>
      </c>
      <c r="M54" s="41">
        <v>35.381</v>
      </c>
      <c r="N54" s="41">
        <v>44.813000000000002</v>
      </c>
      <c r="O54" s="41">
        <v>54.564999999999998</v>
      </c>
      <c r="P54" s="41">
        <v>43.554000000000002</v>
      </c>
      <c r="Q54" s="41">
        <v>45.356000000000002</v>
      </c>
      <c r="R54" s="41">
        <v>44.386000000000003</v>
      </c>
      <c r="S54" s="41">
        <v>37.459000000000003</v>
      </c>
      <c r="T54" s="41">
        <v>32.408999999999999</v>
      </c>
      <c r="U54" s="41">
        <v>32.488999999999997</v>
      </c>
      <c r="V54" s="41">
        <v>21.940999999999999</v>
      </c>
      <c r="W54" s="41">
        <v>27.501999999999999</v>
      </c>
      <c r="X54" s="41">
        <v>49.302999999999997</v>
      </c>
      <c r="Y54" s="41">
        <v>25.535</v>
      </c>
      <c r="Z54" s="41">
        <v>28.895</v>
      </c>
      <c r="AA54" s="41">
        <v>64.001000000000005</v>
      </c>
      <c r="AB54" s="41">
        <v>18.169</v>
      </c>
      <c r="AC54" s="41">
        <v>49.747</v>
      </c>
      <c r="AD54" s="41">
        <v>26.027000000000001</v>
      </c>
      <c r="AE54" s="41">
        <v>34.174999999999997</v>
      </c>
      <c r="AF54" s="41">
        <v>42.518999999999998</v>
      </c>
      <c r="AG54" s="41">
        <v>20.315000000000001</v>
      </c>
      <c r="AH54" s="41">
        <v>22.728999999999999</v>
      </c>
      <c r="AI54" s="12">
        <v>45.679000000000002</v>
      </c>
      <c r="AJ54" s="12">
        <v>23.542999999999999</v>
      </c>
      <c r="AK54" s="12">
        <v>25.308</v>
      </c>
      <c r="AL54" s="12">
        <v>34.844000000000001</v>
      </c>
      <c r="AM54" s="12">
        <v>22.332000000000001</v>
      </c>
    </row>
    <row r="55" spans="1:1005" ht="15" x14ac:dyDescent="0.25">
      <c r="A55" s="64">
        <v>45017</v>
      </c>
      <c r="B55" s="15"/>
      <c r="C55" s="15"/>
      <c r="D55" s="13">
        <v>88.26</v>
      </c>
      <c r="E55" s="41">
        <v>109.673</v>
      </c>
      <c r="F55" s="41">
        <v>136.91499999999999</v>
      </c>
      <c r="G55" s="41">
        <v>100.53400000000001</v>
      </c>
      <c r="H55" s="41">
        <v>72.084999999999994</v>
      </c>
      <c r="I55" s="41">
        <v>117.199</v>
      </c>
      <c r="J55" s="41">
        <v>65.188999999999993</v>
      </c>
      <c r="K55" s="41">
        <v>58.167000000000002</v>
      </c>
      <c r="L55" s="41">
        <v>79.784999999999997</v>
      </c>
      <c r="M55" s="41">
        <v>103.68</v>
      </c>
      <c r="N55" s="41">
        <v>86.688000000000002</v>
      </c>
      <c r="O55" s="41">
        <v>67.738</v>
      </c>
      <c r="P55" s="41">
        <v>98.8</v>
      </c>
      <c r="Q55" s="41">
        <v>94.459000000000003</v>
      </c>
      <c r="R55" s="41">
        <v>68.834000000000003</v>
      </c>
      <c r="S55" s="41">
        <v>50.914000000000001</v>
      </c>
      <c r="T55" s="41">
        <v>81.823999999999998</v>
      </c>
      <c r="U55" s="41">
        <v>66.256</v>
      </c>
      <c r="V55" s="41">
        <v>57.542000000000002</v>
      </c>
      <c r="W55" s="41">
        <v>55.658999999999999</v>
      </c>
      <c r="X55" s="41">
        <v>103.045</v>
      </c>
      <c r="Y55" s="41">
        <v>67.328000000000003</v>
      </c>
      <c r="Z55" s="41">
        <v>92.796999999999997</v>
      </c>
      <c r="AA55" s="41">
        <v>92.497</v>
      </c>
      <c r="AB55" s="41">
        <v>59.893000000000001</v>
      </c>
      <c r="AC55" s="41">
        <v>83.254000000000005</v>
      </c>
      <c r="AD55" s="41">
        <v>65.524000000000001</v>
      </c>
      <c r="AE55" s="41">
        <v>78.361000000000004</v>
      </c>
      <c r="AF55" s="41">
        <v>92.14</v>
      </c>
      <c r="AG55" s="41">
        <v>46.74</v>
      </c>
      <c r="AH55" s="41">
        <v>56.307000000000002</v>
      </c>
      <c r="AI55" s="12">
        <v>84.378</v>
      </c>
      <c r="AJ55" s="12">
        <v>52.918999999999997</v>
      </c>
      <c r="AK55" s="12">
        <v>45.747</v>
      </c>
      <c r="AL55" s="12">
        <v>42.212000000000003</v>
      </c>
      <c r="AM55" s="12">
        <v>49.494999999999997</v>
      </c>
    </row>
    <row r="56" spans="1:1005" ht="15" x14ac:dyDescent="0.25">
      <c r="A56" s="64">
        <v>45047</v>
      </c>
      <c r="B56" s="15"/>
      <c r="C56" s="15"/>
      <c r="D56" s="13">
        <v>247.09</v>
      </c>
      <c r="E56" s="41">
        <v>417.834</v>
      </c>
      <c r="F56" s="41">
        <v>352.21800000000002</v>
      </c>
      <c r="G56" s="41">
        <v>330.03199999999998</v>
      </c>
      <c r="H56" s="41">
        <v>152.90299999999999</v>
      </c>
      <c r="I56" s="41">
        <v>196.309</v>
      </c>
      <c r="J56" s="41">
        <v>126.63200000000001</v>
      </c>
      <c r="K56" s="41">
        <v>175.71899999999999</v>
      </c>
      <c r="L56" s="41">
        <v>212.04900000000001</v>
      </c>
      <c r="M56" s="41">
        <v>297.28800000000001</v>
      </c>
      <c r="N56" s="41">
        <v>229.89400000000001</v>
      </c>
      <c r="O56" s="41">
        <v>212.97300000000001</v>
      </c>
      <c r="P56" s="41">
        <v>369.98500000000001</v>
      </c>
      <c r="Q56" s="41">
        <v>346.06900000000002</v>
      </c>
      <c r="R56" s="41">
        <v>213.476</v>
      </c>
      <c r="S56" s="41">
        <v>225.97399999999999</v>
      </c>
      <c r="T56" s="41">
        <v>241.357</v>
      </c>
      <c r="U56" s="41">
        <v>265.30399999999997</v>
      </c>
      <c r="V56" s="41">
        <v>78.043000000000006</v>
      </c>
      <c r="W56" s="41">
        <v>158.642</v>
      </c>
      <c r="X56" s="41">
        <v>225.96799999999999</v>
      </c>
      <c r="Y56" s="41">
        <v>265.75099999999998</v>
      </c>
      <c r="Z56" s="41">
        <v>223.559</v>
      </c>
      <c r="AA56" s="41">
        <v>242.471</v>
      </c>
      <c r="AB56" s="41">
        <v>272.58499999999998</v>
      </c>
      <c r="AC56" s="41">
        <v>294.08699999999999</v>
      </c>
      <c r="AD56" s="41">
        <v>122.357</v>
      </c>
      <c r="AE56" s="41">
        <v>168.02799999999999</v>
      </c>
      <c r="AF56" s="41">
        <v>132.12</v>
      </c>
      <c r="AG56" s="41">
        <v>113.569</v>
      </c>
      <c r="AH56" s="41">
        <v>244.01300000000001</v>
      </c>
      <c r="AI56" s="12">
        <v>199.98599999999999</v>
      </c>
      <c r="AJ56" s="12">
        <v>113.711</v>
      </c>
      <c r="AK56" s="12">
        <v>163.49299999999999</v>
      </c>
      <c r="AL56" s="12">
        <v>150.113</v>
      </c>
      <c r="AM56" s="12">
        <v>506.11799999999999</v>
      </c>
    </row>
    <row r="57" spans="1:1005" ht="15" x14ac:dyDescent="0.25">
      <c r="A57" s="64">
        <v>45078</v>
      </c>
      <c r="B57" s="15"/>
      <c r="C57" s="15"/>
      <c r="D57" s="13">
        <v>281.04000000000002</v>
      </c>
      <c r="E57" s="41">
        <v>426.99799999999999</v>
      </c>
      <c r="F57" s="41">
        <v>425.22899999999998</v>
      </c>
      <c r="G57" s="41">
        <v>304.61500000000001</v>
      </c>
      <c r="H57" s="41">
        <v>188.245</v>
      </c>
      <c r="I57" s="41">
        <v>159.80099999999999</v>
      </c>
      <c r="J57" s="41">
        <v>189.68100000000001</v>
      </c>
      <c r="K57" s="41">
        <v>297.02499999999998</v>
      </c>
      <c r="L57" s="41">
        <v>185.92599999999999</v>
      </c>
      <c r="M57" s="41">
        <v>435.62099999999998</v>
      </c>
      <c r="N57" s="41">
        <v>237.27500000000001</v>
      </c>
      <c r="O57" s="41">
        <v>575.63400000000001</v>
      </c>
      <c r="P57" s="41">
        <v>328.95600000000002</v>
      </c>
      <c r="Q57" s="41">
        <v>548.41899999999998</v>
      </c>
      <c r="R57" s="41">
        <v>217.90799999999999</v>
      </c>
      <c r="S57" s="41">
        <v>374.60899999999998</v>
      </c>
      <c r="T57" s="41">
        <v>174.464</v>
      </c>
      <c r="U57" s="41">
        <v>213.66</v>
      </c>
      <c r="V57" s="41">
        <v>58.523000000000003</v>
      </c>
      <c r="W57" s="41">
        <v>234.87299999999999</v>
      </c>
      <c r="X57" s="41">
        <v>153.95099999999999</v>
      </c>
      <c r="Y57" s="41">
        <v>302.94600000000003</v>
      </c>
      <c r="Z57" s="41">
        <v>211.14500000000001</v>
      </c>
      <c r="AA57" s="41">
        <v>195.97200000000001</v>
      </c>
      <c r="AB57" s="41">
        <v>520.553</v>
      </c>
      <c r="AC57" s="41">
        <v>293.59899999999999</v>
      </c>
      <c r="AD57" s="41">
        <v>270.94400000000002</v>
      </c>
      <c r="AE57" s="41">
        <v>459.87200000000001</v>
      </c>
      <c r="AF57" s="41">
        <v>55.44</v>
      </c>
      <c r="AG57" s="41">
        <v>154.88399999999999</v>
      </c>
      <c r="AH57" s="41">
        <v>358.08499999999998</v>
      </c>
      <c r="AI57" s="12">
        <v>349.14699999999999</v>
      </c>
      <c r="AJ57" s="12">
        <v>123.907</v>
      </c>
      <c r="AK57" s="12">
        <v>315.37400000000002</v>
      </c>
      <c r="AL57" s="12">
        <v>396.54700000000003</v>
      </c>
      <c r="AM57" s="12">
        <v>728.05200000000002</v>
      </c>
    </row>
    <row r="58" spans="1:1005" ht="15" x14ac:dyDescent="0.25">
      <c r="A58" s="64">
        <v>45108</v>
      </c>
      <c r="B58" s="15"/>
      <c r="C58" s="15"/>
      <c r="D58" s="13">
        <v>123.17</v>
      </c>
      <c r="E58" s="41">
        <v>135.74600000000001</v>
      </c>
      <c r="F58" s="41">
        <v>177.30600000000001</v>
      </c>
      <c r="G58" s="41">
        <v>103.952</v>
      </c>
      <c r="H58" s="41">
        <v>76.933999999999997</v>
      </c>
      <c r="I58" s="41">
        <v>68.625</v>
      </c>
      <c r="J58" s="41">
        <v>77.067999999999998</v>
      </c>
      <c r="K58" s="41">
        <v>140.255</v>
      </c>
      <c r="L58" s="41">
        <v>72.424000000000007</v>
      </c>
      <c r="M58" s="41">
        <v>205.458</v>
      </c>
      <c r="N58" s="41">
        <v>76.040999999999997</v>
      </c>
      <c r="O58" s="41">
        <v>525.03899999999999</v>
      </c>
      <c r="P58" s="41">
        <v>132.398</v>
      </c>
      <c r="Q58" s="41">
        <v>199.26300000000001</v>
      </c>
      <c r="R58" s="41">
        <v>106.051</v>
      </c>
      <c r="S58" s="41">
        <v>230.3</v>
      </c>
      <c r="T58" s="41">
        <v>54.689</v>
      </c>
      <c r="U58" s="41">
        <v>62.773000000000003</v>
      </c>
      <c r="V58" s="41">
        <v>23.838000000000001</v>
      </c>
      <c r="W58" s="41">
        <v>68.552999999999997</v>
      </c>
      <c r="X58" s="41">
        <v>57.345999999999997</v>
      </c>
      <c r="Y58" s="41">
        <v>122.55</v>
      </c>
      <c r="Z58" s="41">
        <v>79.852000000000004</v>
      </c>
      <c r="AA58" s="41">
        <v>70.488</v>
      </c>
      <c r="AB58" s="41">
        <v>232.214</v>
      </c>
      <c r="AC58" s="41">
        <v>152.571</v>
      </c>
      <c r="AD58" s="41">
        <v>82.105999999999995</v>
      </c>
      <c r="AE58" s="41">
        <v>227.279</v>
      </c>
      <c r="AF58" s="41">
        <v>27.533000000000001</v>
      </c>
      <c r="AG58" s="41">
        <v>54.973999999999997</v>
      </c>
      <c r="AH58" s="41">
        <v>112.125</v>
      </c>
      <c r="AI58" s="12">
        <v>107.26600000000001</v>
      </c>
      <c r="AJ58" s="12">
        <v>48.09</v>
      </c>
      <c r="AK58" s="12">
        <v>182.691</v>
      </c>
      <c r="AL58" s="12">
        <v>228.233</v>
      </c>
      <c r="AM58" s="12">
        <v>335.19799999999998</v>
      </c>
    </row>
    <row r="59" spans="1:1005" ht="15" x14ac:dyDescent="0.25">
      <c r="A59" s="64">
        <v>45139</v>
      </c>
      <c r="B59" s="15"/>
      <c r="C59" s="15"/>
      <c r="D59" s="13">
        <v>66.88</v>
      </c>
      <c r="E59" s="41">
        <v>62.783999999999999</v>
      </c>
      <c r="F59" s="41">
        <v>68.463999999999999</v>
      </c>
      <c r="G59" s="41">
        <v>57.27</v>
      </c>
      <c r="H59" s="41">
        <v>43.917000000000002</v>
      </c>
      <c r="I59" s="41">
        <v>51.256</v>
      </c>
      <c r="J59" s="41">
        <v>40.369999999999997</v>
      </c>
      <c r="K59" s="41">
        <v>59.192</v>
      </c>
      <c r="L59" s="41">
        <v>54.786999999999999</v>
      </c>
      <c r="M59" s="41">
        <v>70.150999999999996</v>
      </c>
      <c r="N59" s="41">
        <v>43.582000000000001</v>
      </c>
      <c r="O59" s="41">
        <v>142.249</v>
      </c>
      <c r="P59" s="41">
        <v>55.523000000000003</v>
      </c>
      <c r="Q59" s="41">
        <v>85.087999999999994</v>
      </c>
      <c r="R59" s="41">
        <v>50.615000000000002</v>
      </c>
      <c r="S59" s="41">
        <v>89.671999999999997</v>
      </c>
      <c r="T59" s="41">
        <v>43.432000000000002</v>
      </c>
      <c r="U59" s="41">
        <v>47.716000000000001</v>
      </c>
      <c r="V59" s="41">
        <v>18.989000000000001</v>
      </c>
      <c r="W59" s="41">
        <v>40.036000000000001</v>
      </c>
      <c r="X59" s="41">
        <v>35.892000000000003</v>
      </c>
      <c r="Y59" s="41">
        <v>57.241</v>
      </c>
      <c r="Z59" s="41">
        <v>54.825000000000003</v>
      </c>
      <c r="AA59" s="41">
        <v>48.828000000000003</v>
      </c>
      <c r="AB59" s="41">
        <v>81.031000000000006</v>
      </c>
      <c r="AC59" s="41">
        <v>57.683</v>
      </c>
      <c r="AD59" s="41">
        <v>48.045999999999999</v>
      </c>
      <c r="AE59" s="41">
        <v>69.724000000000004</v>
      </c>
      <c r="AF59" s="41">
        <v>26.138999999999999</v>
      </c>
      <c r="AG59" s="41">
        <v>38.570999999999998</v>
      </c>
      <c r="AH59" s="41">
        <v>55.552</v>
      </c>
      <c r="AI59" s="12">
        <v>45.334000000000003</v>
      </c>
      <c r="AJ59" s="12">
        <v>30.661999999999999</v>
      </c>
      <c r="AK59" s="12">
        <v>95.019000000000005</v>
      </c>
      <c r="AL59" s="12">
        <v>86.42</v>
      </c>
      <c r="AM59" s="12">
        <v>127.614</v>
      </c>
    </row>
    <row r="60" spans="1:1005" ht="15" x14ac:dyDescent="0.25">
      <c r="A60" s="64">
        <v>45170</v>
      </c>
      <c r="B60" s="15"/>
      <c r="C60" s="15"/>
      <c r="D60" s="13">
        <v>40.659999999999997</v>
      </c>
      <c r="E60" s="41">
        <v>62.026000000000003</v>
      </c>
      <c r="F60" s="41">
        <v>66.994</v>
      </c>
      <c r="G60" s="41">
        <v>44.701999999999998</v>
      </c>
      <c r="H60" s="41">
        <v>42.639000000000003</v>
      </c>
      <c r="I60" s="41">
        <v>35.218000000000004</v>
      </c>
      <c r="J60" s="41">
        <v>33.159999999999997</v>
      </c>
      <c r="K60" s="41">
        <v>36.935000000000002</v>
      </c>
      <c r="L60" s="41">
        <v>45.619</v>
      </c>
      <c r="M60" s="41">
        <v>58.953000000000003</v>
      </c>
      <c r="N60" s="41">
        <v>39.619999999999997</v>
      </c>
      <c r="O60" s="41">
        <v>67.289000000000001</v>
      </c>
      <c r="P60" s="41">
        <v>42.966999999999999</v>
      </c>
      <c r="Q60" s="41">
        <v>61.515999999999998</v>
      </c>
      <c r="R60" s="41">
        <v>35.46</v>
      </c>
      <c r="S60" s="41">
        <v>49.460999999999999</v>
      </c>
      <c r="T60" s="41">
        <v>35.905000000000001</v>
      </c>
      <c r="U60" s="41">
        <v>32.697000000000003</v>
      </c>
      <c r="V60" s="41">
        <v>20.748999999999999</v>
      </c>
      <c r="W60" s="41">
        <v>57.648000000000003</v>
      </c>
      <c r="X60" s="41">
        <v>35.927</v>
      </c>
      <c r="Y60" s="41">
        <v>37.752000000000002</v>
      </c>
      <c r="Z60" s="41">
        <v>40.479999999999997</v>
      </c>
      <c r="AA60" s="41">
        <v>45.337000000000003</v>
      </c>
      <c r="AB60" s="41">
        <v>48.357999999999997</v>
      </c>
      <c r="AC60" s="41">
        <v>40.332999999999998</v>
      </c>
      <c r="AD60" s="41">
        <v>31.321999999999999</v>
      </c>
      <c r="AE60" s="41">
        <v>41.871000000000002</v>
      </c>
      <c r="AF60" s="41">
        <v>23.256</v>
      </c>
      <c r="AG60" s="41">
        <v>56.262999999999998</v>
      </c>
      <c r="AH60" s="41">
        <v>49.095999999999997</v>
      </c>
      <c r="AI60" s="12">
        <v>36.409999999999997</v>
      </c>
      <c r="AJ60" s="12">
        <v>25.907</v>
      </c>
      <c r="AK60" s="12">
        <v>77.716999999999999</v>
      </c>
      <c r="AL60" s="12">
        <v>43.473999999999997</v>
      </c>
      <c r="AM60" s="12">
        <v>72.674999999999997</v>
      </c>
    </row>
    <row r="61" spans="1:1005" ht="15" x14ac:dyDescent="0.25">
      <c r="A61" s="64">
        <v>45200</v>
      </c>
      <c r="B61" s="15"/>
      <c r="C61" s="15"/>
      <c r="D61" s="13">
        <v>40.76</v>
      </c>
      <c r="E61" s="41">
        <v>92.025000000000006</v>
      </c>
      <c r="F61" s="41">
        <v>73.227000000000004</v>
      </c>
      <c r="G61" s="41">
        <v>35.514000000000003</v>
      </c>
      <c r="H61" s="41">
        <v>33.049999999999997</v>
      </c>
      <c r="I61" s="41">
        <v>33.098999999999997</v>
      </c>
      <c r="J61" s="41">
        <v>50.588000000000001</v>
      </c>
      <c r="K61" s="41">
        <v>31.077999999999999</v>
      </c>
      <c r="L61" s="41">
        <v>30.530999999999999</v>
      </c>
      <c r="M61" s="41">
        <v>49.984999999999999</v>
      </c>
      <c r="N61" s="41">
        <v>35.26</v>
      </c>
      <c r="O61" s="41">
        <v>60.36</v>
      </c>
      <c r="P61" s="41">
        <v>50.156999999999996</v>
      </c>
      <c r="Q61" s="41">
        <v>64.662999999999997</v>
      </c>
      <c r="R61" s="41">
        <v>41.487000000000002</v>
      </c>
      <c r="S61" s="41">
        <v>39.448999999999998</v>
      </c>
      <c r="T61" s="41">
        <v>30.613</v>
      </c>
      <c r="U61" s="41">
        <v>28.908000000000001</v>
      </c>
      <c r="V61" s="41">
        <v>29.321000000000002</v>
      </c>
      <c r="W61" s="41">
        <v>36.695999999999998</v>
      </c>
      <c r="X61" s="41">
        <v>34.709000000000003</v>
      </c>
      <c r="Y61" s="41">
        <v>51.798999999999999</v>
      </c>
      <c r="Z61" s="41">
        <v>64.177000000000007</v>
      </c>
      <c r="AA61" s="41">
        <v>42.183</v>
      </c>
      <c r="AB61" s="41">
        <v>42.069000000000003</v>
      </c>
      <c r="AC61" s="41">
        <v>39.637999999999998</v>
      </c>
      <c r="AD61" s="41">
        <v>31.446999999999999</v>
      </c>
      <c r="AE61" s="41">
        <v>40.293999999999997</v>
      </c>
      <c r="AF61" s="41">
        <v>21.638999999999999</v>
      </c>
      <c r="AG61" s="41">
        <v>51.210999999999999</v>
      </c>
      <c r="AH61" s="41">
        <v>61.564999999999998</v>
      </c>
      <c r="AI61" s="12">
        <v>30.942</v>
      </c>
      <c r="AJ61" s="12">
        <v>26.373000000000001</v>
      </c>
      <c r="AK61" s="12">
        <v>48.039000000000001</v>
      </c>
      <c r="AL61" s="12">
        <v>36.313000000000002</v>
      </c>
      <c r="AM61" s="12">
        <v>61.978999999999999</v>
      </c>
    </row>
    <row r="62" spans="1:1005" ht="15" x14ac:dyDescent="0.25">
      <c r="A62" s="64">
        <v>45231</v>
      </c>
      <c r="B62" s="15"/>
      <c r="C62" s="15"/>
      <c r="D62" s="13">
        <v>33.299999999999997</v>
      </c>
      <c r="E62" s="41">
        <v>53.491999999999997</v>
      </c>
      <c r="F62" s="41">
        <v>50.746000000000002</v>
      </c>
      <c r="G62" s="41">
        <v>33.271999999999998</v>
      </c>
      <c r="H62" s="41">
        <v>25.498999999999999</v>
      </c>
      <c r="I62" s="41">
        <v>26.53</v>
      </c>
      <c r="J62" s="41">
        <v>42.567999999999998</v>
      </c>
      <c r="K62" s="41">
        <v>28.504000000000001</v>
      </c>
      <c r="L62" s="41">
        <v>25.526</v>
      </c>
      <c r="M62" s="41">
        <v>38.911000000000001</v>
      </c>
      <c r="N62" s="41">
        <v>32.072000000000003</v>
      </c>
      <c r="O62" s="41">
        <v>45.710999999999999</v>
      </c>
      <c r="P62" s="41">
        <v>38.350999999999999</v>
      </c>
      <c r="Q62" s="41">
        <v>45.253999999999998</v>
      </c>
      <c r="R62" s="41">
        <v>34.503999999999998</v>
      </c>
      <c r="S62" s="41">
        <v>31.564</v>
      </c>
      <c r="T62" s="41">
        <v>26.684000000000001</v>
      </c>
      <c r="U62" s="41">
        <v>28.382000000000001</v>
      </c>
      <c r="V62" s="41">
        <v>18.036000000000001</v>
      </c>
      <c r="W62" s="41">
        <v>25.849</v>
      </c>
      <c r="X62" s="41">
        <v>29.803999999999998</v>
      </c>
      <c r="Y62" s="41">
        <v>38.837000000000003</v>
      </c>
      <c r="Z62" s="41">
        <v>42.725999999999999</v>
      </c>
      <c r="AA62" s="41">
        <v>31.759</v>
      </c>
      <c r="AB62" s="41">
        <v>36.491999999999997</v>
      </c>
      <c r="AC62" s="41">
        <v>36.427999999999997</v>
      </c>
      <c r="AD62" s="41">
        <v>30.734999999999999</v>
      </c>
      <c r="AE62" s="41">
        <v>33.441000000000003</v>
      </c>
      <c r="AF62" s="41">
        <v>18.241</v>
      </c>
      <c r="AG62" s="41">
        <v>30.146999999999998</v>
      </c>
      <c r="AH62" s="41">
        <v>37.618000000000002</v>
      </c>
      <c r="AI62" s="12">
        <v>28.861999999999998</v>
      </c>
      <c r="AJ62" s="12">
        <v>24.670999999999999</v>
      </c>
      <c r="AK62" s="12">
        <v>32.804000000000002</v>
      </c>
      <c r="AL62" s="12">
        <v>30.876999999999999</v>
      </c>
      <c r="AM62" s="12">
        <v>50.540999999999997</v>
      </c>
    </row>
    <row r="63" spans="1:1005" ht="15" x14ac:dyDescent="0.25">
      <c r="A63" s="64">
        <v>45261</v>
      </c>
      <c r="B63" s="15"/>
      <c r="C63" s="15"/>
      <c r="D63" s="13">
        <v>27.74</v>
      </c>
      <c r="E63" s="41">
        <v>38.805</v>
      </c>
      <c r="F63" s="41">
        <v>38.926000000000002</v>
      </c>
      <c r="G63" s="41">
        <v>30.032</v>
      </c>
      <c r="H63" s="41">
        <v>23.292999999999999</v>
      </c>
      <c r="I63" s="41">
        <v>23.922000000000001</v>
      </c>
      <c r="J63" s="41">
        <v>30.106999999999999</v>
      </c>
      <c r="K63" s="41">
        <v>26.088000000000001</v>
      </c>
      <c r="L63" s="41">
        <v>23.561</v>
      </c>
      <c r="M63" s="41">
        <v>33.869999999999997</v>
      </c>
      <c r="N63" s="41">
        <v>27.54</v>
      </c>
      <c r="O63" s="41">
        <v>41.585999999999999</v>
      </c>
      <c r="P63" s="41">
        <v>34.140999999999998</v>
      </c>
      <c r="Q63" s="41">
        <v>37.274999999999999</v>
      </c>
      <c r="R63" s="41">
        <v>32.119</v>
      </c>
      <c r="S63" s="41">
        <v>29.169</v>
      </c>
      <c r="T63" s="41">
        <v>23.861999999999998</v>
      </c>
      <c r="U63" s="41">
        <v>24.532</v>
      </c>
      <c r="V63" s="41">
        <v>15.231</v>
      </c>
      <c r="W63" s="41">
        <v>23.963999999999999</v>
      </c>
      <c r="X63" s="41">
        <v>24.399000000000001</v>
      </c>
      <c r="Y63" s="41">
        <v>29.443999999999999</v>
      </c>
      <c r="Z63" s="41">
        <v>30.56</v>
      </c>
      <c r="AA63" s="41">
        <v>24.948</v>
      </c>
      <c r="AB63" s="41">
        <v>33.372</v>
      </c>
      <c r="AC63" s="41">
        <v>30.548999999999999</v>
      </c>
      <c r="AD63" s="41">
        <v>26.222999999999999</v>
      </c>
      <c r="AE63" s="41">
        <v>30.02</v>
      </c>
      <c r="AF63" s="41">
        <v>17.003</v>
      </c>
      <c r="AG63" s="41">
        <v>23.622</v>
      </c>
      <c r="AH63" s="41">
        <v>29.4</v>
      </c>
      <c r="AI63" s="12">
        <v>27.215</v>
      </c>
      <c r="AJ63" s="12">
        <v>19.93</v>
      </c>
      <c r="AK63" s="12">
        <v>28.84</v>
      </c>
      <c r="AL63" s="12">
        <v>29.388000000000002</v>
      </c>
      <c r="AM63" s="12">
        <v>43.963999999999999</v>
      </c>
    </row>
    <row r="64" spans="1:1005" ht="15" x14ac:dyDescent="0.25">
      <c r="A64" s="64">
        <v>45292</v>
      </c>
      <c r="B64" s="15"/>
      <c r="C64" s="15"/>
      <c r="D64" s="15">
        <v>26.51</v>
      </c>
      <c r="E64" s="41">
        <v>33.572000000000003</v>
      </c>
      <c r="F64" s="41">
        <v>32.767000000000003</v>
      </c>
      <c r="G64" s="41">
        <v>26.550999999999998</v>
      </c>
      <c r="H64" s="41">
        <v>20.824000000000002</v>
      </c>
      <c r="I64" s="41">
        <v>21.332999999999998</v>
      </c>
      <c r="J64" s="41">
        <v>23.748999999999999</v>
      </c>
      <c r="K64" s="41">
        <v>22.852</v>
      </c>
      <c r="L64" s="41">
        <v>21.393000000000001</v>
      </c>
      <c r="M64" s="41">
        <v>30.361999999999998</v>
      </c>
      <c r="N64" s="41">
        <v>24.507000000000001</v>
      </c>
      <c r="O64" s="41">
        <v>36.183</v>
      </c>
      <c r="P64" s="41">
        <v>29.164000000000001</v>
      </c>
      <c r="Q64" s="41">
        <v>33.398000000000003</v>
      </c>
      <c r="R64" s="41">
        <v>27.608000000000001</v>
      </c>
      <c r="S64" s="41">
        <v>28.13</v>
      </c>
      <c r="T64" s="41">
        <v>21.14</v>
      </c>
      <c r="U64" s="41">
        <v>21.67</v>
      </c>
      <c r="V64" s="41">
        <v>13.7</v>
      </c>
      <c r="W64" s="41">
        <v>21.256</v>
      </c>
      <c r="X64" s="41">
        <v>24.902000000000001</v>
      </c>
      <c r="Y64" s="41">
        <v>25.466000000000001</v>
      </c>
      <c r="Z64" s="41">
        <v>27.356000000000002</v>
      </c>
      <c r="AA64" s="41">
        <v>21.567</v>
      </c>
      <c r="AB64" s="41">
        <v>30.073</v>
      </c>
      <c r="AC64" s="41">
        <v>26.823</v>
      </c>
      <c r="AD64" s="41">
        <v>23.29</v>
      </c>
      <c r="AE64" s="41">
        <v>27.201000000000001</v>
      </c>
      <c r="AF64" s="41">
        <v>15.217000000000001</v>
      </c>
      <c r="AG64" s="41">
        <v>20.702000000000002</v>
      </c>
      <c r="AH64" s="41">
        <v>25.809000000000001</v>
      </c>
      <c r="AI64" s="12">
        <v>25.064</v>
      </c>
      <c r="AJ64" s="12">
        <v>17.145</v>
      </c>
      <c r="AK64" s="12">
        <v>25.762</v>
      </c>
      <c r="AL64" s="12">
        <v>28.414999999999999</v>
      </c>
      <c r="AM64" s="12">
        <v>28.414999999999999</v>
      </c>
      <c r="ALQ64" s="12" t="e">
        <v>#N/A</v>
      </c>
    </row>
    <row r="65" spans="1:1005" ht="15" x14ac:dyDescent="0.25">
      <c r="A65" s="64">
        <v>45323</v>
      </c>
      <c r="B65" s="15"/>
      <c r="C65" s="15"/>
      <c r="D65" s="15">
        <v>24.89</v>
      </c>
      <c r="E65" s="41">
        <v>42.991999999999997</v>
      </c>
      <c r="F65" s="41">
        <v>29.998999999999999</v>
      </c>
      <c r="G65" s="41">
        <v>21.776</v>
      </c>
      <c r="H65" s="41">
        <v>17.143000000000001</v>
      </c>
      <c r="I65" s="41">
        <v>18.152000000000001</v>
      </c>
      <c r="J65" s="41">
        <v>20.573</v>
      </c>
      <c r="K65" s="41">
        <v>19.574999999999999</v>
      </c>
      <c r="L65" s="41">
        <v>19.609000000000002</v>
      </c>
      <c r="M65" s="41">
        <v>24.76</v>
      </c>
      <c r="N65" s="41">
        <v>24.495999999999999</v>
      </c>
      <c r="O65" s="41">
        <v>32.241</v>
      </c>
      <c r="P65" s="41">
        <v>23.780999999999999</v>
      </c>
      <c r="Q65" s="41">
        <v>28.683</v>
      </c>
      <c r="R65" s="41">
        <v>26.631</v>
      </c>
      <c r="S65" s="41">
        <v>27.93</v>
      </c>
      <c r="T65" s="41">
        <v>20.734000000000002</v>
      </c>
      <c r="U65" s="41">
        <v>17.766999999999999</v>
      </c>
      <c r="V65" s="41">
        <v>16.753</v>
      </c>
      <c r="W65" s="41">
        <v>17.585000000000001</v>
      </c>
      <c r="X65" s="41">
        <v>21.294</v>
      </c>
      <c r="Y65" s="41">
        <v>20.556000000000001</v>
      </c>
      <c r="Z65" s="41">
        <v>25.047999999999998</v>
      </c>
      <c r="AA65" s="41">
        <v>17.614999999999998</v>
      </c>
      <c r="AB65" s="41">
        <v>25.72</v>
      </c>
      <c r="AC65" s="41">
        <v>21.957000000000001</v>
      </c>
      <c r="AD65" s="41">
        <v>19.077000000000002</v>
      </c>
      <c r="AE65" s="41">
        <v>22.477</v>
      </c>
      <c r="AF65" s="41">
        <v>12.641999999999999</v>
      </c>
      <c r="AG65" s="41">
        <v>19.794</v>
      </c>
      <c r="AH65" s="41">
        <v>25.228999999999999</v>
      </c>
      <c r="AI65" s="12">
        <v>21.074999999999999</v>
      </c>
      <c r="AJ65" s="12">
        <v>14.327999999999999</v>
      </c>
      <c r="AK65" s="12">
        <v>21.620999999999999</v>
      </c>
      <c r="AL65" s="12">
        <v>21.856999999999999</v>
      </c>
      <c r="AM65" s="12">
        <v>21.856999999999999</v>
      </c>
      <c r="ALQ65" s="12" t="e">
        <v>#N/A</v>
      </c>
    </row>
    <row r="66" spans="1:1005" ht="15" x14ac:dyDescent="0.25">
      <c r="A66" s="64">
        <v>45352</v>
      </c>
      <c r="B66" s="15"/>
      <c r="C66" s="15"/>
      <c r="D66" s="15">
        <v>40.04</v>
      </c>
      <c r="E66" s="41">
        <v>79.147999999999996</v>
      </c>
      <c r="F66" s="41">
        <v>35.46</v>
      </c>
      <c r="G66" s="41">
        <v>31.039000000000001</v>
      </c>
      <c r="H66" s="41">
        <v>46.981999999999999</v>
      </c>
      <c r="I66" s="41">
        <v>29.353000000000002</v>
      </c>
      <c r="J66" s="41">
        <v>29.992999999999999</v>
      </c>
      <c r="K66" s="41">
        <v>31.356999999999999</v>
      </c>
      <c r="L66" s="41">
        <v>35.381</v>
      </c>
      <c r="M66" s="41">
        <v>44.813000000000002</v>
      </c>
      <c r="N66" s="41">
        <v>54.564999999999998</v>
      </c>
      <c r="O66" s="41">
        <v>43.554000000000002</v>
      </c>
      <c r="P66" s="41">
        <v>45.356000000000002</v>
      </c>
      <c r="Q66" s="41">
        <v>44.386000000000003</v>
      </c>
      <c r="R66" s="41">
        <v>37.459000000000003</v>
      </c>
      <c r="S66" s="41">
        <v>32.408999999999999</v>
      </c>
      <c r="T66" s="41">
        <v>32.488999999999997</v>
      </c>
      <c r="U66" s="41">
        <v>21.940999999999999</v>
      </c>
      <c r="V66" s="41">
        <v>27.501999999999999</v>
      </c>
      <c r="W66" s="41">
        <v>49.302999999999997</v>
      </c>
      <c r="X66" s="41">
        <v>25.535</v>
      </c>
      <c r="Y66" s="41">
        <v>28.895</v>
      </c>
      <c r="Z66" s="41">
        <v>64.001000000000005</v>
      </c>
      <c r="AA66" s="41">
        <v>18.169</v>
      </c>
      <c r="AB66" s="41">
        <v>49.747</v>
      </c>
      <c r="AC66" s="41">
        <v>26.027000000000001</v>
      </c>
      <c r="AD66" s="41">
        <v>34.174999999999997</v>
      </c>
      <c r="AE66" s="41">
        <v>42.518999999999998</v>
      </c>
      <c r="AF66" s="41">
        <v>20.315000000000001</v>
      </c>
      <c r="AG66" s="41">
        <v>22.728999999999999</v>
      </c>
      <c r="AH66" s="41">
        <v>45.679000000000002</v>
      </c>
      <c r="AI66" s="12">
        <v>23.542999999999999</v>
      </c>
      <c r="AJ66" s="12">
        <v>25.308</v>
      </c>
      <c r="AK66" s="12">
        <v>34.844000000000001</v>
      </c>
      <c r="AL66" s="12">
        <v>22.332000000000001</v>
      </c>
      <c r="AM66" s="12">
        <v>22.332000000000001</v>
      </c>
      <c r="ALQ66" s="12" t="e">
        <v>#N/A</v>
      </c>
    </row>
    <row r="67" spans="1:1005" ht="15" x14ac:dyDescent="0.25">
      <c r="A67" s="64">
        <v>45383</v>
      </c>
      <c r="B67" s="15"/>
      <c r="C67" s="15"/>
      <c r="D67" s="15">
        <v>88.26</v>
      </c>
      <c r="E67" s="41">
        <v>136.91499999999999</v>
      </c>
      <c r="F67" s="41">
        <v>100.53400000000001</v>
      </c>
      <c r="G67" s="41">
        <v>72.084999999999994</v>
      </c>
      <c r="H67" s="41">
        <v>117.199</v>
      </c>
      <c r="I67" s="41">
        <v>65.188999999999993</v>
      </c>
      <c r="J67" s="41">
        <v>58.167000000000002</v>
      </c>
      <c r="K67" s="41">
        <v>79.784999999999997</v>
      </c>
      <c r="L67" s="41">
        <v>103.68</v>
      </c>
      <c r="M67" s="41">
        <v>86.688000000000002</v>
      </c>
      <c r="N67" s="41">
        <v>67.738</v>
      </c>
      <c r="O67" s="41">
        <v>98.8</v>
      </c>
      <c r="P67" s="41">
        <v>94.459000000000003</v>
      </c>
      <c r="Q67" s="41">
        <v>68.834000000000003</v>
      </c>
      <c r="R67" s="41">
        <v>50.914000000000001</v>
      </c>
      <c r="S67" s="41">
        <v>81.823999999999998</v>
      </c>
      <c r="T67" s="41">
        <v>66.256</v>
      </c>
      <c r="U67" s="41">
        <v>57.542000000000002</v>
      </c>
      <c r="V67" s="41">
        <v>55.658999999999999</v>
      </c>
      <c r="W67" s="41">
        <v>103.045</v>
      </c>
      <c r="X67" s="41">
        <v>67.328000000000003</v>
      </c>
      <c r="Y67" s="41">
        <v>92.796999999999997</v>
      </c>
      <c r="Z67" s="41">
        <v>92.497</v>
      </c>
      <c r="AA67" s="41">
        <v>59.893000000000001</v>
      </c>
      <c r="AB67" s="41">
        <v>83.254000000000005</v>
      </c>
      <c r="AC67" s="41">
        <v>65.524000000000001</v>
      </c>
      <c r="AD67" s="41">
        <v>78.361000000000004</v>
      </c>
      <c r="AE67" s="41">
        <v>92.14</v>
      </c>
      <c r="AF67" s="41">
        <v>46.74</v>
      </c>
      <c r="AG67" s="41">
        <v>56.307000000000002</v>
      </c>
      <c r="AH67" s="41">
        <v>84.378</v>
      </c>
      <c r="AI67" s="12">
        <v>52.918999999999997</v>
      </c>
      <c r="AJ67" s="12">
        <v>45.747</v>
      </c>
      <c r="AK67" s="12">
        <v>42.212000000000003</v>
      </c>
      <c r="AL67" s="12">
        <v>49.494999999999997</v>
      </c>
      <c r="AM67" s="12">
        <v>49.494999999999997</v>
      </c>
      <c r="ALQ67" s="12" t="e">
        <v>#N/A</v>
      </c>
    </row>
    <row r="68" spans="1:1005" ht="15" x14ac:dyDescent="0.25">
      <c r="A68" s="64">
        <v>45413</v>
      </c>
      <c r="B68" s="15"/>
      <c r="C68" s="15"/>
      <c r="D68" s="15">
        <v>247.09</v>
      </c>
      <c r="E68" s="41">
        <v>352.21800000000002</v>
      </c>
      <c r="F68" s="41">
        <v>330.03199999999998</v>
      </c>
      <c r="G68" s="41">
        <v>152.90299999999999</v>
      </c>
      <c r="H68" s="41">
        <v>196.309</v>
      </c>
      <c r="I68" s="41">
        <v>126.63200000000001</v>
      </c>
      <c r="J68" s="41">
        <v>175.71899999999999</v>
      </c>
      <c r="K68" s="41">
        <v>212.04900000000001</v>
      </c>
      <c r="L68" s="41">
        <v>297.28800000000001</v>
      </c>
      <c r="M68" s="41">
        <v>229.89400000000001</v>
      </c>
      <c r="N68" s="41">
        <v>212.97300000000001</v>
      </c>
      <c r="O68" s="41">
        <v>369.98500000000001</v>
      </c>
      <c r="P68" s="41">
        <v>346.06900000000002</v>
      </c>
      <c r="Q68" s="41">
        <v>213.476</v>
      </c>
      <c r="R68" s="41">
        <v>225.97399999999999</v>
      </c>
      <c r="S68" s="41">
        <v>241.357</v>
      </c>
      <c r="T68" s="41">
        <v>265.30399999999997</v>
      </c>
      <c r="U68" s="41">
        <v>78.043000000000006</v>
      </c>
      <c r="V68" s="41">
        <v>158.642</v>
      </c>
      <c r="W68" s="41">
        <v>225.96799999999999</v>
      </c>
      <c r="X68" s="41">
        <v>265.75099999999998</v>
      </c>
      <c r="Y68" s="41">
        <v>223.559</v>
      </c>
      <c r="Z68" s="41">
        <v>242.471</v>
      </c>
      <c r="AA68" s="41">
        <v>272.58499999999998</v>
      </c>
      <c r="AB68" s="41">
        <v>294.08699999999999</v>
      </c>
      <c r="AC68" s="41">
        <v>122.357</v>
      </c>
      <c r="AD68" s="41">
        <v>168.02799999999999</v>
      </c>
      <c r="AE68" s="41">
        <v>132.12</v>
      </c>
      <c r="AF68" s="41">
        <v>113.569</v>
      </c>
      <c r="AG68" s="41">
        <v>244.01300000000001</v>
      </c>
      <c r="AH68" s="41">
        <v>199.98599999999999</v>
      </c>
      <c r="AI68" s="12">
        <v>113.711</v>
      </c>
      <c r="AJ68" s="12">
        <v>163.49299999999999</v>
      </c>
      <c r="AK68" s="12">
        <v>150.113</v>
      </c>
      <c r="AL68" s="12">
        <v>506.11799999999999</v>
      </c>
      <c r="AM68" s="12">
        <v>506.11799999999999</v>
      </c>
      <c r="ALQ68" s="12" t="e">
        <v>#N/A</v>
      </c>
    </row>
    <row r="69" spans="1:1005" ht="15" x14ac:dyDescent="0.25">
      <c r="A69" s="64">
        <v>45444</v>
      </c>
      <c r="B69" s="15"/>
      <c r="C69" s="15"/>
      <c r="D69" s="15">
        <v>281.04000000000002</v>
      </c>
      <c r="E69" s="41">
        <v>425.22899999999998</v>
      </c>
      <c r="F69" s="41">
        <v>304.61500000000001</v>
      </c>
      <c r="G69" s="41">
        <v>188.245</v>
      </c>
      <c r="H69" s="41">
        <v>159.80099999999999</v>
      </c>
      <c r="I69" s="41">
        <v>189.68100000000001</v>
      </c>
      <c r="J69" s="41">
        <v>297.02499999999998</v>
      </c>
      <c r="K69" s="41">
        <v>185.92599999999999</v>
      </c>
      <c r="L69" s="41">
        <v>435.62099999999998</v>
      </c>
      <c r="M69" s="41">
        <v>237.27500000000001</v>
      </c>
      <c r="N69" s="41">
        <v>575.63400000000001</v>
      </c>
      <c r="O69" s="41">
        <v>328.95600000000002</v>
      </c>
      <c r="P69" s="41">
        <v>548.41899999999998</v>
      </c>
      <c r="Q69" s="41">
        <v>217.90799999999999</v>
      </c>
      <c r="R69" s="41">
        <v>374.60899999999998</v>
      </c>
      <c r="S69" s="41">
        <v>174.464</v>
      </c>
      <c r="T69" s="41">
        <v>213.66</v>
      </c>
      <c r="U69" s="41">
        <v>58.523000000000003</v>
      </c>
      <c r="V69" s="41">
        <v>234.87299999999999</v>
      </c>
      <c r="W69" s="41">
        <v>153.95099999999999</v>
      </c>
      <c r="X69" s="41">
        <v>302.94600000000003</v>
      </c>
      <c r="Y69" s="41">
        <v>211.14500000000001</v>
      </c>
      <c r="Z69" s="41">
        <v>195.97200000000001</v>
      </c>
      <c r="AA69" s="41">
        <v>520.553</v>
      </c>
      <c r="AB69" s="41">
        <v>293.59899999999999</v>
      </c>
      <c r="AC69" s="41">
        <v>270.94400000000002</v>
      </c>
      <c r="AD69" s="41">
        <v>459.87200000000001</v>
      </c>
      <c r="AE69" s="41">
        <v>55.44</v>
      </c>
      <c r="AF69" s="41">
        <v>154.88399999999999</v>
      </c>
      <c r="AG69" s="41">
        <v>358.08499999999998</v>
      </c>
      <c r="AH69" s="41">
        <v>349.14699999999999</v>
      </c>
      <c r="AI69" s="12">
        <v>123.907</v>
      </c>
      <c r="AJ69" s="12">
        <v>315.37400000000002</v>
      </c>
      <c r="AK69" s="12">
        <v>396.54700000000003</v>
      </c>
      <c r="AL69" s="12">
        <v>728.05200000000002</v>
      </c>
      <c r="AM69" s="12">
        <v>728.05200000000002</v>
      </c>
      <c r="ALQ69" s="12" t="e">
        <v>#N/A</v>
      </c>
    </row>
    <row r="70" spans="1:1005" ht="15" x14ac:dyDescent="0.25">
      <c r="A70" s="64">
        <v>45474</v>
      </c>
      <c r="B70" s="15"/>
      <c r="C70" s="15"/>
      <c r="D70" s="15">
        <v>123.17</v>
      </c>
      <c r="E70" s="41">
        <v>177.30600000000001</v>
      </c>
      <c r="F70" s="41">
        <v>103.952</v>
      </c>
      <c r="G70" s="41">
        <v>76.933999999999997</v>
      </c>
      <c r="H70" s="41">
        <v>68.625</v>
      </c>
      <c r="I70" s="41">
        <v>77.067999999999998</v>
      </c>
      <c r="J70" s="41">
        <v>140.255</v>
      </c>
      <c r="K70" s="41">
        <v>72.424000000000007</v>
      </c>
      <c r="L70" s="41">
        <v>205.458</v>
      </c>
      <c r="M70" s="41">
        <v>76.040999999999997</v>
      </c>
      <c r="N70" s="41">
        <v>525.03899999999999</v>
      </c>
      <c r="O70" s="41">
        <v>132.398</v>
      </c>
      <c r="P70" s="41">
        <v>199.26300000000001</v>
      </c>
      <c r="Q70" s="41">
        <v>106.051</v>
      </c>
      <c r="R70" s="41">
        <v>230.3</v>
      </c>
      <c r="S70" s="41">
        <v>54.689</v>
      </c>
      <c r="T70" s="41">
        <v>62.773000000000003</v>
      </c>
      <c r="U70" s="41">
        <v>23.838000000000001</v>
      </c>
      <c r="V70" s="41">
        <v>68.552999999999997</v>
      </c>
      <c r="W70" s="41">
        <v>57.345999999999997</v>
      </c>
      <c r="X70" s="41">
        <v>122.55</v>
      </c>
      <c r="Y70" s="41">
        <v>79.852000000000004</v>
      </c>
      <c r="Z70" s="41">
        <v>70.488</v>
      </c>
      <c r="AA70" s="41">
        <v>232.214</v>
      </c>
      <c r="AB70" s="41">
        <v>152.571</v>
      </c>
      <c r="AC70" s="41">
        <v>82.105999999999995</v>
      </c>
      <c r="AD70" s="41">
        <v>227.279</v>
      </c>
      <c r="AE70" s="41">
        <v>27.533000000000001</v>
      </c>
      <c r="AF70" s="41">
        <v>54.973999999999997</v>
      </c>
      <c r="AG70" s="41">
        <v>112.125</v>
      </c>
      <c r="AH70" s="41">
        <v>107.26600000000001</v>
      </c>
      <c r="AI70" s="12">
        <v>48.09</v>
      </c>
      <c r="AJ70" s="12">
        <v>182.691</v>
      </c>
      <c r="AK70" s="12">
        <v>228.233</v>
      </c>
      <c r="AL70" s="12">
        <v>335.19799999999998</v>
      </c>
      <c r="AM70" s="12">
        <v>335.19799999999998</v>
      </c>
      <c r="ALQ70" s="12" t="e">
        <v>#N/A</v>
      </c>
    </row>
    <row r="71" spans="1:1005" ht="15" x14ac:dyDescent="0.25">
      <c r="A71" s="64">
        <v>45505</v>
      </c>
      <c r="B71" s="15"/>
      <c r="C71" s="15"/>
      <c r="D71" s="15">
        <v>66.88</v>
      </c>
      <c r="E71" s="41">
        <v>68.463999999999999</v>
      </c>
      <c r="F71" s="41">
        <v>57.27</v>
      </c>
      <c r="G71" s="41">
        <v>43.917000000000002</v>
      </c>
      <c r="H71" s="41">
        <v>51.256</v>
      </c>
      <c r="I71" s="41">
        <v>40.369999999999997</v>
      </c>
      <c r="J71" s="41">
        <v>59.192</v>
      </c>
      <c r="K71" s="41">
        <v>54.786999999999999</v>
      </c>
      <c r="L71" s="41">
        <v>70.150999999999996</v>
      </c>
      <c r="M71" s="41">
        <v>43.582000000000001</v>
      </c>
      <c r="N71" s="41">
        <v>142.249</v>
      </c>
      <c r="O71" s="41">
        <v>55.523000000000003</v>
      </c>
      <c r="P71" s="41">
        <v>85.087999999999994</v>
      </c>
      <c r="Q71" s="41">
        <v>50.615000000000002</v>
      </c>
      <c r="R71" s="41">
        <v>89.671999999999997</v>
      </c>
      <c r="S71" s="41">
        <v>43.432000000000002</v>
      </c>
      <c r="T71" s="41">
        <v>47.716000000000001</v>
      </c>
      <c r="U71" s="41">
        <v>18.989000000000001</v>
      </c>
      <c r="V71" s="41">
        <v>40.036000000000001</v>
      </c>
      <c r="W71" s="41">
        <v>35.892000000000003</v>
      </c>
      <c r="X71" s="41">
        <v>57.241</v>
      </c>
      <c r="Y71" s="41">
        <v>54.825000000000003</v>
      </c>
      <c r="Z71" s="41">
        <v>48.828000000000003</v>
      </c>
      <c r="AA71" s="41">
        <v>81.031000000000006</v>
      </c>
      <c r="AB71" s="41">
        <v>57.683</v>
      </c>
      <c r="AC71" s="41">
        <v>48.045999999999999</v>
      </c>
      <c r="AD71" s="41">
        <v>69.724000000000004</v>
      </c>
      <c r="AE71" s="41">
        <v>26.138999999999999</v>
      </c>
      <c r="AF71" s="41">
        <v>38.570999999999998</v>
      </c>
      <c r="AG71" s="41">
        <v>55.552</v>
      </c>
      <c r="AH71" s="41">
        <v>45.334000000000003</v>
      </c>
      <c r="AI71" s="12">
        <v>30.661999999999999</v>
      </c>
      <c r="AJ71" s="12">
        <v>95.019000000000005</v>
      </c>
      <c r="AK71" s="12">
        <v>86.42</v>
      </c>
      <c r="AL71" s="12">
        <v>127.614</v>
      </c>
      <c r="AM71" s="12">
        <v>127.614</v>
      </c>
      <c r="ALQ71" s="12" t="e">
        <v>#N/A</v>
      </c>
    </row>
    <row r="72" spans="1:1005" ht="15" x14ac:dyDescent="0.25">
      <c r="A72" s="64"/>
      <c r="B72" s="15"/>
      <c r="C72" s="15"/>
      <c r="D72" s="15"/>
      <c r="ALQ72" s="12" t="e">
        <v>#N/A</v>
      </c>
    </row>
    <row r="73" spans="1:1005" ht="15" x14ac:dyDescent="0.25">
      <c r="A73" s="64"/>
      <c r="B73" s="15"/>
      <c r="C73" s="15"/>
      <c r="D73" s="15"/>
    </row>
    <row r="74" spans="1:1005" ht="15" x14ac:dyDescent="0.25">
      <c r="A74" s="64"/>
      <c r="B74" s="15"/>
      <c r="C74" s="15"/>
      <c r="D74" s="15"/>
    </row>
    <row r="75" spans="1:1005" ht="15" x14ac:dyDescent="0.25">
      <c r="A75" s="64"/>
      <c r="B75" s="15"/>
      <c r="C75" s="15"/>
      <c r="D75" s="15"/>
    </row>
    <row r="76" spans="1:1005" ht="15" x14ac:dyDescent="0.25">
      <c r="A76" s="64"/>
      <c r="B76" s="15"/>
      <c r="C76" s="15"/>
      <c r="D76" s="15"/>
    </row>
    <row r="77" spans="1:1005" ht="15" x14ac:dyDescent="0.25">
      <c r="A77" s="64"/>
      <c r="B77" s="15"/>
      <c r="C77" s="15"/>
      <c r="D77" s="15"/>
    </row>
    <row r="78" spans="1:1005" ht="15" x14ac:dyDescent="0.25">
      <c r="A78" s="64"/>
      <c r="B78" s="15"/>
      <c r="C78" s="15"/>
      <c r="D78" s="15"/>
    </row>
    <row r="79" spans="1:1005" ht="15" x14ac:dyDescent="0.25">
      <c r="A79" s="64"/>
      <c r="B79" s="15"/>
      <c r="C79" s="15"/>
      <c r="D79" s="15"/>
    </row>
    <row r="80" spans="1:1005" ht="15" x14ac:dyDescent="0.25">
      <c r="A80" s="64"/>
      <c r="B80" s="15"/>
      <c r="C80" s="15"/>
      <c r="D80" s="15"/>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style="77" customWidth="1"/>
    <col min="32" max="54" width="8.85546875" style="4" customWidth="1"/>
    <col min="55" max="16384" width="18.7109375" style="4"/>
  </cols>
  <sheetData>
    <row r="1" spans="1:54" ht="15" x14ac:dyDescent="0.25">
      <c r="A1" s="68"/>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70"/>
      <c r="AJ1" s="70"/>
      <c r="AK1" s="70"/>
      <c r="AL1" s="70"/>
      <c r="AM1" s="70"/>
    </row>
    <row r="2" spans="1:54" s="5" customFormat="1" ht="15" x14ac:dyDescent="0.25">
      <c r="A2" s="68"/>
      <c r="B2" s="70" t="s">
        <v>0</v>
      </c>
      <c r="C2" s="70" t="s">
        <v>1</v>
      </c>
      <c r="D2" s="70" t="s">
        <v>2</v>
      </c>
      <c r="E2" s="70">
        <v>1981</v>
      </c>
      <c r="F2" s="70">
        <v>1982</v>
      </c>
      <c r="G2" s="70">
        <v>1983</v>
      </c>
      <c r="H2" s="70">
        <v>1984</v>
      </c>
      <c r="I2" s="70">
        <v>1985</v>
      </c>
      <c r="J2" s="70">
        <v>1986</v>
      </c>
      <c r="K2" s="70">
        <v>1987</v>
      </c>
      <c r="L2" s="70">
        <v>1988</v>
      </c>
      <c r="M2" s="70">
        <v>1989</v>
      </c>
      <c r="N2" s="70">
        <v>1990</v>
      </c>
      <c r="O2" s="70">
        <v>1991</v>
      </c>
      <c r="P2" s="70">
        <v>1992</v>
      </c>
      <c r="Q2" s="70">
        <v>1993</v>
      </c>
      <c r="R2" s="70">
        <v>1994</v>
      </c>
      <c r="S2" s="70">
        <v>1995</v>
      </c>
      <c r="T2" s="70">
        <v>1996</v>
      </c>
      <c r="U2" s="70">
        <v>1997</v>
      </c>
      <c r="V2" s="70">
        <v>1998</v>
      </c>
      <c r="W2" s="70">
        <v>1999</v>
      </c>
      <c r="X2" s="70">
        <v>2000</v>
      </c>
      <c r="Y2" s="70">
        <v>2001</v>
      </c>
      <c r="Z2" s="70">
        <v>2002</v>
      </c>
      <c r="AA2" s="70">
        <v>2003</v>
      </c>
      <c r="AB2" s="70">
        <v>2004</v>
      </c>
      <c r="AC2" s="70">
        <v>2005</v>
      </c>
      <c r="AD2" s="70">
        <v>2006</v>
      </c>
      <c r="AE2" s="71">
        <v>2007</v>
      </c>
      <c r="AF2" s="70">
        <v>2008</v>
      </c>
      <c r="AG2" s="70">
        <v>2009</v>
      </c>
      <c r="AH2" s="70">
        <v>2010</v>
      </c>
      <c r="AI2" s="70">
        <v>2011</v>
      </c>
      <c r="AJ2" s="70">
        <v>2012</v>
      </c>
      <c r="AK2" s="70">
        <v>2013</v>
      </c>
      <c r="AL2" s="70">
        <v>2014</v>
      </c>
      <c r="AM2" s="7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72"/>
      <c r="B3" s="73" t="s">
        <v>3</v>
      </c>
      <c r="C3" s="73" t="s">
        <v>4</v>
      </c>
      <c r="D3" s="73" t="s">
        <v>5</v>
      </c>
      <c r="E3" s="73" t="s">
        <v>6</v>
      </c>
      <c r="F3" s="73" t="s">
        <v>7</v>
      </c>
      <c r="G3" s="73" t="s">
        <v>8</v>
      </c>
      <c r="H3" s="73" t="s">
        <v>9</v>
      </c>
      <c r="I3" s="73" t="s">
        <v>10</v>
      </c>
      <c r="J3" s="73" t="s">
        <v>11</v>
      </c>
      <c r="K3" s="73" t="s">
        <v>12</v>
      </c>
      <c r="L3" s="73" t="s">
        <v>13</v>
      </c>
      <c r="M3" s="73" t="s">
        <v>14</v>
      </c>
      <c r="N3" s="73" t="s">
        <v>15</v>
      </c>
      <c r="O3" s="73" t="s">
        <v>16</v>
      </c>
      <c r="P3" s="73" t="s">
        <v>17</v>
      </c>
      <c r="Q3" s="73" t="s">
        <v>18</v>
      </c>
      <c r="R3" s="73" t="s">
        <v>19</v>
      </c>
      <c r="S3" s="73" t="s">
        <v>20</v>
      </c>
      <c r="T3" s="73" t="s">
        <v>21</v>
      </c>
      <c r="U3" s="73" t="s">
        <v>22</v>
      </c>
      <c r="V3" s="73" t="s">
        <v>23</v>
      </c>
      <c r="W3" s="73" t="s">
        <v>24</v>
      </c>
      <c r="X3" s="73" t="s">
        <v>25</v>
      </c>
      <c r="Y3" s="73" t="s">
        <v>26</v>
      </c>
      <c r="Z3" s="73" t="s">
        <v>27</v>
      </c>
      <c r="AA3" s="73" t="s">
        <v>28</v>
      </c>
      <c r="AB3" s="73" t="s">
        <v>29</v>
      </c>
      <c r="AC3" s="73" t="s">
        <v>30</v>
      </c>
      <c r="AD3" s="73" t="s">
        <v>31</v>
      </c>
      <c r="AE3" s="73" t="s">
        <v>32</v>
      </c>
      <c r="AF3" s="73" t="s">
        <v>33</v>
      </c>
      <c r="AG3" s="73" t="s">
        <v>34</v>
      </c>
      <c r="AH3" s="73" t="s">
        <v>35</v>
      </c>
      <c r="AI3" s="73" t="s">
        <v>36</v>
      </c>
      <c r="AJ3" s="73" t="s">
        <v>37</v>
      </c>
      <c r="AK3" s="73" t="s">
        <v>38</v>
      </c>
      <c r="AL3" s="73" t="s">
        <v>39</v>
      </c>
      <c r="AM3" s="7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74">
        <v>43466</v>
      </c>
      <c r="B4" s="9"/>
      <c r="C4" s="9"/>
      <c r="D4" s="10">
        <v>13.176967899999999</v>
      </c>
      <c r="E4" s="10">
        <v>2.87</v>
      </c>
      <c r="F4" s="10">
        <v>2.871</v>
      </c>
      <c r="G4" s="10">
        <v>2.871</v>
      </c>
      <c r="H4" s="75">
        <v>2.871</v>
      </c>
      <c r="I4" s="75">
        <v>2.871</v>
      </c>
      <c r="J4" s="75">
        <v>2.871</v>
      </c>
      <c r="K4" s="75">
        <v>2.871</v>
      </c>
      <c r="L4" s="75">
        <v>2.871</v>
      </c>
      <c r="M4" s="75">
        <v>2.871</v>
      </c>
      <c r="N4" s="75">
        <v>2.871</v>
      </c>
      <c r="O4" s="75">
        <v>2.871</v>
      </c>
      <c r="P4" s="75">
        <v>2.87</v>
      </c>
      <c r="Q4" s="75">
        <v>2.871</v>
      </c>
      <c r="R4" s="75">
        <v>2.871</v>
      </c>
      <c r="S4" s="75">
        <v>2.871</v>
      </c>
      <c r="T4" s="75">
        <v>2.871</v>
      </c>
      <c r="U4" s="75">
        <v>2.871</v>
      </c>
      <c r="V4" s="75">
        <v>2.871</v>
      </c>
      <c r="W4" s="75">
        <v>2.87</v>
      </c>
      <c r="X4" s="75">
        <v>2.871</v>
      </c>
      <c r="Y4" s="75">
        <v>2.87</v>
      </c>
      <c r="Z4" s="75">
        <v>2.871</v>
      </c>
      <c r="AA4" s="75">
        <v>2.87</v>
      </c>
      <c r="AB4" s="75">
        <v>2.87</v>
      </c>
      <c r="AC4" s="75">
        <v>2.87</v>
      </c>
      <c r="AD4" s="75">
        <v>2.871</v>
      </c>
      <c r="AE4" s="75">
        <v>2.871</v>
      </c>
      <c r="AF4" s="75">
        <v>2.87</v>
      </c>
      <c r="AG4" s="75">
        <v>2.87</v>
      </c>
      <c r="AH4" s="76">
        <v>2.87</v>
      </c>
      <c r="AI4" s="4">
        <v>2.871</v>
      </c>
      <c r="AJ4" s="4">
        <v>2.87</v>
      </c>
      <c r="AK4" s="4">
        <v>2.87</v>
      </c>
      <c r="AL4" s="4">
        <v>2.87</v>
      </c>
      <c r="AM4" s="4">
        <v>2.87</v>
      </c>
    </row>
    <row r="5" spans="1:54" ht="15" x14ac:dyDescent="0.25">
      <c r="A5" s="74">
        <v>43497</v>
      </c>
      <c r="B5" s="9"/>
      <c r="C5" s="9"/>
      <c r="D5" s="10">
        <v>15</v>
      </c>
      <c r="E5" s="10">
        <v>18.128</v>
      </c>
      <c r="F5" s="10">
        <v>14.473000000000001</v>
      </c>
      <c r="G5" s="10">
        <v>15.423</v>
      </c>
      <c r="H5" s="75">
        <v>11.699</v>
      </c>
      <c r="I5" s="75">
        <v>15</v>
      </c>
      <c r="J5" s="75">
        <v>24.61</v>
      </c>
      <c r="K5" s="75">
        <v>15.708</v>
      </c>
      <c r="L5" s="75">
        <v>13.002000000000001</v>
      </c>
      <c r="M5" s="75">
        <v>15.29</v>
      </c>
      <c r="N5" s="75">
        <v>14.016</v>
      </c>
      <c r="O5" s="75">
        <v>13.946</v>
      </c>
      <c r="P5" s="75">
        <v>13.499000000000001</v>
      </c>
      <c r="Q5" s="75">
        <v>14.824999999999999</v>
      </c>
      <c r="R5" s="75">
        <v>16.093</v>
      </c>
      <c r="S5" s="75">
        <v>19.181000000000001</v>
      </c>
      <c r="T5" s="75">
        <v>24.934999999999999</v>
      </c>
      <c r="U5" s="75">
        <v>13.459</v>
      </c>
      <c r="V5" s="75">
        <v>12.959</v>
      </c>
      <c r="W5" s="75">
        <v>14.628</v>
      </c>
      <c r="X5" s="75">
        <v>15.9</v>
      </c>
      <c r="Y5" s="75">
        <v>14.585000000000001</v>
      </c>
      <c r="Z5" s="75">
        <v>12.776999999999999</v>
      </c>
      <c r="AA5" s="75">
        <v>18.303000000000001</v>
      </c>
      <c r="AB5" s="75">
        <v>16.135999999999999</v>
      </c>
      <c r="AC5" s="75">
        <v>31.015999999999998</v>
      </c>
      <c r="AD5" s="75">
        <v>12.477</v>
      </c>
      <c r="AE5" s="75">
        <v>17.667999999999999</v>
      </c>
      <c r="AF5" s="75">
        <v>15.589</v>
      </c>
      <c r="AG5" s="75">
        <v>14.145</v>
      </c>
      <c r="AH5" s="76">
        <v>10.51</v>
      </c>
      <c r="AI5" s="4">
        <v>15.114000000000001</v>
      </c>
      <c r="AJ5" s="4">
        <v>14.478999999999999</v>
      </c>
      <c r="AK5" s="4">
        <v>11.33</v>
      </c>
      <c r="AL5" s="4">
        <v>19.126999999999999</v>
      </c>
      <c r="AM5" s="4">
        <v>21.283000000000001</v>
      </c>
    </row>
    <row r="6" spans="1:54" ht="15" x14ac:dyDescent="0.25">
      <c r="A6" s="74">
        <v>43525</v>
      </c>
      <c r="B6" s="9"/>
      <c r="C6" s="9"/>
      <c r="D6" s="10">
        <v>40</v>
      </c>
      <c r="E6" s="10">
        <v>36.947000000000003</v>
      </c>
      <c r="F6" s="10">
        <v>59.19</v>
      </c>
      <c r="G6" s="10">
        <v>38.265000000000001</v>
      </c>
      <c r="H6" s="75">
        <v>26.643999999999998</v>
      </c>
      <c r="I6" s="75">
        <v>63.789000000000001</v>
      </c>
      <c r="J6" s="75">
        <v>56.664999999999999</v>
      </c>
      <c r="K6" s="75">
        <v>40.715000000000003</v>
      </c>
      <c r="L6" s="75">
        <v>26.314</v>
      </c>
      <c r="M6" s="75">
        <v>51.097999999999999</v>
      </c>
      <c r="N6" s="75">
        <v>46.064999999999998</v>
      </c>
      <c r="O6" s="75">
        <v>28.338999999999999</v>
      </c>
      <c r="P6" s="75">
        <v>35.064</v>
      </c>
      <c r="Q6" s="75">
        <v>48.643000000000001</v>
      </c>
      <c r="R6" s="75">
        <v>47.951000000000001</v>
      </c>
      <c r="S6" s="75">
        <v>87.206000000000003</v>
      </c>
      <c r="T6" s="75">
        <v>33.28</v>
      </c>
      <c r="U6" s="75">
        <v>39.728000000000002</v>
      </c>
      <c r="V6" s="75">
        <v>41.362000000000002</v>
      </c>
      <c r="W6" s="75">
        <v>29.486999999999998</v>
      </c>
      <c r="X6" s="75">
        <v>40</v>
      </c>
      <c r="Y6" s="75">
        <v>45.63</v>
      </c>
      <c r="Z6" s="75">
        <v>22.117000000000001</v>
      </c>
      <c r="AA6" s="75">
        <v>48.805999999999997</v>
      </c>
      <c r="AB6" s="75">
        <v>56.624000000000002</v>
      </c>
      <c r="AC6" s="75">
        <v>45.518999999999998</v>
      </c>
      <c r="AD6" s="75">
        <v>36.006</v>
      </c>
      <c r="AE6" s="75">
        <v>53.204999999999998</v>
      </c>
      <c r="AF6" s="75">
        <v>26.518000000000001</v>
      </c>
      <c r="AG6" s="75">
        <v>34.755000000000003</v>
      </c>
      <c r="AH6" s="76">
        <v>30.507999999999999</v>
      </c>
      <c r="AI6" s="4">
        <v>35.520000000000003</v>
      </c>
      <c r="AJ6" s="4">
        <v>42.567999999999998</v>
      </c>
      <c r="AK6" s="4">
        <v>31.626999999999999</v>
      </c>
      <c r="AL6" s="4">
        <v>37.234999999999999</v>
      </c>
      <c r="AM6" s="4">
        <v>55.462000000000003</v>
      </c>
    </row>
    <row r="7" spans="1:54" ht="15" x14ac:dyDescent="0.25">
      <c r="A7" s="74">
        <v>43556</v>
      </c>
      <c r="B7" s="9"/>
      <c r="C7" s="9"/>
      <c r="D7" s="10">
        <v>78</v>
      </c>
      <c r="E7" s="10">
        <v>84.866</v>
      </c>
      <c r="F7" s="10">
        <v>70.120999999999995</v>
      </c>
      <c r="G7" s="10">
        <v>70.245999999999995</v>
      </c>
      <c r="H7" s="75">
        <v>49.234000000000002</v>
      </c>
      <c r="I7" s="75">
        <v>151.28800000000001</v>
      </c>
      <c r="J7" s="75">
        <v>193.077</v>
      </c>
      <c r="K7" s="75">
        <v>104.321</v>
      </c>
      <c r="L7" s="75">
        <v>49.567999999999998</v>
      </c>
      <c r="M7" s="75">
        <v>101.794</v>
      </c>
      <c r="N7" s="75">
        <v>155.714</v>
      </c>
      <c r="O7" s="75">
        <v>48.07</v>
      </c>
      <c r="P7" s="75">
        <v>103.089</v>
      </c>
      <c r="Q7" s="75">
        <v>89.647999999999996</v>
      </c>
      <c r="R7" s="75">
        <v>118.288</v>
      </c>
      <c r="S7" s="75">
        <v>100.77500000000001</v>
      </c>
      <c r="T7" s="75">
        <v>70.364999999999995</v>
      </c>
      <c r="U7" s="75">
        <v>63.017000000000003</v>
      </c>
      <c r="V7" s="75">
        <v>72.134</v>
      </c>
      <c r="W7" s="75">
        <v>70.927000000000007</v>
      </c>
      <c r="X7" s="75">
        <v>134.584</v>
      </c>
      <c r="Y7" s="75">
        <v>125.136</v>
      </c>
      <c r="Z7" s="75">
        <v>52.674999999999997</v>
      </c>
      <c r="AA7" s="75">
        <v>73.477999999999994</v>
      </c>
      <c r="AB7" s="75">
        <v>126.19</v>
      </c>
      <c r="AC7" s="75">
        <v>87.902000000000001</v>
      </c>
      <c r="AD7" s="75">
        <v>114.613</v>
      </c>
      <c r="AE7" s="75">
        <v>78</v>
      </c>
      <c r="AF7" s="75">
        <v>51.106999999999999</v>
      </c>
      <c r="AG7" s="75">
        <v>56.587000000000003</v>
      </c>
      <c r="AH7" s="76">
        <v>79.174999999999997</v>
      </c>
      <c r="AI7" s="4">
        <v>73.391000000000005</v>
      </c>
      <c r="AJ7" s="4">
        <v>87.001000000000005</v>
      </c>
      <c r="AK7" s="4">
        <v>50.04</v>
      </c>
      <c r="AL7" s="4">
        <v>55.661000000000001</v>
      </c>
      <c r="AM7" s="4">
        <v>51.436</v>
      </c>
    </row>
    <row r="8" spans="1:54" ht="15" x14ac:dyDescent="0.25">
      <c r="A8" s="74">
        <v>43586</v>
      </c>
      <c r="B8" s="9"/>
      <c r="C8" s="9"/>
      <c r="D8" s="10">
        <v>171</v>
      </c>
      <c r="E8" s="10">
        <v>159.102</v>
      </c>
      <c r="F8" s="10">
        <v>158.17500000000001</v>
      </c>
      <c r="G8" s="10">
        <v>131.36600000000001</v>
      </c>
      <c r="H8" s="75">
        <v>171</v>
      </c>
      <c r="I8" s="75">
        <v>273.41199999999998</v>
      </c>
      <c r="J8" s="75">
        <v>208.864</v>
      </c>
      <c r="K8" s="75">
        <v>225.375</v>
      </c>
      <c r="L8" s="75">
        <v>78.266999999999996</v>
      </c>
      <c r="M8" s="75">
        <v>124.39</v>
      </c>
      <c r="N8" s="75">
        <v>222.649</v>
      </c>
      <c r="O8" s="75">
        <v>110.31699999999999</v>
      </c>
      <c r="P8" s="75">
        <v>194.04499999999999</v>
      </c>
      <c r="Q8" s="75">
        <v>226.37100000000001</v>
      </c>
      <c r="R8" s="75">
        <v>240.38800000000001</v>
      </c>
      <c r="S8" s="75">
        <v>195.32300000000001</v>
      </c>
      <c r="T8" s="75">
        <v>180.58099999999999</v>
      </c>
      <c r="U8" s="75">
        <v>155.815</v>
      </c>
      <c r="V8" s="75">
        <v>164.53899999999999</v>
      </c>
      <c r="W8" s="75">
        <v>189.55699999999999</v>
      </c>
      <c r="X8" s="75">
        <v>228.191</v>
      </c>
      <c r="Y8" s="75">
        <v>320.495</v>
      </c>
      <c r="Z8" s="75">
        <v>66.811000000000007</v>
      </c>
      <c r="AA8" s="75">
        <v>157.518</v>
      </c>
      <c r="AB8" s="75">
        <v>172.304</v>
      </c>
      <c r="AC8" s="75">
        <v>221.90199999999999</v>
      </c>
      <c r="AD8" s="75">
        <v>206.80099999999999</v>
      </c>
      <c r="AE8" s="75">
        <v>179.10499999999999</v>
      </c>
      <c r="AF8" s="75">
        <v>107.89</v>
      </c>
      <c r="AG8" s="75">
        <v>181.32400000000001</v>
      </c>
      <c r="AH8" s="76">
        <v>96.28</v>
      </c>
      <c r="AI8" s="4">
        <v>108.714</v>
      </c>
      <c r="AJ8" s="4">
        <v>127.199</v>
      </c>
      <c r="AK8" s="4">
        <v>84.983000000000004</v>
      </c>
      <c r="AL8" s="4">
        <v>113.227</v>
      </c>
      <c r="AM8" s="4">
        <v>135.35400000000001</v>
      </c>
    </row>
    <row r="9" spans="1:54" ht="15" x14ac:dyDescent="0.25">
      <c r="A9" s="74">
        <v>43617</v>
      </c>
      <c r="B9" s="9"/>
      <c r="C9" s="9"/>
      <c r="D9" s="10">
        <v>150</v>
      </c>
      <c r="E9" s="10">
        <v>174.286</v>
      </c>
      <c r="F9" s="10">
        <v>197.49799999999999</v>
      </c>
      <c r="G9" s="10">
        <v>249.72399999999999</v>
      </c>
      <c r="H9" s="75">
        <v>170.91399999999999</v>
      </c>
      <c r="I9" s="75">
        <v>297.392</v>
      </c>
      <c r="J9" s="75">
        <v>274.84899999999999</v>
      </c>
      <c r="K9" s="75">
        <v>193.029</v>
      </c>
      <c r="L9" s="75">
        <v>127.072</v>
      </c>
      <c r="M9" s="75">
        <v>77.846999999999994</v>
      </c>
      <c r="N9" s="75">
        <v>279.44600000000003</v>
      </c>
      <c r="O9" s="75">
        <v>213.12299999999999</v>
      </c>
      <c r="P9" s="75">
        <v>107.617</v>
      </c>
      <c r="Q9" s="75">
        <v>223.32</v>
      </c>
      <c r="R9" s="75">
        <v>199.36699999999999</v>
      </c>
      <c r="S9" s="75">
        <v>309.315</v>
      </c>
      <c r="T9" s="75">
        <v>86.578999999999994</v>
      </c>
      <c r="U9" s="75">
        <v>156.39699999999999</v>
      </c>
      <c r="V9" s="75">
        <v>153.982</v>
      </c>
      <c r="W9" s="75">
        <v>227.584</v>
      </c>
      <c r="X9" s="75">
        <v>121.654</v>
      </c>
      <c r="Y9" s="75">
        <v>124.075</v>
      </c>
      <c r="Z9" s="75">
        <v>44.706000000000003</v>
      </c>
      <c r="AA9" s="75">
        <v>124.035</v>
      </c>
      <c r="AB9" s="75">
        <v>64.135999999999996</v>
      </c>
      <c r="AC9" s="75">
        <v>150</v>
      </c>
      <c r="AD9" s="75">
        <v>96.69</v>
      </c>
      <c r="AE9" s="75">
        <v>100.092</v>
      </c>
      <c r="AF9" s="75">
        <v>137.96600000000001</v>
      </c>
      <c r="AG9" s="75">
        <v>86.379000000000005</v>
      </c>
      <c r="AH9" s="76">
        <v>126.645</v>
      </c>
      <c r="AI9" s="4">
        <v>178.37100000000001</v>
      </c>
      <c r="AJ9" s="4">
        <v>35.966999999999999</v>
      </c>
      <c r="AK9" s="4">
        <v>72.054000000000002</v>
      </c>
      <c r="AL9" s="4">
        <v>137.37200000000001</v>
      </c>
      <c r="AM9" s="4">
        <v>238.58600000000001</v>
      </c>
    </row>
    <row r="10" spans="1:54" ht="15" x14ac:dyDescent="0.25">
      <c r="A10" s="74">
        <v>43647</v>
      </c>
      <c r="B10" s="9"/>
      <c r="C10" s="9"/>
      <c r="D10" s="10">
        <v>31</v>
      </c>
      <c r="E10" s="10">
        <v>63.118000000000002</v>
      </c>
      <c r="F10" s="10">
        <v>75.168999999999997</v>
      </c>
      <c r="G10" s="10">
        <v>122.294</v>
      </c>
      <c r="H10" s="75">
        <v>34.284999999999997</v>
      </c>
      <c r="I10" s="75">
        <v>61.179000000000002</v>
      </c>
      <c r="J10" s="75">
        <v>99.091999999999999</v>
      </c>
      <c r="K10" s="75">
        <v>36.076000000000001</v>
      </c>
      <c r="L10" s="75">
        <v>25.068999999999999</v>
      </c>
      <c r="M10" s="75">
        <v>11.659000000000001</v>
      </c>
      <c r="N10" s="75">
        <v>93.911000000000001</v>
      </c>
      <c r="O10" s="75">
        <v>66.207999999999998</v>
      </c>
      <c r="P10" s="75">
        <v>28.847999999999999</v>
      </c>
      <c r="Q10" s="75">
        <v>41.738999999999997</v>
      </c>
      <c r="R10" s="75">
        <v>23.823</v>
      </c>
      <c r="S10" s="75">
        <v>185.613</v>
      </c>
      <c r="T10" s="75">
        <v>19.085999999999999</v>
      </c>
      <c r="U10" s="75">
        <v>25.64</v>
      </c>
      <c r="V10" s="75">
        <v>54.335000000000001</v>
      </c>
      <c r="W10" s="75">
        <v>109.971</v>
      </c>
      <c r="X10" s="75">
        <v>7.56</v>
      </c>
      <c r="Y10" s="75">
        <v>13.882</v>
      </c>
      <c r="Z10" s="75">
        <v>20.251999999999999</v>
      </c>
      <c r="AA10" s="75">
        <v>7.3540000000000001</v>
      </c>
      <c r="AB10" s="75">
        <v>4.9450000000000003</v>
      </c>
      <c r="AC10" s="75">
        <v>23.11</v>
      </c>
      <c r="AD10" s="75">
        <v>31.821000000000002</v>
      </c>
      <c r="AE10" s="75">
        <v>11.505000000000001</v>
      </c>
      <c r="AF10" s="75">
        <v>22.954000000000001</v>
      </c>
      <c r="AG10" s="75">
        <v>14.81</v>
      </c>
      <c r="AH10" s="76">
        <v>25.327999999999999</v>
      </c>
      <c r="AI10" s="4">
        <v>32.817999999999998</v>
      </c>
      <c r="AJ10" s="4">
        <v>31</v>
      </c>
      <c r="AK10" s="4">
        <v>32.723999999999997</v>
      </c>
      <c r="AL10" s="4">
        <v>12.343</v>
      </c>
      <c r="AM10" s="4">
        <v>50.168999999999997</v>
      </c>
    </row>
    <row r="11" spans="1:54" ht="15" x14ac:dyDescent="0.25">
      <c r="A11" s="74">
        <v>43678</v>
      </c>
      <c r="B11" s="9"/>
      <c r="C11" s="9"/>
      <c r="D11" s="10">
        <v>42</v>
      </c>
      <c r="E11" s="10">
        <v>38.442999999999998</v>
      </c>
      <c r="F11" s="10">
        <v>83.191000000000003</v>
      </c>
      <c r="G11" s="10">
        <v>57.293999999999997</v>
      </c>
      <c r="H11" s="75">
        <v>68.555000000000007</v>
      </c>
      <c r="I11" s="75">
        <v>42</v>
      </c>
      <c r="J11" s="75">
        <v>37.555999999999997</v>
      </c>
      <c r="K11" s="75">
        <v>35.893000000000001</v>
      </c>
      <c r="L11" s="75">
        <v>74.694000000000003</v>
      </c>
      <c r="M11" s="75">
        <v>50.152999999999999</v>
      </c>
      <c r="N11" s="75">
        <v>67.034999999999997</v>
      </c>
      <c r="O11" s="75">
        <v>46.658999999999999</v>
      </c>
      <c r="P11" s="75">
        <v>61.066000000000003</v>
      </c>
      <c r="Q11" s="75">
        <v>84.98</v>
      </c>
      <c r="R11" s="75">
        <v>24.553999999999998</v>
      </c>
      <c r="S11" s="75">
        <v>83.177999999999997</v>
      </c>
      <c r="T11" s="75">
        <v>34.822000000000003</v>
      </c>
      <c r="U11" s="75">
        <v>53.317</v>
      </c>
      <c r="V11" s="75">
        <v>35.738999999999997</v>
      </c>
      <c r="W11" s="75">
        <v>170.726</v>
      </c>
      <c r="X11" s="75">
        <v>8.2379999999999995</v>
      </c>
      <c r="Y11" s="75">
        <v>51.595999999999997</v>
      </c>
      <c r="Z11" s="75">
        <v>23.895</v>
      </c>
      <c r="AA11" s="75">
        <v>25.271999999999998</v>
      </c>
      <c r="AB11" s="75">
        <v>11.750999999999999</v>
      </c>
      <c r="AC11" s="75">
        <v>30.690999999999999</v>
      </c>
      <c r="AD11" s="75">
        <v>68.876000000000005</v>
      </c>
      <c r="AE11" s="75">
        <v>50.731000000000002</v>
      </c>
      <c r="AF11" s="75">
        <v>36.331000000000003</v>
      </c>
      <c r="AG11" s="75">
        <v>28.84</v>
      </c>
      <c r="AH11" s="76">
        <v>52.976999999999997</v>
      </c>
      <c r="AI11" s="4">
        <v>20.38</v>
      </c>
      <c r="AJ11" s="4">
        <v>26.472000000000001</v>
      </c>
      <c r="AK11" s="4">
        <v>46.073999999999998</v>
      </c>
      <c r="AL11" s="4">
        <v>27.727</v>
      </c>
      <c r="AM11" s="4">
        <v>14.715</v>
      </c>
    </row>
    <row r="12" spans="1:54" ht="15" x14ac:dyDescent="0.25">
      <c r="A12" s="74">
        <v>43709</v>
      </c>
      <c r="B12" s="9"/>
      <c r="C12" s="9"/>
      <c r="D12" s="10">
        <v>34</v>
      </c>
      <c r="E12" s="10">
        <v>18.361000000000001</v>
      </c>
      <c r="F12" s="10">
        <v>82.864999999999995</v>
      </c>
      <c r="G12" s="10">
        <v>10.872</v>
      </c>
      <c r="H12" s="75">
        <v>36.137</v>
      </c>
      <c r="I12" s="75">
        <v>68.706999999999994</v>
      </c>
      <c r="J12" s="75">
        <v>55.316000000000003</v>
      </c>
      <c r="K12" s="75">
        <v>12.848000000000001</v>
      </c>
      <c r="L12" s="75">
        <v>34</v>
      </c>
      <c r="M12" s="75">
        <v>29.247</v>
      </c>
      <c r="N12" s="75">
        <v>38.015999999999998</v>
      </c>
      <c r="O12" s="75">
        <v>68.287000000000006</v>
      </c>
      <c r="P12" s="75">
        <v>41.83</v>
      </c>
      <c r="Q12" s="75">
        <v>65.616</v>
      </c>
      <c r="R12" s="75">
        <v>41.673999999999999</v>
      </c>
      <c r="S12" s="75">
        <v>33.363999999999997</v>
      </c>
      <c r="T12" s="75">
        <v>31.593</v>
      </c>
      <c r="U12" s="75">
        <v>80.998000000000005</v>
      </c>
      <c r="V12" s="75">
        <v>25.105</v>
      </c>
      <c r="W12" s="75">
        <v>78.927999999999997</v>
      </c>
      <c r="X12" s="75">
        <v>8.0830000000000002</v>
      </c>
      <c r="Y12" s="75">
        <v>8.6159999999999997</v>
      </c>
      <c r="Z12" s="75">
        <v>26.437000000000001</v>
      </c>
      <c r="AA12" s="75">
        <v>51.795999999999999</v>
      </c>
      <c r="AB12" s="75">
        <v>43.750999999999998</v>
      </c>
      <c r="AC12" s="75">
        <v>30.66</v>
      </c>
      <c r="AD12" s="75">
        <v>48.115000000000002</v>
      </c>
      <c r="AE12" s="75">
        <v>37.386000000000003</v>
      </c>
      <c r="AF12" s="75">
        <v>33.481999999999999</v>
      </c>
      <c r="AG12" s="75">
        <v>21.329000000000001</v>
      </c>
      <c r="AH12" s="76">
        <v>38.601999999999997</v>
      </c>
      <c r="AI12" s="4">
        <v>26.501000000000001</v>
      </c>
      <c r="AJ12" s="4">
        <v>19.952999999999999</v>
      </c>
      <c r="AK12" s="4">
        <v>86.006</v>
      </c>
      <c r="AL12" s="4">
        <v>26.774999999999999</v>
      </c>
      <c r="AM12" s="4">
        <v>12.929</v>
      </c>
    </row>
    <row r="13" spans="1:54" ht="15" x14ac:dyDescent="0.25">
      <c r="A13" s="74">
        <v>43739</v>
      </c>
      <c r="B13" s="9"/>
      <c r="C13" s="9"/>
      <c r="D13" s="10">
        <v>40.24</v>
      </c>
      <c r="E13" s="10">
        <v>67.472999999999999</v>
      </c>
      <c r="F13" s="10">
        <v>42.725000000000001</v>
      </c>
      <c r="G13" s="10">
        <v>45.209000000000003</v>
      </c>
      <c r="H13" s="75">
        <v>56.871000000000002</v>
      </c>
      <c r="I13" s="75">
        <v>95.322000000000003</v>
      </c>
      <c r="J13" s="75">
        <v>80.222999999999999</v>
      </c>
      <c r="K13" s="75">
        <v>14.786</v>
      </c>
      <c r="L13" s="75">
        <v>28.065000000000001</v>
      </c>
      <c r="M13" s="75">
        <v>31.117999999999999</v>
      </c>
      <c r="N13" s="75">
        <v>54.005000000000003</v>
      </c>
      <c r="O13" s="75">
        <v>18.992000000000001</v>
      </c>
      <c r="P13" s="75">
        <v>19.274000000000001</v>
      </c>
      <c r="Q13" s="75">
        <v>24.411999999999999</v>
      </c>
      <c r="R13" s="75">
        <v>30.048999999999999</v>
      </c>
      <c r="S13" s="75">
        <v>30.018000000000001</v>
      </c>
      <c r="T13" s="75">
        <v>27.923999999999999</v>
      </c>
      <c r="U13" s="75">
        <v>63.48</v>
      </c>
      <c r="V13" s="75">
        <v>43.412999999999997</v>
      </c>
      <c r="W13" s="75">
        <v>23.992000000000001</v>
      </c>
      <c r="X13" s="75">
        <v>33.761000000000003</v>
      </c>
      <c r="Y13" s="75">
        <v>16.503</v>
      </c>
      <c r="Z13" s="75">
        <v>22.15</v>
      </c>
      <c r="AA13" s="75">
        <v>20.997</v>
      </c>
      <c r="AB13" s="75">
        <v>38.283000000000001</v>
      </c>
      <c r="AC13" s="75">
        <v>58.311</v>
      </c>
      <c r="AD13" s="75">
        <v>125.818</v>
      </c>
      <c r="AE13" s="75">
        <v>34.79</v>
      </c>
      <c r="AF13" s="75">
        <v>21.411000000000001</v>
      </c>
      <c r="AG13" s="75">
        <v>20.459</v>
      </c>
      <c r="AH13" s="76">
        <v>26.122</v>
      </c>
      <c r="AI13" s="4">
        <v>50.658999999999999</v>
      </c>
      <c r="AJ13" s="4">
        <v>13.867000000000001</v>
      </c>
      <c r="AK13" s="4">
        <v>42.134</v>
      </c>
      <c r="AL13" s="4">
        <v>39.381999999999998</v>
      </c>
      <c r="AM13" s="4">
        <v>18.486000000000001</v>
      </c>
    </row>
    <row r="14" spans="1:54" ht="15" x14ac:dyDescent="0.25">
      <c r="A14" s="74">
        <v>43770</v>
      </c>
      <c r="B14" s="9"/>
      <c r="C14" s="9"/>
      <c r="D14" s="10">
        <v>31.13</v>
      </c>
      <c r="E14" s="10">
        <v>33.892000000000003</v>
      </c>
      <c r="F14" s="10">
        <v>34.853999999999999</v>
      </c>
      <c r="G14" s="10">
        <v>25.54</v>
      </c>
      <c r="H14" s="75">
        <v>32.289000000000001</v>
      </c>
      <c r="I14" s="75">
        <v>46.850999999999999</v>
      </c>
      <c r="J14" s="75">
        <v>66.275000000000006</v>
      </c>
      <c r="K14" s="75">
        <v>40.896000000000001</v>
      </c>
      <c r="L14" s="75">
        <v>24.027999999999999</v>
      </c>
      <c r="M14" s="75">
        <v>18.358000000000001</v>
      </c>
      <c r="N14" s="75">
        <v>44.043999999999997</v>
      </c>
      <c r="O14" s="75">
        <v>33.39</v>
      </c>
      <c r="P14" s="75">
        <v>21.744</v>
      </c>
      <c r="Q14" s="75">
        <v>25.725000000000001</v>
      </c>
      <c r="R14" s="75">
        <v>41.408999999999999</v>
      </c>
      <c r="S14" s="75">
        <v>24.263000000000002</v>
      </c>
      <c r="T14" s="75">
        <v>28.704000000000001</v>
      </c>
      <c r="U14" s="75">
        <v>32.485999999999997</v>
      </c>
      <c r="V14" s="75">
        <v>56.264000000000003</v>
      </c>
      <c r="W14" s="75">
        <v>21.010999999999999</v>
      </c>
      <c r="X14" s="75">
        <v>29.558</v>
      </c>
      <c r="Y14" s="75">
        <v>18.561</v>
      </c>
      <c r="Z14" s="75">
        <v>24.504000000000001</v>
      </c>
      <c r="AA14" s="75">
        <v>25.187000000000001</v>
      </c>
      <c r="AB14" s="75">
        <v>35.475000000000001</v>
      </c>
      <c r="AC14" s="75">
        <v>30.067</v>
      </c>
      <c r="AD14" s="75">
        <v>46.347999999999999</v>
      </c>
      <c r="AE14" s="75">
        <v>18.942</v>
      </c>
      <c r="AF14" s="75">
        <v>21.081</v>
      </c>
      <c r="AG14" s="75">
        <v>17.811</v>
      </c>
      <c r="AH14" s="76">
        <v>19.523</v>
      </c>
      <c r="AI14" s="4">
        <v>27.998000000000001</v>
      </c>
      <c r="AJ14" s="4">
        <v>13.475</v>
      </c>
      <c r="AK14" s="4">
        <v>28.088000000000001</v>
      </c>
      <c r="AL14" s="4">
        <v>22.486000000000001</v>
      </c>
      <c r="AM14" s="4">
        <v>21.396000000000001</v>
      </c>
    </row>
    <row r="15" spans="1:54" ht="15" x14ac:dyDescent="0.25">
      <c r="A15" s="74">
        <v>43800</v>
      </c>
      <c r="B15" s="9"/>
      <c r="C15" s="9"/>
      <c r="D15" s="10">
        <v>25.07</v>
      </c>
      <c r="E15" s="10">
        <v>20.533000000000001</v>
      </c>
      <c r="F15" s="10">
        <v>26.588000000000001</v>
      </c>
      <c r="G15" s="10">
        <v>21.28</v>
      </c>
      <c r="H15" s="75">
        <v>33.539000000000001</v>
      </c>
      <c r="I15" s="75">
        <v>30.145</v>
      </c>
      <c r="J15" s="75">
        <v>35.872999999999998</v>
      </c>
      <c r="K15" s="75">
        <v>22.515000000000001</v>
      </c>
      <c r="L15" s="75">
        <v>17.771000000000001</v>
      </c>
      <c r="M15" s="75">
        <v>15.329000000000001</v>
      </c>
      <c r="N15" s="75">
        <v>26.774000000000001</v>
      </c>
      <c r="O15" s="75">
        <v>21.620999999999999</v>
      </c>
      <c r="P15" s="75">
        <v>18.186</v>
      </c>
      <c r="Q15" s="75">
        <v>22.001000000000001</v>
      </c>
      <c r="R15" s="75">
        <v>28.036000000000001</v>
      </c>
      <c r="S15" s="75">
        <v>21.925999999999998</v>
      </c>
      <c r="T15" s="75">
        <v>27.228000000000002</v>
      </c>
      <c r="U15" s="75">
        <v>22.029</v>
      </c>
      <c r="V15" s="75">
        <v>36.264000000000003</v>
      </c>
      <c r="W15" s="75">
        <v>19.46</v>
      </c>
      <c r="X15" s="75">
        <v>19.939</v>
      </c>
      <c r="Y15" s="75">
        <v>18.372</v>
      </c>
      <c r="Z15" s="75">
        <v>14.154999999999999</v>
      </c>
      <c r="AA15" s="75">
        <v>23.533999999999999</v>
      </c>
      <c r="AB15" s="75">
        <v>22.157</v>
      </c>
      <c r="AC15" s="75">
        <v>20.725999999999999</v>
      </c>
      <c r="AD15" s="75">
        <v>25.44</v>
      </c>
      <c r="AE15" s="75">
        <v>42.831000000000003</v>
      </c>
      <c r="AF15" s="75">
        <v>17.474</v>
      </c>
      <c r="AG15" s="75">
        <v>13.885999999999999</v>
      </c>
      <c r="AH15" s="76">
        <v>22.641999999999999</v>
      </c>
      <c r="AI15" s="4">
        <v>19.934000000000001</v>
      </c>
      <c r="AJ15" s="4">
        <v>12.73</v>
      </c>
      <c r="AK15" s="4">
        <v>19.774999999999999</v>
      </c>
      <c r="AL15" s="4">
        <v>18.640999999999998</v>
      </c>
      <c r="AM15" s="4">
        <v>21.385999999999999</v>
      </c>
    </row>
    <row r="16" spans="1:54" ht="15" x14ac:dyDescent="0.25">
      <c r="A16" s="74">
        <v>43831</v>
      </c>
      <c r="B16" s="9"/>
      <c r="C16" s="9"/>
      <c r="D16" s="10">
        <v>21.92</v>
      </c>
      <c r="E16" s="10">
        <v>17.635000000000002</v>
      </c>
      <c r="F16" s="10">
        <v>23.414999999999999</v>
      </c>
      <c r="G16" s="10">
        <v>17.690000000000001</v>
      </c>
      <c r="H16" s="75">
        <v>33.588000000000001</v>
      </c>
      <c r="I16" s="75">
        <v>27.587</v>
      </c>
      <c r="J16" s="75">
        <v>26.422000000000001</v>
      </c>
      <c r="K16" s="75">
        <v>17.11</v>
      </c>
      <c r="L16" s="75">
        <v>15.364000000000001</v>
      </c>
      <c r="M16" s="75">
        <v>14.170999999999999</v>
      </c>
      <c r="N16" s="75">
        <v>20.073</v>
      </c>
      <c r="O16" s="75">
        <v>17.096</v>
      </c>
      <c r="P16" s="75">
        <v>21.92</v>
      </c>
      <c r="Q16" s="75">
        <v>19.417999999999999</v>
      </c>
      <c r="R16" s="75">
        <v>21.832999999999998</v>
      </c>
      <c r="S16" s="75">
        <v>20.323</v>
      </c>
      <c r="T16" s="75">
        <v>21.82</v>
      </c>
      <c r="U16" s="75">
        <v>19.968</v>
      </c>
      <c r="V16" s="75">
        <v>22.087</v>
      </c>
      <c r="W16" s="75">
        <v>20.597000000000001</v>
      </c>
      <c r="X16" s="75">
        <v>18.451000000000001</v>
      </c>
      <c r="Y16" s="75">
        <v>16.55</v>
      </c>
      <c r="Z16" s="75">
        <v>12.061</v>
      </c>
      <c r="AA16" s="75">
        <v>19.149000000000001</v>
      </c>
      <c r="AB16" s="75">
        <v>50.508000000000003</v>
      </c>
      <c r="AC16" s="75">
        <v>18.135999999999999</v>
      </c>
      <c r="AD16" s="75">
        <v>21.489000000000001</v>
      </c>
      <c r="AE16" s="75">
        <v>28.875</v>
      </c>
      <c r="AF16" s="75">
        <v>16.678000000000001</v>
      </c>
      <c r="AG16" s="75">
        <v>13.355</v>
      </c>
      <c r="AH16" s="76">
        <v>16.638000000000002</v>
      </c>
      <c r="AI16" s="4">
        <v>20.138999999999999</v>
      </c>
      <c r="AJ16" s="4">
        <v>17.411000000000001</v>
      </c>
      <c r="AK16" s="4">
        <v>16.067</v>
      </c>
      <c r="AL16" s="4">
        <v>18.454999999999998</v>
      </c>
      <c r="AM16" s="4">
        <v>17.736999999999998</v>
      </c>
    </row>
    <row r="17" spans="1:39" ht="15" x14ac:dyDescent="0.25">
      <c r="A17" s="74">
        <v>43862</v>
      </c>
      <c r="B17" s="9"/>
      <c r="C17" s="9"/>
      <c r="D17" s="10">
        <v>30.25</v>
      </c>
      <c r="E17" s="10">
        <v>19.094000000000001</v>
      </c>
      <c r="F17" s="10">
        <v>27.556999999999999</v>
      </c>
      <c r="G17" s="10">
        <v>20.318999999999999</v>
      </c>
      <c r="H17" s="75">
        <v>33.119</v>
      </c>
      <c r="I17" s="75">
        <v>59.142000000000003</v>
      </c>
      <c r="J17" s="75">
        <v>43.445999999999998</v>
      </c>
      <c r="K17" s="75">
        <v>20.545999999999999</v>
      </c>
      <c r="L17" s="75">
        <v>20.65</v>
      </c>
      <c r="M17" s="75">
        <v>14.505000000000001</v>
      </c>
      <c r="N17" s="75">
        <v>28.074999999999999</v>
      </c>
      <c r="O17" s="75">
        <v>26.899000000000001</v>
      </c>
      <c r="P17" s="75">
        <v>27.843</v>
      </c>
      <c r="Q17" s="75">
        <v>25.167000000000002</v>
      </c>
      <c r="R17" s="75">
        <v>49.923999999999999</v>
      </c>
      <c r="S17" s="75">
        <v>30.460999999999999</v>
      </c>
      <c r="T17" s="75">
        <v>24.715</v>
      </c>
      <c r="U17" s="75">
        <v>21.547999999999998</v>
      </c>
      <c r="V17" s="75">
        <v>27.545999999999999</v>
      </c>
      <c r="W17" s="75">
        <v>20.419</v>
      </c>
      <c r="X17" s="75">
        <v>22.79</v>
      </c>
      <c r="Y17" s="75">
        <v>15.523</v>
      </c>
      <c r="Z17" s="75">
        <v>15.743</v>
      </c>
      <c r="AA17" s="75">
        <v>23.009</v>
      </c>
      <c r="AB17" s="75">
        <v>85.102000000000004</v>
      </c>
      <c r="AC17" s="75">
        <v>16.751000000000001</v>
      </c>
      <c r="AD17" s="75">
        <v>41.526000000000003</v>
      </c>
      <c r="AE17" s="75">
        <v>22.797999999999998</v>
      </c>
      <c r="AF17" s="75">
        <v>26.207000000000001</v>
      </c>
      <c r="AG17" s="75">
        <v>12.401999999999999</v>
      </c>
      <c r="AH17" s="76">
        <v>20.824999999999999</v>
      </c>
      <c r="AI17" s="4">
        <v>23.085999999999999</v>
      </c>
      <c r="AJ17" s="4">
        <v>17.765000000000001</v>
      </c>
      <c r="AK17" s="4">
        <v>23.32</v>
      </c>
      <c r="AL17" s="4">
        <v>30.227</v>
      </c>
      <c r="AM17" s="4">
        <v>16.178999999999998</v>
      </c>
    </row>
    <row r="18" spans="1:39" ht="15" x14ac:dyDescent="0.25">
      <c r="A18" s="74">
        <v>43891</v>
      </c>
      <c r="B18" s="9"/>
      <c r="C18" s="9"/>
      <c r="D18" s="10">
        <v>92.34</v>
      </c>
      <c r="E18" s="10">
        <v>82.272000000000006</v>
      </c>
      <c r="F18" s="10">
        <v>75.317999999999998</v>
      </c>
      <c r="G18" s="10">
        <v>70.608999999999995</v>
      </c>
      <c r="H18" s="75">
        <v>170.227</v>
      </c>
      <c r="I18" s="75">
        <v>133.917</v>
      </c>
      <c r="J18" s="75">
        <v>113.792</v>
      </c>
      <c r="K18" s="75">
        <v>51.085000000000001</v>
      </c>
      <c r="L18" s="75">
        <v>82.935000000000002</v>
      </c>
      <c r="M18" s="75">
        <v>37.122</v>
      </c>
      <c r="N18" s="75">
        <v>68.832999999999998</v>
      </c>
      <c r="O18" s="75">
        <v>84.725999999999999</v>
      </c>
      <c r="P18" s="75">
        <v>155.328</v>
      </c>
      <c r="Q18" s="75">
        <v>62.210999999999999</v>
      </c>
      <c r="R18" s="75">
        <v>210.78299999999999</v>
      </c>
      <c r="S18" s="75">
        <v>39.628</v>
      </c>
      <c r="T18" s="75">
        <v>152.36500000000001</v>
      </c>
      <c r="U18" s="75">
        <v>59.524999999999999</v>
      </c>
      <c r="V18" s="75">
        <v>50.807000000000002</v>
      </c>
      <c r="W18" s="75">
        <v>43.195999999999998</v>
      </c>
      <c r="X18" s="75">
        <v>74.334999999999994</v>
      </c>
      <c r="Y18" s="75">
        <v>24.588000000000001</v>
      </c>
      <c r="Z18" s="75">
        <v>42.725999999999999</v>
      </c>
      <c r="AA18" s="75">
        <v>98.841999999999999</v>
      </c>
      <c r="AB18" s="75">
        <v>137.755</v>
      </c>
      <c r="AC18" s="75">
        <v>34.277000000000001</v>
      </c>
      <c r="AD18" s="75">
        <v>132.328</v>
      </c>
      <c r="AE18" s="75">
        <v>106.89400000000001</v>
      </c>
      <c r="AF18" s="75">
        <v>55.796999999999997</v>
      </c>
      <c r="AG18" s="75">
        <v>50.021999999999998</v>
      </c>
      <c r="AH18" s="76">
        <v>48.731999999999999</v>
      </c>
      <c r="AI18" s="4">
        <v>63.02</v>
      </c>
      <c r="AJ18" s="4">
        <v>34.533999999999999</v>
      </c>
      <c r="AK18" s="4">
        <v>55.03</v>
      </c>
      <c r="AL18" s="4">
        <v>61.997</v>
      </c>
      <c r="AM18" s="4">
        <v>29.318000000000001</v>
      </c>
    </row>
    <row r="19" spans="1:39" ht="15" x14ac:dyDescent="0.25">
      <c r="A19" s="74">
        <v>43922</v>
      </c>
      <c r="B19" s="9"/>
      <c r="C19" s="9"/>
      <c r="D19" s="10">
        <v>170.42</v>
      </c>
      <c r="E19" s="10">
        <v>126.264</v>
      </c>
      <c r="F19" s="10">
        <v>132.53700000000001</v>
      </c>
      <c r="G19" s="10">
        <v>126.124</v>
      </c>
      <c r="H19" s="75">
        <v>284.87400000000002</v>
      </c>
      <c r="I19" s="75">
        <v>301.82100000000003</v>
      </c>
      <c r="J19" s="75">
        <v>236.28700000000001</v>
      </c>
      <c r="K19" s="75">
        <v>87.972999999999999</v>
      </c>
      <c r="L19" s="75">
        <v>196.90299999999999</v>
      </c>
      <c r="M19" s="75">
        <v>109.861</v>
      </c>
      <c r="N19" s="75">
        <v>122.86499999999999</v>
      </c>
      <c r="O19" s="75">
        <v>218.126</v>
      </c>
      <c r="P19" s="75">
        <v>268.096</v>
      </c>
      <c r="Q19" s="75">
        <v>161.02199999999999</v>
      </c>
      <c r="R19" s="75">
        <v>182.28</v>
      </c>
      <c r="S19" s="75">
        <v>73.72</v>
      </c>
      <c r="T19" s="75">
        <v>197.1</v>
      </c>
      <c r="U19" s="75">
        <v>119.964</v>
      </c>
      <c r="V19" s="75">
        <v>108.139</v>
      </c>
      <c r="W19" s="75">
        <v>114.961</v>
      </c>
      <c r="X19" s="75">
        <v>190.452</v>
      </c>
      <c r="Y19" s="75">
        <v>42.131</v>
      </c>
      <c r="Z19" s="75">
        <v>57.877000000000002</v>
      </c>
      <c r="AA19" s="75">
        <v>197.02699999999999</v>
      </c>
      <c r="AB19" s="75">
        <v>252.89599999999999</v>
      </c>
      <c r="AC19" s="75">
        <v>124.565</v>
      </c>
      <c r="AD19" s="75">
        <v>140.803</v>
      </c>
      <c r="AE19" s="75">
        <v>257.68900000000002</v>
      </c>
      <c r="AF19" s="75">
        <v>99.68</v>
      </c>
      <c r="AG19" s="75">
        <v>174.714</v>
      </c>
      <c r="AH19" s="76">
        <v>109.581</v>
      </c>
      <c r="AI19" s="4">
        <v>135.62200000000001</v>
      </c>
      <c r="AJ19" s="4">
        <v>47.445</v>
      </c>
      <c r="AK19" s="4">
        <v>100.152</v>
      </c>
      <c r="AL19" s="4">
        <v>54.207999999999998</v>
      </c>
      <c r="AM19" s="4">
        <v>67.566999999999993</v>
      </c>
    </row>
    <row r="20" spans="1:39" ht="15" x14ac:dyDescent="0.25">
      <c r="A20" s="74">
        <v>43952</v>
      </c>
      <c r="B20" s="9"/>
      <c r="C20" s="9"/>
      <c r="D20" s="10">
        <v>277.11</v>
      </c>
      <c r="E20" s="10">
        <v>280.65199999999999</v>
      </c>
      <c r="F20" s="10">
        <v>277.66399999999999</v>
      </c>
      <c r="G20" s="10">
        <v>374.55599999999998</v>
      </c>
      <c r="H20" s="75">
        <v>459.32499999999999</v>
      </c>
      <c r="I20" s="75">
        <v>318.40899999999999</v>
      </c>
      <c r="J20" s="75">
        <v>345.83100000000002</v>
      </c>
      <c r="K20" s="75">
        <v>135.976</v>
      </c>
      <c r="L20" s="75">
        <v>227.27600000000001</v>
      </c>
      <c r="M20" s="75">
        <v>197.33799999999999</v>
      </c>
      <c r="N20" s="75">
        <v>233.55</v>
      </c>
      <c r="O20" s="75">
        <v>301.577</v>
      </c>
      <c r="P20" s="75">
        <v>425.33499999999998</v>
      </c>
      <c r="Q20" s="75">
        <v>287.08300000000003</v>
      </c>
      <c r="R20" s="75">
        <v>319.06299999999999</v>
      </c>
      <c r="S20" s="75">
        <v>177.547</v>
      </c>
      <c r="T20" s="75">
        <v>385.65499999999997</v>
      </c>
      <c r="U20" s="75">
        <v>266.83199999999999</v>
      </c>
      <c r="V20" s="75">
        <v>268.57</v>
      </c>
      <c r="W20" s="75">
        <v>162.53800000000001</v>
      </c>
      <c r="X20" s="75">
        <v>428.71300000000002</v>
      </c>
      <c r="Y20" s="75">
        <v>49.021000000000001</v>
      </c>
      <c r="Z20" s="75">
        <v>153.53899999999999</v>
      </c>
      <c r="AA20" s="75">
        <v>275.863</v>
      </c>
      <c r="AB20" s="75">
        <v>488.60599999999999</v>
      </c>
      <c r="AC20" s="75">
        <v>196.54499999999999</v>
      </c>
      <c r="AD20" s="75">
        <v>272.68299999999999</v>
      </c>
      <c r="AE20" s="75">
        <v>348.35</v>
      </c>
      <c r="AF20" s="75">
        <v>336.887</v>
      </c>
      <c r="AG20" s="75">
        <v>174.136</v>
      </c>
      <c r="AH20" s="76">
        <v>172.84</v>
      </c>
      <c r="AI20" s="4">
        <v>184.43</v>
      </c>
      <c r="AJ20" s="4">
        <v>86.813000000000002</v>
      </c>
      <c r="AK20" s="4">
        <v>181.768</v>
      </c>
      <c r="AL20" s="4">
        <v>157.29</v>
      </c>
      <c r="AM20" s="4">
        <v>137.54</v>
      </c>
    </row>
    <row r="21" spans="1:39" ht="15" x14ac:dyDescent="0.25">
      <c r="A21" s="74">
        <v>43983</v>
      </c>
      <c r="B21" s="9"/>
      <c r="C21" s="9"/>
      <c r="D21" s="10">
        <v>223.57</v>
      </c>
      <c r="E21" s="10">
        <v>280.65600000000001</v>
      </c>
      <c r="F21" s="10">
        <v>390.70299999999997</v>
      </c>
      <c r="G21" s="10">
        <v>305.20100000000002</v>
      </c>
      <c r="H21" s="75">
        <v>479.07799999999997</v>
      </c>
      <c r="I21" s="75">
        <v>416.36099999999999</v>
      </c>
      <c r="J21" s="75">
        <v>320.89299999999997</v>
      </c>
      <c r="K21" s="75">
        <v>194.65899999999999</v>
      </c>
      <c r="L21" s="75">
        <v>137.02000000000001</v>
      </c>
      <c r="M21" s="75">
        <v>173.595</v>
      </c>
      <c r="N21" s="75">
        <v>315.43700000000001</v>
      </c>
      <c r="O21" s="75">
        <v>151.53299999999999</v>
      </c>
      <c r="P21" s="75">
        <v>373.553</v>
      </c>
      <c r="Q21" s="75">
        <v>191.59399999999999</v>
      </c>
      <c r="R21" s="75">
        <v>438.12</v>
      </c>
      <c r="S21" s="75">
        <v>49.844999999999999</v>
      </c>
      <c r="T21" s="75">
        <v>384.09399999999999</v>
      </c>
      <c r="U21" s="75">
        <v>181.41499999999999</v>
      </c>
      <c r="V21" s="75">
        <v>314.49200000000002</v>
      </c>
      <c r="W21" s="75">
        <v>42.423999999999999</v>
      </c>
      <c r="X21" s="75">
        <v>180.065</v>
      </c>
      <c r="Y21" s="75">
        <v>23.013999999999999</v>
      </c>
      <c r="Z21" s="75">
        <v>91.105999999999995</v>
      </c>
      <c r="AA21" s="75">
        <v>118.532</v>
      </c>
      <c r="AB21" s="75">
        <v>395.96899999999999</v>
      </c>
      <c r="AC21" s="75">
        <v>56.115000000000002</v>
      </c>
      <c r="AD21" s="75">
        <v>142.69200000000001</v>
      </c>
      <c r="AE21" s="75">
        <v>335.81900000000002</v>
      </c>
      <c r="AF21" s="75">
        <v>155.36699999999999</v>
      </c>
      <c r="AG21" s="75">
        <v>200.32400000000001</v>
      </c>
      <c r="AH21" s="76">
        <v>237.458</v>
      </c>
      <c r="AI21" s="4">
        <v>57.963000000000001</v>
      </c>
      <c r="AJ21" s="4">
        <v>74.59</v>
      </c>
      <c r="AK21" s="4">
        <v>164.37899999999999</v>
      </c>
      <c r="AL21" s="4">
        <v>206.41499999999999</v>
      </c>
      <c r="AM21" s="4">
        <v>114.316</v>
      </c>
    </row>
    <row r="22" spans="1:39" ht="15" x14ac:dyDescent="0.25">
      <c r="A22" s="74">
        <v>44013</v>
      </c>
      <c r="B22" s="9"/>
      <c r="C22" s="9"/>
      <c r="D22" s="10">
        <v>65.989999999999995</v>
      </c>
      <c r="E22" s="10">
        <v>95.56</v>
      </c>
      <c r="F22" s="10">
        <v>178.84200000000001</v>
      </c>
      <c r="G22" s="10">
        <v>74.052999999999997</v>
      </c>
      <c r="H22" s="75">
        <v>112.38800000000001</v>
      </c>
      <c r="I22" s="75">
        <v>147.89099999999999</v>
      </c>
      <c r="J22" s="75">
        <v>63.835000000000001</v>
      </c>
      <c r="K22" s="75">
        <v>37.347999999999999</v>
      </c>
      <c r="L22" s="75">
        <v>21.119</v>
      </c>
      <c r="M22" s="75">
        <v>55.92</v>
      </c>
      <c r="N22" s="75">
        <v>93.421999999999997</v>
      </c>
      <c r="O22" s="75">
        <v>42.921999999999997</v>
      </c>
      <c r="P22" s="75">
        <v>86.352000000000004</v>
      </c>
      <c r="Q22" s="75">
        <v>21.585999999999999</v>
      </c>
      <c r="R22" s="75">
        <v>245.536</v>
      </c>
      <c r="S22" s="75">
        <v>6.5830000000000002</v>
      </c>
      <c r="T22" s="75">
        <v>74.486999999999995</v>
      </c>
      <c r="U22" s="75">
        <v>57.956000000000003</v>
      </c>
      <c r="V22" s="75">
        <v>137.261</v>
      </c>
      <c r="W22" s="75">
        <v>0</v>
      </c>
      <c r="X22" s="75">
        <v>23.109000000000002</v>
      </c>
      <c r="Y22" s="75">
        <v>16.629000000000001</v>
      </c>
      <c r="Z22" s="75">
        <v>1.2290000000000001</v>
      </c>
      <c r="AA22" s="75">
        <v>16.59</v>
      </c>
      <c r="AB22" s="75">
        <v>102.693</v>
      </c>
      <c r="AC22" s="75">
        <v>27.018000000000001</v>
      </c>
      <c r="AD22" s="75">
        <v>21.593</v>
      </c>
      <c r="AE22" s="75">
        <v>71.224000000000004</v>
      </c>
      <c r="AF22" s="75">
        <v>22.213999999999999</v>
      </c>
      <c r="AG22" s="75">
        <v>28.132000000000001</v>
      </c>
      <c r="AH22" s="76">
        <v>41.938000000000002</v>
      </c>
      <c r="AI22" s="4">
        <v>10.709</v>
      </c>
      <c r="AJ22" s="4">
        <v>30.710999999999999</v>
      </c>
      <c r="AK22" s="4">
        <v>17.184999999999999</v>
      </c>
      <c r="AL22" s="4">
        <v>35.590000000000003</v>
      </c>
      <c r="AM22" s="4">
        <v>38.811</v>
      </c>
    </row>
    <row r="23" spans="1:39" ht="15" x14ac:dyDescent="0.25">
      <c r="A23" s="74">
        <v>44044</v>
      </c>
      <c r="B23" s="9"/>
      <c r="C23" s="9"/>
      <c r="D23" s="10">
        <v>45.09</v>
      </c>
      <c r="E23" s="10">
        <v>65.52</v>
      </c>
      <c r="F23" s="10">
        <v>52.680999999999997</v>
      </c>
      <c r="G23" s="10">
        <v>62.953000000000003</v>
      </c>
      <c r="H23" s="75">
        <v>40.747</v>
      </c>
      <c r="I23" s="75">
        <v>33.832999999999998</v>
      </c>
      <c r="J23" s="75">
        <v>35.956000000000003</v>
      </c>
      <c r="K23" s="75">
        <v>54.31</v>
      </c>
      <c r="L23" s="75">
        <v>25.606999999999999</v>
      </c>
      <c r="M23" s="75">
        <v>34.679000000000002</v>
      </c>
      <c r="N23" s="75">
        <v>39.564</v>
      </c>
      <c r="O23" s="75">
        <v>52.683</v>
      </c>
      <c r="P23" s="75">
        <v>75.340999999999994</v>
      </c>
      <c r="Q23" s="75">
        <v>17.594999999999999</v>
      </c>
      <c r="R23" s="75">
        <v>71.956999999999994</v>
      </c>
      <c r="S23" s="75">
        <v>12.146000000000001</v>
      </c>
      <c r="T23" s="75">
        <v>62.529000000000003</v>
      </c>
      <c r="U23" s="75">
        <v>23.361000000000001</v>
      </c>
      <c r="V23" s="75">
        <v>121.21299999999999</v>
      </c>
      <c r="W23" s="75">
        <v>1.246</v>
      </c>
      <c r="X23" s="75">
        <v>41.095999999999997</v>
      </c>
      <c r="Y23" s="75">
        <v>15.196999999999999</v>
      </c>
      <c r="Z23" s="75">
        <v>21.236999999999998</v>
      </c>
      <c r="AA23" s="75">
        <v>5.5149999999999997</v>
      </c>
      <c r="AB23" s="75">
        <v>34.604999999999997</v>
      </c>
      <c r="AC23" s="75">
        <v>48.39</v>
      </c>
      <c r="AD23" s="75">
        <v>38.531999999999996</v>
      </c>
      <c r="AE23" s="75">
        <v>29.155000000000001</v>
      </c>
      <c r="AF23" s="75">
        <v>3.1120000000000001</v>
      </c>
      <c r="AG23" s="75">
        <v>36.575000000000003</v>
      </c>
      <c r="AH23" s="76">
        <v>12.725</v>
      </c>
      <c r="AI23" s="4">
        <v>18.692</v>
      </c>
      <c r="AJ23" s="4">
        <v>30.231000000000002</v>
      </c>
      <c r="AK23" s="4">
        <v>11.67</v>
      </c>
      <c r="AL23" s="4">
        <v>7.9630000000000001</v>
      </c>
      <c r="AM23" s="4">
        <v>26.216999999999999</v>
      </c>
    </row>
    <row r="24" spans="1:39" ht="15" x14ac:dyDescent="0.25">
      <c r="A24" s="74">
        <v>44075</v>
      </c>
      <c r="B24" s="9"/>
      <c r="C24" s="9"/>
      <c r="D24" s="10">
        <v>43.19</v>
      </c>
      <c r="E24" s="10">
        <v>84.152000000000001</v>
      </c>
      <c r="F24" s="10">
        <v>20.375</v>
      </c>
      <c r="G24" s="10">
        <v>41.856000000000002</v>
      </c>
      <c r="H24" s="75">
        <v>73.905000000000001</v>
      </c>
      <c r="I24" s="75">
        <v>56.07</v>
      </c>
      <c r="J24" s="75">
        <v>18.158000000000001</v>
      </c>
      <c r="K24" s="75">
        <v>34.938000000000002</v>
      </c>
      <c r="L24" s="75">
        <v>17.515999999999998</v>
      </c>
      <c r="M24" s="75">
        <v>30.234000000000002</v>
      </c>
      <c r="N24" s="75">
        <v>70.677999999999997</v>
      </c>
      <c r="O24" s="75">
        <v>37.621000000000002</v>
      </c>
      <c r="P24" s="75">
        <v>75.763000000000005</v>
      </c>
      <c r="Q24" s="75">
        <v>39.49</v>
      </c>
      <c r="R24" s="75">
        <v>39.695</v>
      </c>
      <c r="S24" s="75">
        <v>28.827999999999999</v>
      </c>
      <c r="T24" s="75">
        <v>91.692999999999998</v>
      </c>
      <c r="U24" s="75">
        <v>13.192</v>
      </c>
      <c r="V24" s="75">
        <v>74.739999999999995</v>
      </c>
      <c r="W24" s="75">
        <v>7.8940000000000001</v>
      </c>
      <c r="X24" s="75">
        <v>11.981</v>
      </c>
      <c r="Y24" s="75">
        <v>23.334</v>
      </c>
      <c r="Z24" s="75">
        <v>42.631999999999998</v>
      </c>
      <c r="AA24" s="75">
        <v>37.518999999999998</v>
      </c>
      <c r="AB24" s="75">
        <v>28.495999999999999</v>
      </c>
      <c r="AC24" s="75">
        <v>42.003</v>
      </c>
      <c r="AD24" s="75">
        <v>30.018000000000001</v>
      </c>
      <c r="AE24" s="75">
        <v>34.753999999999998</v>
      </c>
      <c r="AF24" s="75">
        <v>13.827</v>
      </c>
      <c r="AG24" s="75">
        <v>39.753999999999998</v>
      </c>
      <c r="AH24" s="76">
        <v>13.385</v>
      </c>
      <c r="AI24" s="4">
        <v>19.381</v>
      </c>
      <c r="AJ24" s="4">
        <v>76.748000000000005</v>
      </c>
      <c r="AK24" s="4">
        <v>18.882000000000001</v>
      </c>
      <c r="AL24" s="4">
        <v>9.8179999999999996</v>
      </c>
      <c r="AM24" s="4">
        <v>26.928999999999998</v>
      </c>
    </row>
    <row r="25" spans="1:39" ht="15" x14ac:dyDescent="0.25">
      <c r="A25" s="74">
        <v>44105</v>
      </c>
      <c r="B25" s="9"/>
      <c r="C25" s="9"/>
      <c r="D25" s="10">
        <v>46.89</v>
      </c>
      <c r="E25" s="10">
        <v>46.390999999999998</v>
      </c>
      <c r="F25" s="10">
        <v>49.93</v>
      </c>
      <c r="G25" s="10">
        <v>68.763000000000005</v>
      </c>
      <c r="H25" s="75">
        <v>109.70099999999999</v>
      </c>
      <c r="I25" s="75">
        <v>87.606999999999999</v>
      </c>
      <c r="J25" s="75">
        <v>20.56</v>
      </c>
      <c r="K25" s="75">
        <v>31.614000000000001</v>
      </c>
      <c r="L25" s="75">
        <v>33.866999999999997</v>
      </c>
      <c r="M25" s="75">
        <v>47.975999999999999</v>
      </c>
      <c r="N25" s="75">
        <v>22.978999999999999</v>
      </c>
      <c r="O25" s="75">
        <v>19.591999999999999</v>
      </c>
      <c r="P25" s="75">
        <v>32.783999999999999</v>
      </c>
      <c r="Q25" s="75">
        <v>29.225999999999999</v>
      </c>
      <c r="R25" s="75">
        <v>31.167000000000002</v>
      </c>
      <c r="S25" s="75">
        <v>28.321999999999999</v>
      </c>
      <c r="T25" s="75">
        <v>80.772000000000006</v>
      </c>
      <c r="U25" s="75">
        <v>45.014000000000003</v>
      </c>
      <c r="V25" s="75">
        <v>25.777999999999999</v>
      </c>
      <c r="W25" s="75">
        <v>31.236999999999998</v>
      </c>
      <c r="X25" s="75">
        <v>15.401</v>
      </c>
      <c r="Y25" s="75">
        <v>21.548999999999999</v>
      </c>
      <c r="Z25" s="75">
        <v>18.963000000000001</v>
      </c>
      <c r="AA25" s="75">
        <v>44.317999999999998</v>
      </c>
      <c r="AB25" s="75">
        <v>75.438000000000002</v>
      </c>
      <c r="AC25" s="75">
        <v>122.503</v>
      </c>
      <c r="AD25" s="75">
        <v>38.317</v>
      </c>
      <c r="AE25" s="75">
        <v>28.335000000000001</v>
      </c>
      <c r="AF25" s="75">
        <v>23.367999999999999</v>
      </c>
      <c r="AG25" s="75">
        <v>30.614000000000001</v>
      </c>
      <c r="AH25" s="76">
        <v>54.295000000000002</v>
      </c>
      <c r="AI25" s="4">
        <v>15.164999999999999</v>
      </c>
      <c r="AJ25" s="4">
        <v>41.656999999999996</v>
      </c>
      <c r="AK25" s="4">
        <v>39.173000000000002</v>
      </c>
      <c r="AL25" s="4">
        <v>13.055999999999999</v>
      </c>
      <c r="AM25" s="4">
        <v>64.161000000000001</v>
      </c>
    </row>
    <row r="26" spans="1:39" ht="15" x14ac:dyDescent="0.25">
      <c r="A26" s="74">
        <v>44136</v>
      </c>
      <c r="B26" s="9"/>
      <c r="C26" s="9"/>
      <c r="D26" s="10">
        <v>33.51</v>
      </c>
      <c r="E26" s="10">
        <v>39.216999999999999</v>
      </c>
      <c r="F26" s="10">
        <v>30.137</v>
      </c>
      <c r="G26" s="10">
        <v>39.896999999999998</v>
      </c>
      <c r="H26" s="75">
        <v>53.204000000000001</v>
      </c>
      <c r="I26" s="75">
        <v>70.320999999999998</v>
      </c>
      <c r="J26" s="75">
        <v>48.006999999999998</v>
      </c>
      <c r="K26" s="75">
        <v>27.227</v>
      </c>
      <c r="L26" s="75">
        <v>21.742999999999999</v>
      </c>
      <c r="M26" s="75">
        <v>38.853000000000002</v>
      </c>
      <c r="N26" s="75">
        <v>39.030999999999999</v>
      </c>
      <c r="O26" s="75">
        <v>26.254999999999999</v>
      </c>
      <c r="P26" s="75">
        <v>32.646999999999998</v>
      </c>
      <c r="Q26" s="75">
        <v>42.31</v>
      </c>
      <c r="R26" s="75">
        <v>27.768999999999998</v>
      </c>
      <c r="S26" s="75">
        <v>29.501999999999999</v>
      </c>
      <c r="T26" s="75">
        <v>42.665999999999997</v>
      </c>
      <c r="U26" s="75">
        <v>59.165999999999997</v>
      </c>
      <c r="V26" s="75">
        <v>23.093</v>
      </c>
      <c r="W26" s="75">
        <v>25.952000000000002</v>
      </c>
      <c r="X26" s="75">
        <v>21.568999999999999</v>
      </c>
      <c r="Y26" s="75">
        <v>24.050999999999998</v>
      </c>
      <c r="Z26" s="75">
        <v>23.053000000000001</v>
      </c>
      <c r="AA26" s="75">
        <v>41.323999999999998</v>
      </c>
      <c r="AB26" s="75">
        <v>39.319000000000003</v>
      </c>
      <c r="AC26" s="75">
        <v>43.646000000000001</v>
      </c>
      <c r="AD26" s="75">
        <v>22.175000000000001</v>
      </c>
      <c r="AE26" s="75">
        <v>31.094999999999999</v>
      </c>
      <c r="AF26" s="75">
        <v>21.65</v>
      </c>
      <c r="AG26" s="75">
        <v>23.960999999999999</v>
      </c>
      <c r="AH26" s="76">
        <v>30.111999999999998</v>
      </c>
      <c r="AI26" s="4">
        <v>15.217000000000001</v>
      </c>
      <c r="AJ26" s="4">
        <v>27.797999999999998</v>
      </c>
      <c r="AK26" s="4">
        <v>24.128</v>
      </c>
      <c r="AL26" s="4">
        <v>21.007999999999999</v>
      </c>
      <c r="AM26" s="4">
        <v>31.155000000000001</v>
      </c>
    </row>
    <row r="27" spans="1:39" ht="15" x14ac:dyDescent="0.25">
      <c r="A27" s="74">
        <v>44166</v>
      </c>
      <c r="B27" s="9"/>
      <c r="C27" s="9"/>
      <c r="D27" s="10">
        <v>25.07</v>
      </c>
      <c r="E27" s="10">
        <v>29.268000000000001</v>
      </c>
      <c r="F27" s="10">
        <v>25.619</v>
      </c>
      <c r="G27" s="10">
        <v>42.851999999999997</v>
      </c>
      <c r="H27" s="75">
        <v>35.360999999999997</v>
      </c>
      <c r="I27" s="75">
        <v>37.930999999999997</v>
      </c>
      <c r="J27" s="75">
        <v>26.823</v>
      </c>
      <c r="K27" s="75">
        <v>20.808</v>
      </c>
      <c r="L27" s="75">
        <v>17.832000000000001</v>
      </c>
      <c r="M27" s="75">
        <v>23.219000000000001</v>
      </c>
      <c r="N27" s="75">
        <v>25.277000000000001</v>
      </c>
      <c r="O27" s="75">
        <v>22.347999999999999</v>
      </c>
      <c r="P27" s="75">
        <v>28.559000000000001</v>
      </c>
      <c r="Q27" s="75">
        <v>29.065000000000001</v>
      </c>
      <c r="R27" s="75">
        <v>25.216999999999999</v>
      </c>
      <c r="S27" s="75">
        <v>27.370999999999999</v>
      </c>
      <c r="T27" s="75">
        <v>29.855</v>
      </c>
      <c r="U27" s="75">
        <v>36.39</v>
      </c>
      <c r="V27" s="75">
        <v>21.373000000000001</v>
      </c>
      <c r="W27" s="75">
        <v>17.478999999999999</v>
      </c>
      <c r="X27" s="75">
        <v>21.09</v>
      </c>
      <c r="Y27" s="75">
        <v>13.474</v>
      </c>
      <c r="Z27" s="75">
        <v>21.321000000000002</v>
      </c>
      <c r="AA27" s="75">
        <v>27.126000000000001</v>
      </c>
      <c r="AB27" s="75">
        <v>27.372</v>
      </c>
      <c r="AC27" s="75">
        <v>24.416</v>
      </c>
      <c r="AD27" s="75">
        <v>46.728000000000002</v>
      </c>
      <c r="AE27" s="75">
        <v>26.390999999999998</v>
      </c>
      <c r="AF27" s="75">
        <v>17.308</v>
      </c>
      <c r="AG27" s="75">
        <v>27.533000000000001</v>
      </c>
      <c r="AH27" s="76">
        <v>21.834</v>
      </c>
      <c r="AI27" s="4">
        <v>14.587999999999999</v>
      </c>
      <c r="AJ27" s="4">
        <v>19.370999999999999</v>
      </c>
      <c r="AK27" s="4">
        <v>20.006</v>
      </c>
      <c r="AL27" s="4">
        <v>20.951000000000001</v>
      </c>
      <c r="AM27" s="4">
        <v>18.266999999999999</v>
      </c>
    </row>
    <row r="28" spans="1:39" ht="15" x14ac:dyDescent="0.25">
      <c r="A28" s="74">
        <v>44197</v>
      </c>
      <c r="B28" s="9"/>
      <c r="C28" s="9"/>
      <c r="D28" s="10">
        <v>21.92</v>
      </c>
      <c r="E28" s="10">
        <v>26.385999999999999</v>
      </c>
      <c r="F28" s="10">
        <v>21.745000000000001</v>
      </c>
      <c r="G28" s="10">
        <v>39.372999999999998</v>
      </c>
      <c r="H28" s="75">
        <v>32.087000000000003</v>
      </c>
      <c r="I28" s="75">
        <v>29.312000000000001</v>
      </c>
      <c r="J28" s="75">
        <v>20.841999999999999</v>
      </c>
      <c r="K28" s="75">
        <v>18.204999999999998</v>
      </c>
      <c r="L28" s="75">
        <v>16.535</v>
      </c>
      <c r="M28" s="75">
        <v>17.478000000000002</v>
      </c>
      <c r="N28" s="75">
        <v>20.72</v>
      </c>
      <c r="O28" s="75">
        <v>26.22</v>
      </c>
      <c r="P28" s="75">
        <v>24.89</v>
      </c>
      <c r="Q28" s="75">
        <v>22.291</v>
      </c>
      <c r="R28" s="75">
        <v>23.34</v>
      </c>
      <c r="S28" s="75">
        <v>22.236000000000001</v>
      </c>
      <c r="T28" s="75">
        <v>27.163</v>
      </c>
      <c r="U28" s="75">
        <v>23.818999999999999</v>
      </c>
      <c r="V28" s="75">
        <v>22.510999999999999</v>
      </c>
      <c r="W28" s="75">
        <v>16.326000000000001</v>
      </c>
      <c r="X28" s="75">
        <v>19.097000000000001</v>
      </c>
      <c r="Y28" s="75">
        <v>11.685</v>
      </c>
      <c r="Z28" s="75">
        <v>17.117999999999999</v>
      </c>
      <c r="AA28" s="75">
        <v>54.417999999999999</v>
      </c>
      <c r="AB28" s="75">
        <v>24.071999999999999</v>
      </c>
      <c r="AC28" s="75">
        <v>20.856000000000002</v>
      </c>
      <c r="AD28" s="75">
        <v>32.173999999999999</v>
      </c>
      <c r="AE28" s="75">
        <v>25.384</v>
      </c>
      <c r="AF28" s="75">
        <v>16.428000000000001</v>
      </c>
      <c r="AG28" s="75">
        <v>20.66</v>
      </c>
      <c r="AH28" s="76">
        <v>22.096</v>
      </c>
      <c r="AI28" s="4">
        <v>19.451000000000001</v>
      </c>
      <c r="AJ28" s="4">
        <v>15.763999999999999</v>
      </c>
      <c r="AK28" s="4">
        <v>21.298999999999999</v>
      </c>
      <c r="AL28" s="4">
        <v>17.184000000000001</v>
      </c>
      <c r="AM28" s="4">
        <v>15.548</v>
      </c>
    </row>
    <row r="29" spans="1:39" ht="15" x14ac:dyDescent="0.25">
      <c r="A29" s="74">
        <v>44228</v>
      </c>
      <c r="B29" s="9"/>
      <c r="C29" s="9"/>
      <c r="D29" s="10">
        <v>30.25</v>
      </c>
      <c r="E29" s="10">
        <v>29.593</v>
      </c>
      <c r="F29" s="10">
        <v>23.334</v>
      </c>
      <c r="G29" s="10">
        <v>39.593000000000004</v>
      </c>
      <c r="H29" s="75">
        <v>61.542999999999999</v>
      </c>
      <c r="I29" s="75">
        <v>44.466999999999999</v>
      </c>
      <c r="J29" s="75">
        <v>23.577999999999999</v>
      </c>
      <c r="K29" s="75">
        <v>22.978999999999999</v>
      </c>
      <c r="L29" s="75">
        <v>15.648999999999999</v>
      </c>
      <c r="M29" s="75">
        <v>24.721</v>
      </c>
      <c r="N29" s="75">
        <v>30.09</v>
      </c>
      <c r="O29" s="75">
        <v>31.585000000000001</v>
      </c>
      <c r="P29" s="75">
        <v>29.599</v>
      </c>
      <c r="Q29" s="75">
        <v>50.002000000000002</v>
      </c>
      <c r="R29" s="75">
        <v>33.496000000000002</v>
      </c>
      <c r="S29" s="75">
        <v>24.27</v>
      </c>
      <c r="T29" s="75">
        <v>27.544</v>
      </c>
      <c r="U29" s="75">
        <v>28.317</v>
      </c>
      <c r="V29" s="75">
        <v>21.611999999999998</v>
      </c>
      <c r="W29" s="75">
        <v>20.064</v>
      </c>
      <c r="X29" s="75">
        <v>17.045999999999999</v>
      </c>
      <c r="Y29" s="75">
        <v>14.94</v>
      </c>
      <c r="Z29" s="75">
        <v>20.452000000000002</v>
      </c>
      <c r="AA29" s="75">
        <v>87.028000000000006</v>
      </c>
      <c r="AB29" s="75">
        <v>20.925999999999998</v>
      </c>
      <c r="AC29" s="75">
        <v>39.472999999999999</v>
      </c>
      <c r="AD29" s="75">
        <v>24.757000000000001</v>
      </c>
      <c r="AE29" s="75">
        <v>35.542999999999999</v>
      </c>
      <c r="AF29" s="75">
        <v>14.333</v>
      </c>
      <c r="AG29" s="75">
        <v>24.36</v>
      </c>
      <c r="AH29" s="76">
        <v>23.975999999999999</v>
      </c>
      <c r="AI29" s="4">
        <v>18.381</v>
      </c>
      <c r="AJ29" s="4">
        <v>22.088000000000001</v>
      </c>
      <c r="AK29" s="4">
        <v>29.395</v>
      </c>
      <c r="AL29" s="4">
        <v>15.382999999999999</v>
      </c>
      <c r="AM29" s="4">
        <v>16.216000000000001</v>
      </c>
    </row>
    <row r="30" spans="1:39" ht="15" x14ac:dyDescent="0.25">
      <c r="A30" s="74">
        <v>44256</v>
      </c>
      <c r="B30" s="9"/>
      <c r="C30" s="9"/>
      <c r="D30" s="10">
        <v>92.34</v>
      </c>
      <c r="E30" s="10">
        <v>80.02</v>
      </c>
      <c r="F30" s="10">
        <v>79.013999999999996</v>
      </c>
      <c r="G30" s="10">
        <v>191.892</v>
      </c>
      <c r="H30" s="75">
        <v>142.56</v>
      </c>
      <c r="I30" s="75">
        <v>117.86799999999999</v>
      </c>
      <c r="J30" s="75">
        <v>58.77</v>
      </c>
      <c r="K30" s="75">
        <v>90.616</v>
      </c>
      <c r="L30" s="75">
        <v>40.094000000000001</v>
      </c>
      <c r="M30" s="75">
        <v>63.59</v>
      </c>
      <c r="N30" s="75">
        <v>93.703000000000003</v>
      </c>
      <c r="O30" s="75">
        <v>171.69300000000001</v>
      </c>
      <c r="P30" s="75">
        <v>74.638000000000005</v>
      </c>
      <c r="Q30" s="75">
        <v>212.048</v>
      </c>
      <c r="R30" s="75">
        <v>43.942999999999998</v>
      </c>
      <c r="S30" s="75">
        <v>151.36500000000001</v>
      </c>
      <c r="T30" s="75">
        <v>72.293000000000006</v>
      </c>
      <c r="U30" s="75">
        <v>53.488</v>
      </c>
      <c r="V30" s="75">
        <v>46.112000000000002</v>
      </c>
      <c r="W30" s="75">
        <v>69.486999999999995</v>
      </c>
      <c r="X30" s="75">
        <v>26.602</v>
      </c>
      <c r="Y30" s="75">
        <v>42.396999999999998</v>
      </c>
      <c r="Z30" s="75">
        <v>93.566000000000003</v>
      </c>
      <c r="AA30" s="75">
        <v>145.13499999999999</v>
      </c>
      <c r="AB30" s="75">
        <v>41.241</v>
      </c>
      <c r="AC30" s="75">
        <v>129.40299999999999</v>
      </c>
      <c r="AD30" s="75">
        <v>113.642</v>
      </c>
      <c r="AE30" s="75">
        <v>73.799000000000007</v>
      </c>
      <c r="AF30" s="75">
        <v>50.627000000000002</v>
      </c>
      <c r="AG30" s="75">
        <v>56.08</v>
      </c>
      <c r="AH30" s="76">
        <v>67.009</v>
      </c>
      <c r="AI30" s="4">
        <v>36.549999999999997</v>
      </c>
      <c r="AJ30" s="4">
        <v>54.603999999999999</v>
      </c>
      <c r="AK30" s="4">
        <v>64.206000000000003</v>
      </c>
      <c r="AL30" s="4">
        <v>28.984999999999999</v>
      </c>
      <c r="AM30" s="4">
        <v>75.966999999999999</v>
      </c>
    </row>
    <row r="31" spans="1:39" ht="15" x14ac:dyDescent="0.25">
      <c r="A31" s="74">
        <v>44287</v>
      </c>
      <c r="B31" s="9"/>
      <c r="C31" s="9"/>
      <c r="D31" s="10">
        <v>170.42</v>
      </c>
      <c r="E31" s="10">
        <v>139.51599999999999</v>
      </c>
      <c r="F31" s="10">
        <v>138.30099999999999</v>
      </c>
      <c r="G31" s="10">
        <v>308.25900000000001</v>
      </c>
      <c r="H31" s="75">
        <v>310.589</v>
      </c>
      <c r="I31" s="75">
        <v>243.816</v>
      </c>
      <c r="J31" s="75">
        <v>96.481999999999999</v>
      </c>
      <c r="K31" s="75">
        <v>206.95400000000001</v>
      </c>
      <c r="L31" s="75">
        <v>114.265</v>
      </c>
      <c r="M31" s="75">
        <v>115.47199999999999</v>
      </c>
      <c r="N31" s="75">
        <v>232.52699999999999</v>
      </c>
      <c r="O31" s="75">
        <v>285.24900000000002</v>
      </c>
      <c r="P31" s="75">
        <v>172.733</v>
      </c>
      <c r="Q31" s="75">
        <v>184.43100000000001</v>
      </c>
      <c r="R31" s="75">
        <v>78.820999999999998</v>
      </c>
      <c r="S31" s="75">
        <v>195.715</v>
      </c>
      <c r="T31" s="75">
        <v>132.93</v>
      </c>
      <c r="U31" s="75">
        <v>112.408</v>
      </c>
      <c r="V31" s="75">
        <v>119.414</v>
      </c>
      <c r="W31" s="75">
        <v>183.185</v>
      </c>
      <c r="X31" s="75">
        <v>44.898000000000003</v>
      </c>
      <c r="Y31" s="75">
        <v>56.344000000000001</v>
      </c>
      <c r="Z31" s="75">
        <v>192.38</v>
      </c>
      <c r="AA31" s="75">
        <v>263.68900000000002</v>
      </c>
      <c r="AB31" s="75">
        <v>139.18600000000001</v>
      </c>
      <c r="AC31" s="75">
        <v>139.93899999999999</v>
      </c>
      <c r="AD31" s="75">
        <v>267.99799999999999</v>
      </c>
      <c r="AE31" s="75">
        <v>118.26300000000001</v>
      </c>
      <c r="AF31" s="75">
        <v>185.09</v>
      </c>
      <c r="AG31" s="75">
        <v>119.04</v>
      </c>
      <c r="AH31" s="76">
        <v>140.45400000000001</v>
      </c>
      <c r="AI31" s="4">
        <v>50.213999999999999</v>
      </c>
      <c r="AJ31" s="4">
        <v>100.182</v>
      </c>
      <c r="AK31" s="4">
        <v>56.268999999999998</v>
      </c>
      <c r="AL31" s="4">
        <v>66.305999999999997</v>
      </c>
      <c r="AM31" s="4">
        <v>114.801</v>
      </c>
    </row>
    <row r="32" spans="1:39" ht="15" x14ac:dyDescent="0.25">
      <c r="A32" s="74">
        <v>44317</v>
      </c>
      <c r="B32" s="9"/>
      <c r="C32" s="9"/>
      <c r="D32" s="10">
        <v>277.11</v>
      </c>
      <c r="E32" s="10">
        <v>285.04700000000003</v>
      </c>
      <c r="F32" s="10">
        <v>385.97699999999998</v>
      </c>
      <c r="G32" s="10">
        <v>472.959</v>
      </c>
      <c r="H32" s="75">
        <v>321.81700000000001</v>
      </c>
      <c r="I32" s="75">
        <v>349.839</v>
      </c>
      <c r="J32" s="75">
        <v>144.98400000000001</v>
      </c>
      <c r="K32" s="75">
        <v>231.137</v>
      </c>
      <c r="L32" s="75">
        <v>202.511</v>
      </c>
      <c r="M32" s="75">
        <v>228.97</v>
      </c>
      <c r="N32" s="75">
        <v>308.54899999999998</v>
      </c>
      <c r="O32" s="75">
        <v>435.23899999999998</v>
      </c>
      <c r="P32" s="75">
        <v>290.64800000000002</v>
      </c>
      <c r="Q32" s="75">
        <v>321.161</v>
      </c>
      <c r="R32" s="75">
        <v>183.03200000000001</v>
      </c>
      <c r="S32" s="75">
        <v>383.995</v>
      </c>
      <c r="T32" s="75">
        <v>274.29000000000002</v>
      </c>
      <c r="U32" s="75">
        <v>273.33499999999998</v>
      </c>
      <c r="V32" s="75">
        <v>165.23</v>
      </c>
      <c r="W32" s="75">
        <v>418.92899999999997</v>
      </c>
      <c r="X32" s="75">
        <v>51.335000000000001</v>
      </c>
      <c r="Y32" s="75">
        <v>146.357</v>
      </c>
      <c r="Z32" s="75">
        <v>273.32799999999997</v>
      </c>
      <c r="AA32" s="75">
        <v>498.57799999999997</v>
      </c>
      <c r="AB32" s="75">
        <v>205.85400000000001</v>
      </c>
      <c r="AC32" s="75">
        <v>272.30099999999999</v>
      </c>
      <c r="AD32" s="75">
        <v>357.15899999999999</v>
      </c>
      <c r="AE32" s="75">
        <v>355.54</v>
      </c>
      <c r="AF32" s="75">
        <v>178.85599999999999</v>
      </c>
      <c r="AG32" s="75">
        <v>180.25200000000001</v>
      </c>
      <c r="AH32" s="76">
        <v>187.47300000000001</v>
      </c>
      <c r="AI32" s="4">
        <v>90.650999999999996</v>
      </c>
      <c r="AJ32" s="4">
        <v>174.28200000000001</v>
      </c>
      <c r="AK32" s="4">
        <v>160.83699999999999</v>
      </c>
      <c r="AL32" s="4">
        <v>135.678</v>
      </c>
      <c r="AM32" s="4">
        <v>270.45699999999999</v>
      </c>
    </row>
    <row r="33" spans="1:39" ht="15" x14ac:dyDescent="0.25">
      <c r="A33" s="74">
        <v>44348</v>
      </c>
      <c r="B33" s="13"/>
      <c r="C33" s="13"/>
      <c r="D33" s="10">
        <v>223.57</v>
      </c>
      <c r="E33" s="10">
        <v>395.08800000000002</v>
      </c>
      <c r="F33" s="10">
        <v>310.29500000000002</v>
      </c>
      <c r="G33" s="10">
        <v>482.21899999999999</v>
      </c>
      <c r="H33" s="75">
        <v>417.71300000000002</v>
      </c>
      <c r="I33" s="75">
        <v>321.91000000000003</v>
      </c>
      <c r="J33" s="75">
        <v>199.25399999999999</v>
      </c>
      <c r="K33" s="75">
        <v>138.501</v>
      </c>
      <c r="L33" s="75">
        <v>178.15100000000001</v>
      </c>
      <c r="M33" s="75">
        <v>311.77</v>
      </c>
      <c r="N33" s="75">
        <v>154.15199999999999</v>
      </c>
      <c r="O33" s="75">
        <v>377.154</v>
      </c>
      <c r="P33" s="75">
        <v>202.18899999999999</v>
      </c>
      <c r="Q33" s="75">
        <v>438.58199999999999</v>
      </c>
      <c r="R33" s="75">
        <v>51.884999999999998</v>
      </c>
      <c r="S33" s="75">
        <v>383.66199999999998</v>
      </c>
      <c r="T33" s="75">
        <v>192.72900000000001</v>
      </c>
      <c r="U33" s="75">
        <v>315.80500000000001</v>
      </c>
      <c r="V33" s="75">
        <v>43.472000000000001</v>
      </c>
      <c r="W33" s="75">
        <v>178.114</v>
      </c>
      <c r="X33" s="75">
        <v>25.024000000000001</v>
      </c>
      <c r="Y33" s="75">
        <v>88.444999999999993</v>
      </c>
      <c r="Z33" s="75">
        <v>117.426</v>
      </c>
      <c r="AA33" s="75">
        <v>398.24299999999999</v>
      </c>
      <c r="AB33" s="75">
        <v>61.587000000000003</v>
      </c>
      <c r="AC33" s="75">
        <v>142.19499999999999</v>
      </c>
      <c r="AD33" s="75">
        <v>338.267</v>
      </c>
      <c r="AE33" s="75">
        <v>160.83099999999999</v>
      </c>
      <c r="AF33" s="75">
        <v>209.26</v>
      </c>
      <c r="AG33" s="75">
        <v>241.02500000000001</v>
      </c>
      <c r="AH33" s="76">
        <v>58.908000000000001</v>
      </c>
      <c r="AI33" s="4">
        <v>76.367999999999995</v>
      </c>
      <c r="AJ33" s="4">
        <v>172.125</v>
      </c>
      <c r="AK33" s="4">
        <v>207.95699999999999</v>
      </c>
      <c r="AL33" s="4">
        <v>113.607</v>
      </c>
      <c r="AM33" s="4">
        <v>278.358</v>
      </c>
    </row>
    <row r="34" spans="1:39" ht="15" x14ac:dyDescent="0.25">
      <c r="A34" s="74">
        <v>44378</v>
      </c>
      <c r="B34" s="9"/>
      <c r="C34" s="9"/>
      <c r="D34" s="10">
        <v>65.989999999999995</v>
      </c>
      <c r="E34" s="10">
        <v>179.16</v>
      </c>
      <c r="F34" s="10">
        <v>75.343999999999994</v>
      </c>
      <c r="G34" s="10">
        <v>113.19799999999999</v>
      </c>
      <c r="H34" s="75">
        <v>157.536</v>
      </c>
      <c r="I34" s="75">
        <v>64.138000000000005</v>
      </c>
      <c r="J34" s="75">
        <v>39.881999999999998</v>
      </c>
      <c r="K34" s="75">
        <v>21.693000000000001</v>
      </c>
      <c r="L34" s="75">
        <v>57.807000000000002</v>
      </c>
      <c r="M34" s="75">
        <v>91.912000000000006</v>
      </c>
      <c r="N34" s="75">
        <v>44.073999999999998</v>
      </c>
      <c r="O34" s="75">
        <v>86.912000000000006</v>
      </c>
      <c r="P34" s="75">
        <v>25.405000000000001</v>
      </c>
      <c r="Q34" s="75">
        <v>245.56399999999999</v>
      </c>
      <c r="R34" s="75">
        <v>8.1880000000000006</v>
      </c>
      <c r="S34" s="75">
        <v>74.266999999999996</v>
      </c>
      <c r="T34" s="75">
        <v>62.517000000000003</v>
      </c>
      <c r="U34" s="75">
        <v>137.55099999999999</v>
      </c>
      <c r="V34" s="75">
        <v>0</v>
      </c>
      <c r="W34" s="75">
        <v>22.183</v>
      </c>
      <c r="X34" s="75">
        <v>17.768999999999998</v>
      </c>
      <c r="Y34" s="75">
        <v>3.2730000000000001</v>
      </c>
      <c r="Z34" s="75">
        <v>15.598000000000001</v>
      </c>
      <c r="AA34" s="75">
        <v>102.86499999999999</v>
      </c>
      <c r="AB34" s="75">
        <v>27.335999999999999</v>
      </c>
      <c r="AC34" s="75">
        <v>21.161000000000001</v>
      </c>
      <c r="AD34" s="75">
        <v>71.75</v>
      </c>
      <c r="AE34" s="75">
        <v>25.57</v>
      </c>
      <c r="AF34" s="75">
        <v>29.815999999999999</v>
      </c>
      <c r="AG34" s="75">
        <v>43.661000000000001</v>
      </c>
      <c r="AH34" s="76">
        <v>10.475</v>
      </c>
      <c r="AI34" s="4">
        <v>31.327000000000002</v>
      </c>
      <c r="AJ34" s="4">
        <v>17.638000000000002</v>
      </c>
      <c r="AK34" s="4">
        <v>35.831000000000003</v>
      </c>
      <c r="AL34" s="4">
        <v>38.26</v>
      </c>
      <c r="AM34" s="4">
        <v>101.06399999999999</v>
      </c>
    </row>
    <row r="35" spans="1:39" ht="15" x14ac:dyDescent="0.25">
      <c r="A35" s="74">
        <v>44409</v>
      </c>
      <c r="B35" s="9"/>
      <c r="C35" s="9"/>
      <c r="D35" s="10">
        <v>45.09</v>
      </c>
      <c r="E35" s="10">
        <v>53.158999999999999</v>
      </c>
      <c r="F35" s="10">
        <v>64.363</v>
      </c>
      <c r="G35" s="10">
        <v>41.350999999999999</v>
      </c>
      <c r="H35" s="75">
        <v>34.770000000000003</v>
      </c>
      <c r="I35" s="75">
        <v>36.15</v>
      </c>
      <c r="J35" s="75">
        <v>56.805</v>
      </c>
      <c r="K35" s="75">
        <v>26.314</v>
      </c>
      <c r="L35" s="75">
        <v>35.317999999999998</v>
      </c>
      <c r="M35" s="75">
        <v>38.212000000000003</v>
      </c>
      <c r="N35" s="75">
        <v>53.978999999999999</v>
      </c>
      <c r="O35" s="75">
        <v>75.906999999999996</v>
      </c>
      <c r="P35" s="75">
        <v>20.175000000000001</v>
      </c>
      <c r="Q35" s="75">
        <v>71.856999999999999</v>
      </c>
      <c r="R35" s="75">
        <v>3.57</v>
      </c>
      <c r="S35" s="75">
        <v>62.371000000000002</v>
      </c>
      <c r="T35" s="75">
        <v>26.556999999999999</v>
      </c>
      <c r="U35" s="75">
        <v>121.602</v>
      </c>
      <c r="V35" s="75">
        <v>1.8779999999999999</v>
      </c>
      <c r="W35" s="75">
        <v>40.023000000000003</v>
      </c>
      <c r="X35" s="75">
        <v>16.251000000000001</v>
      </c>
      <c r="Y35" s="75">
        <v>21.99</v>
      </c>
      <c r="Z35" s="75">
        <v>4.585</v>
      </c>
      <c r="AA35" s="75">
        <v>34.613999999999997</v>
      </c>
      <c r="AB35" s="75">
        <v>37.146999999999998</v>
      </c>
      <c r="AC35" s="75">
        <v>38.045999999999999</v>
      </c>
      <c r="AD35" s="75">
        <v>29.47</v>
      </c>
      <c r="AE35" s="75">
        <v>5.9249999999999998</v>
      </c>
      <c r="AF35" s="75">
        <v>36.515000000000001</v>
      </c>
      <c r="AG35" s="75">
        <v>14.13</v>
      </c>
      <c r="AH35" s="76">
        <v>17.373000000000001</v>
      </c>
      <c r="AI35" s="4">
        <v>30.82</v>
      </c>
      <c r="AJ35" s="4">
        <v>11.975</v>
      </c>
      <c r="AK35" s="4">
        <v>8.0169999999999995</v>
      </c>
      <c r="AL35" s="4">
        <v>25.58</v>
      </c>
      <c r="AM35" s="4">
        <v>64.617000000000004</v>
      </c>
    </row>
    <row r="36" spans="1:39" ht="15" x14ac:dyDescent="0.25">
      <c r="A36" s="74">
        <v>44440</v>
      </c>
      <c r="B36" s="9"/>
      <c r="C36" s="4"/>
      <c r="D36" s="15">
        <v>43.19</v>
      </c>
      <c r="E36" s="75">
        <v>20.69</v>
      </c>
      <c r="F36" s="75">
        <v>42.762999999999998</v>
      </c>
      <c r="G36" s="75">
        <v>74.608999999999995</v>
      </c>
      <c r="H36" s="75">
        <v>57.076999999999998</v>
      </c>
      <c r="I36" s="75">
        <v>18.152000000000001</v>
      </c>
      <c r="J36" s="75">
        <v>36.642000000000003</v>
      </c>
      <c r="K36" s="75">
        <v>17.824999999999999</v>
      </c>
      <c r="L36" s="75">
        <v>29.183</v>
      </c>
      <c r="M36" s="75">
        <v>69.09</v>
      </c>
      <c r="N36" s="75">
        <v>38.448999999999998</v>
      </c>
      <c r="O36" s="75">
        <v>76.195999999999998</v>
      </c>
      <c r="P36" s="75">
        <v>41.567999999999998</v>
      </c>
      <c r="Q36" s="75">
        <v>39.512999999999998</v>
      </c>
      <c r="R36" s="75">
        <v>26.295000000000002</v>
      </c>
      <c r="S36" s="75">
        <v>91.382999999999996</v>
      </c>
      <c r="T36" s="75">
        <v>15.252000000000001</v>
      </c>
      <c r="U36" s="75">
        <v>74.751000000000005</v>
      </c>
      <c r="V36" s="75">
        <v>8.5190000000000001</v>
      </c>
      <c r="W36" s="75">
        <v>11.114000000000001</v>
      </c>
      <c r="X36" s="75">
        <v>24.018999999999998</v>
      </c>
      <c r="Y36" s="75">
        <v>42.704000000000001</v>
      </c>
      <c r="Z36" s="75">
        <v>36.409999999999997</v>
      </c>
      <c r="AA36" s="75">
        <v>28.376000000000001</v>
      </c>
      <c r="AB36" s="75">
        <v>36.262999999999998</v>
      </c>
      <c r="AC36" s="75">
        <v>29.516999999999999</v>
      </c>
      <c r="AD36" s="75">
        <v>34.972999999999999</v>
      </c>
      <c r="AE36" s="76">
        <v>10.721</v>
      </c>
      <c r="AF36" s="75">
        <v>41.447000000000003</v>
      </c>
      <c r="AG36" s="75">
        <v>14.461</v>
      </c>
      <c r="AH36" s="75">
        <v>19.722000000000001</v>
      </c>
      <c r="AI36" s="4">
        <v>77.518000000000001</v>
      </c>
      <c r="AJ36" s="4">
        <v>14.492000000000001</v>
      </c>
      <c r="AK36" s="4">
        <v>9.7859999999999996</v>
      </c>
      <c r="AL36" s="4">
        <v>26.626000000000001</v>
      </c>
      <c r="AM36" s="4">
        <v>82.733000000000004</v>
      </c>
    </row>
    <row r="37" spans="1:39" ht="15" x14ac:dyDescent="0.25">
      <c r="A37" s="74">
        <v>44470</v>
      </c>
      <c r="B37" s="15"/>
      <c r="C37" s="15"/>
      <c r="D37" s="15">
        <v>46.89</v>
      </c>
      <c r="E37" s="75">
        <v>50.703000000000003</v>
      </c>
      <c r="F37" s="75">
        <v>70.364999999999995</v>
      </c>
      <c r="G37" s="75">
        <v>110.568</v>
      </c>
      <c r="H37" s="75">
        <v>89.234999999999999</v>
      </c>
      <c r="I37" s="75">
        <v>20.675999999999998</v>
      </c>
      <c r="J37" s="75">
        <v>32.874000000000002</v>
      </c>
      <c r="K37" s="75">
        <v>34.406999999999996</v>
      </c>
      <c r="L37" s="75">
        <v>49.664000000000001</v>
      </c>
      <c r="M37" s="75">
        <v>22.114999999999998</v>
      </c>
      <c r="N37" s="75">
        <v>20.219000000000001</v>
      </c>
      <c r="O37" s="75">
        <v>33.127000000000002</v>
      </c>
      <c r="P37" s="75">
        <v>31.56</v>
      </c>
      <c r="Q37" s="75">
        <v>31.186</v>
      </c>
      <c r="R37" s="75">
        <v>29.436</v>
      </c>
      <c r="S37" s="75">
        <v>80.722999999999999</v>
      </c>
      <c r="T37" s="75">
        <v>45.704999999999998</v>
      </c>
      <c r="U37" s="75">
        <v>25.914999999999999</v>
      </c>
      <c r="V37" s="75">
        <v>31.974</v>
      </c>
      <c r="W37" s="75">
        <v>14.789</v>
      </c>
      <c r="X37" s="75">
        <v>22.998000000000001</v>
      </c>
      <c r="Y37" s="75">
        <v>19.068999999999999</v>
      </c>
      <c r="Z37" s="75">
        <v>43.475999999999999</v>
      </c>
      <c r="AA37" s="75">
        <v>75.570999999999998</v>
      </c>
      <c r="AB37" s="75">
        <v>127.03400000000001</v>
      </c>
      <c r="AC37" s="75">
        <v>38.048000000000002</v>
      </c>
      <c r="AD37" s="75">
        <v>28.658000000000001</v>
      </c>
      <c r="AE37" s="76">
        <v>23.381</v>
      </c>
      <c r="AF37" s="75">
        <v>31.838999999999999</v>
      </c>
      <c r="AG37" s="75">
        <v>56.384</v>
      </c>
      <c r="AH37" s="75">
        <v>15.486000000000001</v>
      </c>
      <c r="AI37" s="4">
        <v>42.337000000000003</v>
      </c>
      <c r="AJ37" s="4">
        <v>43.170999999999999</v>
      </c>
      <c r="AK37" s="4">
        <v>13.172000000000001</v>
      </c>
      <c r="AL37" s="4">
        <v>63.616999999999997</v>
      </c>
      <c r="AM37" s="4">
        <v>47.317</v>
      </c>
    </row>
    <row r="38" spans="1:39" ht="15" x14ac:dyDescent="0.25">
      <c r="A38" s="74">
        <v>44501</v>
      </c>
      <c r="B38" s="15"/>
      <c r="C38" s="15"/>
      <c r="D38" s="15">
        <v>33.51</v>
      </c>
      <c r="E38" s="75">
        <v>30.523</v>
      </c>
      <c r="F38" s="75">
        <v>41.098999999999997</v>
      </c>
      <c r="G38" s="75">
        <v>53.774000000000001</v>
      </c>
      <c r="H38" s="75">
        <v>73.36</v>
      </c>
      <c r="I38" s="75">
        <v>48.265000000000001</v>
      </c>
      <c r="J38" s="75">
        <v>28.433</v>
      </c>
      <c r="K38" s="75">
        <v>22.062000000000001</v>
      </c>
      <c r="L38" s="75">
        <v>40.173000000000002</v>
      </c>
      <c r="M38" s="75">
        <v>38.002000000000002</v>
      </c>
      <c r="N38" s="75">
        <v>26.875</v>
      </c>
      <c r="O38" s="75">
        <v>32.923000000000002</v>
      </c>
      <c r="P38" s="75">
        <v>45.92</v>
      </c>
      <c r="Q38" s="75">
        <v>27.734000000000002</v>
      </c>
      <c r="R38" s="75">
        <v>31.004999999999999</v>
      </c>
      <c r="S38" s="75">
        <v>42.578000000000003</v>
      </c>
      <c r="T38" s="75">
        <v>63.290999999999997</v>
      </c>
      <c r="U38" s="75">
        <v>23.132000000000001</v>
      </c>
      <c r="V38" s="75">
        <v>26.631</v>
      </c>
      <c r="W38" s="75">
        <v>20.977</v>
      </c>
      <c r="X38" s="75">
        <v>25.31</v>
      </c>
      <c r="Y38" s="75">
        <v>22.904</v>
      </c>
      <c r="Z38" s="75">
        <v>40.536999999999999</v>
      </c>
      <c r="AA38" s="75">
        <v>39.345999999999997</v>
      </c>
      <c r="AB38" s="75">
        <v>47.365000000000002</v>
      </c>
      <c r="AC38" s="75">
        <v>21.89</v>
      </c>
      <c r="AD38" s="75">
        <v>31.257999999999999</v>
      </c>
      <c r="AE38" s="76">
        <v>23.838000000000001</v>
      </c>
      <c r="AF38" s="75">
        <v>25.123000000000001</v>
      </c>
      <c r="AG38" s="75">
        <v>31.349</v>
      </c>
      <c r="AH38" s="75">
        <v>15.555</v>
      </c>
      <c r="AI38" s="4">
        <v>28.193000000000001</v>
      </c>
      <c r="AJ38" s="4">
        <v>24.367000000000001</v>
      </c>
      <c r="AK38" s="4">
        <v>21.055</v>
      </c>
      <c r="AL38" s="4">
        <v>30.792000000000002</v>
      </c>
      <c r="AM38" s="4">
        <v>38.442999999999998</v>
      </c>
    </row>
    <row r="39" spans="1:39" ht="15" x14ac:dyDescent="0.25">
      <c r="A39" s="74">
        <v>44531</v>
      </c>
      <c r="B39" s="15"/>
      <c r="C39" s="15"/>
      <c r="D39" s="15">
        <v>25.07</v>
      </c>
      <c r="E39" s="75">
        <v>26.102</v>
      </c>
      <c r="F39" s="75">
        <v>44.198</v>
      </c>
      <c r="G39" s="75">
        <v>36.061999999999998</v>
      </c>
      <c r="H39" s="75">
        <v>39.441000000000003</v>
      </c>
      <c r="I39" s="75">
        <v>27.07</v>
      </c>
      <c r="J39" s="75">
        <v>22.146999999999998</v>
      </c>
      <c r="K39" s="75">
        <v>18.245000000000001</v>
      </c>
      <c r="L39" s="75">
        <v>23.954999999999998</v>
      </c>
      <c r="M39" s="75">
        <v>24.571999999999999</v>
      </c>
      <c r="N39" s="75">
        <v>22.97</v>
      </c>
      <c r="O39" s="75">
        <v>28.940999999999999</v>
      </c>
      <c r="P39" s="75">
        <v>31.24</v>
      </c>
      <c r="Q39" s="75">
        <v>25.305</v>
      </c>
      <c r="R39" s="75">
        <v>28.824999999999999</v>
      </c>
      <c r="S39" s="75">
        <v>29.875</v>
      </c>
      <c r="T39" s="75">
        <v>41.042000000000002</v>
      </c>
      <c r="U39" s="75">
        <v>21.553999999999998</v>
      </c>
      <c r="V39" s="75">
        <v>18.11</v>
      </c>
      <c r="W39" s="75">
        <v>20.645</v>
      </c>
      <c r="X39" s="75">
        <v>14.678000000000001</v>
      </c>
      <c r="Y39" s="75">
        <v>21.28</v>
      </c>
      <c r="Z39" s="75">
        <v>26.591999999999999</v>
      </c>
      <c r="AA39" s="75">
        <v>27.52</v>
      </c>
      <c r="AB39" s="75">
        <v>26.596</v>
      </c>
      <c r="AC39" s="75">
        <v>46.561</v>
      </c>
      <c r="AD39" s="75">
        <v>26.724</v>
      </c>
      <c r="AE39" s="76">
        <v>19.431999999999999</v>
      </c>
      <c r="AF39" s="75">
        <v>28.398</v>
      </c>
      <c r="AG39" s="75">
        <v>22.911000000000001</v>
      </c>
      <c r="AH39" s="75">
        <v>14.999000000000001</v>
      </c>
      <c r="AI39" s="4">
        <v>19.8</v>
      </c>
      <c r="AJ39" s="4">
        <v>20.13</v>
      </c>
      <c r="AK39" s="4">
        <v>21.106000000000002</v>
      </c>
      <c r="AL39" s="4">
        <v>18.065999999999999</v>
      </c>
      <c r="AM39" s="4">
        <v>29.475000000000001</v>
      </c>
    </row>
    <row r="40" spans="1:39" ht="15" x14ac:dyDescent="0.25">
      <c r="A40" s="74">
        <v>44562</v>
      </c>
      <c r="B40" s="15"/>
      <c r="C40" s="15"/>
      <c r="D40" s="15">
        <v>21.92</v>
      </c>
      <c r="E40" s="75">
        <v>22.183</v>
      </c>
      <c r="F40" s="75">
        <v>40.488</v>
      </c>
      <c r="G40" s="75">
        <v>32.749000000000002</v>
      </c>
      <c r="H40" s="75">
        <v>29.190999999999999</v>
      </c>
      <c r="I40" s="75">
        <v>21.007000000000001</v>
      </c>
      <c r="J40" s="75">
        <v>19.379000000000001</v>
      </c>
      <c r="K40" s="75">
        <v>16.97</v>
      </c>
      <c r="L40" s="75">
        <v>17.841000000000001</v>
      </c>
      <c r="M40" s="75">
        <v>20.138000000000002</v>
      </c>
      <c r="N40" s="75">
        <v>27.013999999999999</v>
      </c>
      <c r="O40" s="75">
        <v>25.2</v>
      </c>
      <c r="P40" s="75">
        <v>24.571000000000002</v>
      </c>
      <c r="Q40" s="75">
        <v>23.422999999999998</v>
      </c>
      <c r="R40" s="75">
        <v>23.454999999999998</v>
      </c>
      <c r="S40" s="75">
        <v>27.157</v>
      </c>
      <c r="T40" s="75">
        <v>25.663</v>
      </c>
      <c r="U40" s="75">
        <v>22.675999999999998</v>
      </c>
      <c r="V40" s="75">
        <v>16.914999999999999</v>
      </c>
      <c r="W40" s="75">
        <v>18.677</v>
      </c>
      <c r="X40" s="75">
        <v>12.561</v>
      </c>
      <c r="Y40" s="75">
        <v>17.071999999999999</v>
      </c>
      <c r="Z40" s="75">
        <v>53.088999999999999</v>
      </c>
      <c r="AA40" s="75">
        <v>24.210999999999999</v>
      </c>
      <c r="AB40" s="75">
        <v>22.67</v>
      </c>
      <c r="AC40" s="75">
        <v>32.036000000000001</v>
      </c>
      <c r="AD40" s="75">
        <v>25.687999999999999</v>
      </c>
      <c r="AE40" s="76">
        <v>18.53</v>
      </c>
      <c r="AF40" s="75">
        <v>21.495999999999999</v>
      </c>
      <c r="AG40" s="75">
        <v>23.372</v>
      </c>
      <c r="AH40" s="75">
        <v>19.867999999999999</v>
      </c>
      <c r="AI40" s="4">
        <v>16.161999999999999</v>
      </c>
      <c r="AJ40" s="4">
        <v>19.867000000000001</v>
      </c>
      <c r="AK40" s="4">
        <v>17.399999999999999</v>
      </c>
      <c r="AL40" s="4">
        <v>15.351000000000001</v>
      </c>
      <c r="AM40" s="4">
        <v>25.988</v>
      </c>
    </row>
    <row r="41" spans="1:39" ht="15" x14ac:dyDescent="0.25">
      <c r="A41" s="74">
        <v>44593</v>
      </c>
      <c r="B41" s="15"/>
      <c r="C41" s="15"/>
      <c r="D41" s="15">
        <v>30.25</v>
      </c>
      <c r="E41" s="75">
        <v>23.751999999999999</v>
      </c>
      <c r="F41" s="75">
        <v>40.802</v>
      </c>
      <c r="G41" s="75">
        <v>62.707999999999998</v>
      </c>
      <c r="H41" s="75">
        <v>46.783000000000001</v>
      </c>
      <c r="I41" s="75">
        <v>23.797000000000001</v>
      </c>
      <c r="J41" s="75">
        <v>24.35</v>
      </c>
      <c r="K41" s="75">
        <v>16.097999999999999</v>
      </c>
      <c r="L41" s="75">
        <v>24.742000000000001</v>
      </c>
      <c r="M41" s="75">
        <v>29.404</v>
      </c>
      <c r="N41" s="75">
        <v>32.533000000000001</v>
      </c>
      <c r="O41" s="75">
        <v>30.001999999999999</v>
      </c>
      <c r="P41" s="75">
        <v>52.341000000000001</v>
      </c>
      <c r="Q41" s="75">
        <v>33.597000000000001</v>
      </c>
      <c r="R41" s="75">
        <v>25.54</v>
      </c>
      <c r="S41" s="75">
        <v>27.54</v>
      </c>
      <c r="T41" s="75">
        <v>29.794</v>
      </c>
      <c r="U41" s="75">
        <v>21.792999999999999</v>
      </c>
      <c r="V41" s="75">
        <v>20.719000000000001</v>
      </c>
      <c r="W41" s="75">
        <v>16.670000000000002</v>
      </c>
      <c r="X41" s="75">
        <v>15.621</v>
      </c>
      <c r="Y41" s="75">
        <v>20.443000000000001</v>
      </c>
      <c r="Z41" s="75">
        <v>85.355999999999995</v>
      </c>
      <c r="AA41" s="75">
        <v>21.05</v>
      </c>
      <c r="AB41" s="75">
        <v>41.713000000000001</v>
      </c>
      <c r="AC41" s="75">
        <v>24.651</v>
      </c>
      <c r="AD41" s="75">
        <v>35.945999999999998</v>
      </c>
      <c r="AE41" s="76">
        <v>16.213000000000001</v>
      </c>
      <c r="AF41" s="75">
        <v>25.128</v>
      </c>
      <c r="AG41" s="75">
        <v>25.431000000000001</v>
      </c>
      <c r="AH41" s="75">
        <v>18.802</v>
      </c>
      <c r="AI41" s="4">
        <v>22.507999999999999</v>
      </c>
      <c r="AJ41" s="4">
        <v>30.832000000000001</v>
      </c>
      <c r="AK41" s="4">
        <v>15.531000000000001</v>
      </c>
      <c r="AL41" s="4">
        <v>16.03</v>
      </c>
      <c r="AM41" s="4">
        <v>27.72</v>
      </c>
    </row>
    <row r="42" spans="1:39" ht="15" x14ac:dyDescent="0.25">
      <c r="A42" s="74">
        <v>44621</v>
      </c>
      <c r="B42" s="15"/>
      <c r="C42" s="15"/>
      <c r="D42" s="15">
        <v>92.34</v>
      </c>
      <c r="E42" s="75">
        <v>80.131</v>
      </c>
      <c r="F42" s="75">
        <v>194.97499999999999</v>
      </c>
      <c r="G42" s="75">
        <v>143.815</v>
      </c>
      <c r="H42" s="75">
        <v>120.10899999999999</v>
      </c>
      <c r="I42" s="75">
        <v>59.433</v>
      </c>
      <c r="J42" s="75">
        <v>93.983999999999995</v>
      </c>
      <c r="K42" s="75">
        <v>40.798999999999999</v>
      </c>
      <c r="L42" s="75">
        <v>63.603999999999999</v>
      </c>
      <c r="M42" s="75">
        <v>92.17</v>
      </c>
      <c r="N42" s="75">
        <v>174.75700000000001</v>
      </c>
      <c r="O42" s="75">
        <v>75.293000000000006</v>
      </c>
      <c r="P42" s="75">
        <v>220.88900000000001</v>
      </c>
      <c r="Q42" s="75">
        <v>44.061999999999998</v>
      </c>
      <c r="R42" s="75">
        <v>155.28700000000001</v>
      </c>
      <c r="S42" s="75">
        <v>72.361000000000004</v>
      </c>
      <c r="T42" s="75">
        <v>54.680999999999997</v>
      </c>
      <c r="U42" s="75">
        <v>46.347000000000001</v>
      </c>
      <c r="V42" s="75">
        <v>71.010999999999996</v>
      </c>
      <c r="W42" s="75">
        <v>26.166</v>
      </c>
      <c r="X42" s="75">
        <v>43.426000000000002</v>
      </c>
      <c r="Y42" s="75">
        <v>93.813000000000002</v>
      </c>
      <c r="Z42" s="75">
        <v>143.767</v>
      </c>
      <c r="AA42" s="75">
        <v>41.412999999999997</v>
      </c>
      <c r="AB42" s="75">
        <v>131.83799999999999</v>
      </c>
      <c r="AC42" s="75">
        <v>113.35899999999999</v>
      </c>
      <c r="AD42" s="75">
        <v>74.436000000000007</v>
      </c>
      <c r="AE42" s="76">
        <v>55.069000000000003</v>
      </c>
      <c r="AF42" s="75">
        <v>56.529000000000003</v>
      </c>
      <c r="AG42" s="75">
        <v>68.965000000000003</v>
      </c>
      <c r="AH42" s="75">
        <v>37.195999999999998</v>
      </c>
      <c r="AI42" s="4">
        <v>55.286000000000001</v>
      </c>
      <c r="AJ42" s="4">
        <v>62.764000000000003</v>
      </c>
      <c r="AK42" s="4">
        <v>29.137</v>
      </c>
      <c r="AL42" s="4">
        <v>75.203000000000003</v>
      </c>
      <c r="AM42" s="4">
        <v>75.995000000000005</v>
      </c>
    </row>
    <row r="43" spans="1:39" ht="15" x14ac:dyDescent="0.25">
      <c r="A43" s="74">
        <v>44652</v>
      </c>
      <c r="B43" s="15"/>
      <c r="C43" s="15"/>
      <c r="D43" s="15">
        <v>170.42</v>
      </c>
      <c r="E43" s="75">
        <v>139.422</v>
      </c>
      <c r="F43" s="75">
        <v>310.67200000000003</v>
      </c>
      <c r="G43" s="75">
        <v>312.072</v>
      </c>
      <c r="H43" s="75">
        <v>234.27500000000001</v>
      </c>
      <c r="I43" s="75">
        <v>97.125</v>
      </c>
      <c r="J43" s="75">
        <v>209.072</v>
      </c>
      <c r="K43" s="75">
        <v>115.252</v>
      </c>
      <c r="L43" s="75">
        <v>117.846</v>
      </c>
      <c r="M43" s="75">
        <v>230.61199999999999</v>
      </c>
      <c r="N43" s="75">
        <v>287.99099999999999</v>
      </c>
      <c r="O43" s="75">
        <v>173.47399999999999</v>
      </c>
      <c r="P43" s="75">
        <v>181.667</v>
      </c>
      <c r="Q43" s="75">
        <v>78.929000000000002</v>
      </c>
      <c r="R43" s="75">
        <v>198.541</v>
      </c>
      <c r="S43" s="75">
        <v>132.958</v>
      </c>
      <c r="T43" s="75">
        <v>109.764</v>
      </c>
      <c r="U43" s="75">
        <v>119.77</v>
      </c>
      <c r="V43" s="75">
        <v>184.822</v>
      </c>
      <c r="W43" s="75">
        <v>44.764000000000003</v>
      </c>
      <c r="X43" s="75">
        <v>56.369</v>
      </c>
      <c r="Y43" s="75">
        <v>192.48500000000001</v>
      </c>
      <c r="Z43" s="75">
        <v>262.39600000000002</v>
      </c>
      <c r="AA43" s="75">
        <v>139.48400000000001</v>
      </c>
      <c r="AB43" s="75">
        <v>137.74299999999999</v>
      </c>
      <c r="AC43" s="75">
        <v>267.50700000000001</v>
      </c>
      <c r="AD43" s="75">
        <v>118.911</v>
      </c>
      <c r="AE43" s="76">
        <v>194.571</v>
      </c>
      <c r="AF43" s="75">
        <v>119.187</v>
      </c>
      <c r="AG43" s="75">
        <v>141.61099999999999</v>
      </c>
      <c r="AH43" s="75">
        <v>50.8</v>
      </c>
      <c r="AI43" s="4">
        <v>101.21599999999999</v>
      </c>
      <c r="AJ43" s="4">
        <v>56.731999999999999</v>
      </c>
      <c r="AK43" s="4">
        <v>66.760000000000005</v>
      </c>
      <c r="AL43" s="4">
        <v>114.185</v>
      </c>
      <c r="AM43" s="4">
        <v>135.93700000000001</v>
      </c>
    </row>
    <row r="44" spans="1:39" ht="15" x14ac:dyDescent="0.25">
      <c r="A44" s="74">
        <v>44682</v>
      </c>
      <c r="B44" s="15"/>
      <c r="C44" s="15"/>
      <c r="D44" s="15">
        <v>277.11</v>
      </c>
      <c r="E44" s="75">
        <v>386.67599999999999</v>
      </c>
      <c r="F44" s="75">
        <v>474.01299999999998</v>
      </c>
      <c r="G44" s="75">
        <v>322.26</v>
      </c>
      <c r="H44" s="75">
        <v>357.91699999999997</v>
      </c>
      <c r="I44" s="75">
        <v>145.22499999999999</v>
      </c>
      <c r="J44" s="75">
        <v>232.554</v>
      </c>
      <c r="K44" s="75">
        <v>203.196</v>
      </c>
      <c r="L44" s="75">
        <v>221.33600000000001</v>
      </c>
      <c r="M44" s="75">
        <v>307.87099999999998</v>
      </c>
      <c r="N44" s="75">
        <v>436.64800000000002</v>
      </c>
      <c r="O44" s="75">
        <v>290.995</v>
      </c>
      <c r="P44" s="75">
        <v>322.495</v>
      </c>
      <c r="Q44" s="75">
        <v>183.10499999999999</v>
      </c>
      <c r="R44" s="75">
        <v>385.47399999999999</v>
      </c>
      <c r="S44" s="75">
        <v>274.32400000000001</v>
      </c>
      <c r="T44" s="75">
        <v>269.738</v>
      </c>
      <c r="U44" s="75">
        <v>165.38200000000001</v>
      </c>
      <c r="V44" s="75">
        <v>419.98200000000003</v>
      </c>
      <c r="W44" s="75">
        <v>51.216999999999999</v>
      </c>
      <c r="X44" s="75">
        <v>140.66</v>
      </c>
      <c r="Y44" s="75">
        <v>273.01600000000002</v>
      </c>
      <c r="Z44" s="75">
        <v>497.62200000000001</v>
      </c>
      <c r="AA44" s="75">
        <v>205.99700000000001</v>
      </c>
      <c r="AB44" s="75">
        <v>273.78899999999999</v>
      </c>
      <c r="AC44" s="75">
        <v>356.97199999999998</v>
      </c>
      <c r="AD44" s="75">
        <v>355.94499999999999</v>
      </c>
      <c r="AE44" s="76">
        <v>181.63300000000001</v>
      </c>
      <c r="AF44" s="75">
        <v>175.76499999999999</v>
      </c>
      <c r="AG44" s="75">
        <v>188.17500000000001</v>
      </c>
      <c r="AH44" s="75">
        <v>90.971000000000004</v>
      </c>
      <c r="AI44" s="4">
        <v>174.93700000000001</v>
      </c>
      <c r="AJ44" s="4">
        <v>155.58799999999999</v>
      </c>
      <c r="AK44" s="4">
        <v>135.887</v>
      </c>
      <c r="AL44" s="4">
        <v>269.99700000000001</v>
      </c>
      <c r="AM44" s="4">
        <v>275.255</v>
      </c>
    </row>
    <row r="45" spans="1:39" ht="15" x14ac:dyDescent="0.25">
      <c r="A45" s="74">
        <v>44713</v>
      </c>
      <c r="B45" s="15"/>
      <c r="C45" s="15"/>
      <c r="D45" s="15">
        <v>223.57</v>
      </c>
      <c r="E45" s="75">
        <v>310.56700000000001</v>
      </c>
      <c r="F45" s="75">
        <v>482.536</v>
      </c>
      <c r="G45" s="75">
        <v>418.02300000000002</v>
      </c>
      <c r="H45" s="75">
        <v>319.892</v>
      </c>
      <c r="I45" s="75">
        <v>199.61600000000001</v>
      </c>
      <c r="J45" s="75">
        <v>139.13200000000001</v>
      </c>
      <c r="K45" s="75">
        <v>178.398</v>
      </c>
      <c r="L45" s="75">
        <v>313.90300000000002</v>
      </c>
      <c r="M45" s="75">
        <v>153.84100000000001</v>
      </c>
      <c r="N45" s="75">
        <v>377.47800000000001</v>
      </c>
      <c r="O45" s="75">
        <v>202.357</v>
      </c>
      <c r="P45" s="75">
        <v>434.245</v>
      </c>
      <c r="Q45" s="75">
        <v>51.935000000000002</v>
      </c>
      <c r="R45" s="75">
        <v>384.17500000000001</v>
      </c>
      <c r="S45" s="75">
        <v>192.756</v>
      </c>
      <c r="T45" s="75">
        <v>319.22699999999998</v>
      </c>
      <c r="U45" s="75">
        <v>43.545000000000002</v>
      </c>
      <c r="V45" s="75">
        <v>178.40600000000001</v>
      </c>
      <c r="W45" s="75">
        <v>24.763000000000002</v>
      </c>
      <c r="X45" s="75">
        <v>96.619</v>
      </c>
      <c r="Y45" s="75">
        <v>117.36499999999999</v>
      </c>
      <c r="Z45" s="75">
        <v>398.00799999999998</v>
      </c>
      <c r="AA45" s="75">
        <v>61.677</v>
      </c>
      <c r="AB45" s="75">
        <v>147.41900000000001</v>
      </c>
      <c r="AC45" s="75">
        <v>338.22699999999998</v>
      </c>
      <c r="AD45" s="75">
        <v>160.989</v>
      </c>
      <c r="AE45" s="76">
        <v>210.54900000000001</v>
      </c>
      <c r="AF45" s="75">
        <v>245.19399999999999</v>
      </c>
      <c r="AG45" s="75">
        <v>59.384</v>
      </c>
      <c r="AH45" s="75">
        <v>76.575000000000003</v>
      </c>
      <c r="AI45" s="4">
        <v>172.42699999999999</v>
      </c>
      <c r="AJ45" s="4">
        <v>211.03299999999999</v>
      </c>
      <c r="AK45" s="4">
        <v>113.672</v>
      </c>
      <c r="AL45" s="4">
        <v>278.178</v>
      </c>
      <c r="AM45" s="4">
        <v>400.17399999999998</v>
      </c>
    </row>
    <row r="46" spans="1:39" ht="15" x14ac:dyDescent="0.25">
      <c r="A46" s="74">
        <v>44743</v>
      </c>
      <c r="B46" s="15"/>
      <c r="C46" s="15"/>
      <c r="D46" s="15">
        <v>65.989999999999995</v>
      </c>
      <c r="E46" s="75">
        <v>75.558999999999997</v>
      </c>
      <c r="F46" s="75">
        <v>113.384</v>
      </c>
      <c r="G46" s="75">
        <v>157.83000000000001</v>
      </c>
      <c r="H46" s="75">
        <v>69.59</v>
      </c>
      <c r="I46" s="75">
        <v>39.771999999999998</v>
      </c>
      <c r="J46" s="75">
        <v>22.271999999999998</v>
      </c>
      <c r="K46" s="75">
        <v>58.179000000000002</v>
      </c>
      <c r="L46" s="75">
        <v>97.534999999999997</v>
      </c>
      <c r="M46" s="75">
        <v>43.816000000000003</v>
      </c>
      <c r="N46" s="75">
        <v>87.088999999999999</v>
      </c>
      <c r="O46" s="75">
        <v>25.553000000000001</v>
      </c>
      <c r="P46" s="75">
        <v>255.64400000000001</v>
      </c>
      <c r="Q46" s="75">
        <v>8.2420000000000009</v>
      </c>
      <c r="R46" s="75">
        <v>74.602000000000004</v>
      </c>
      <c r="S46" s="75">
        <v>62.512999999999998</v>
      </c>
      <c r="T46" s="75">
        <v>143.72999999999999</v>
      </c>
      <c r="U46" s="75">
        <v>0</v>
      </c>
      <c r="V46" s="75">
        <v>22.401</v>
      </c>
      <c r="W46" s="75">
        <v>17.509</v>
      </c>
      <c r="X46" s="75">
        <v>3.7189999999999999</v>
      </c>
      <c r="Y46" s="75">
        <v>15.61</v>
      </c>
      <c r="Z46" s="75">
        <v>102.732</v>
      </c>
      <c r="AA46" s="75">
        <v>27.419</v>
      </c>
      <c r="AB46" s="75">
        <v>22.646000000000001</v>
      </c>
      <c r="AC46" s="75">
        <v>71.727000000000004</v>
      </c>
      <c r="AD46" s="75">
        <v>25.69</v>
      </c>
      <c r="AE46" s="76">
        <v>30.831</v>
      </c>
      <c r="AF46" s="75">
        <v>46.179000000000002</v>
      </c>
      <c r="AG46" s="75">
        <v>11.148</v>
      </c>
      <c r="AH46" s="75">
        <v>31.503</v>
      </c>
      <c r="AI46" s="4">
        <v>17.768999999999998</v>
      </c>
      <c r="AJ46" s="4">
        <v>37.335999999999999</v>
      </c>
      <c r="AK46" s="4">
        <v>38.301000000000002</v>
      </c>
      <c r="AL46" s="4">
        <v>100.968</v>
      </c>
      <c r="AM46" s="4">
        <v>187.71100000000001</v>
      </c>
    </row>
    <row r="47" spans="1:39" ht="15" x14ac:dyDescent="0.25">
      <c r="A47" s="74">
        <v>44774</v>
      </c>
      <c r="B47" s="15"/>
      <c r="C47" s="15"/>
      <c r="D47" s="15">
        <v>45.09</v>
      </c>
      <c r="E47" s="75">
        <v>64.597999999999999</v>
      </c>
      <c r="F47" s="75">
        <v>41.521999999999998</v>
      </c>
      <c r="G47" s="75">
        <v>35.037999999999997</v>
      </c>
      <c r="H47" s="75">
        <v>36.328000000000003</v>
      </c>
      <c r="I47" s="75">
        <v>56.96</v>
      </c>
      <c r="J47" s="75">
        <v>27.05</v>
      </c>
      <c r="K47" s="75">
        <v>35.618000000000002</v>
      </c>
      <c r="L47" s="75">
        <v>39.860999999999997</v>
      </c>
      <c r="M47" s="75">
        <v>53.677</v>
      </c>
      <c r="N47" s="75">
        <v>76.09</v>
      </c>
      <c r="O47" s="75">
        <v>20.364000000000001</v>
      </c>
      <c r="P47" s="75">
        <v>73.152000000000001</v>
      </c>
      <c r="Q47" s="75">
        <v>3.6230000000000002</v>
      </c>
      <c r="R47" s="75">
        <v>62.823</v>
      </c>
      <c r="S47" s="75">
        <v>26.558</v>
      </c>
      <c r="T47" s="75">
        <v>123.724</v>
      </c>
      <c r="U47" s="75">
        <v>1.946</v>
      </c>
      <c r="V47" s="75">
        <v>40.308</v>
      </c>
      <c r="W47" s="75">
        <v>16.007999999999999</v>
      </c>
      <c r="X47" s="75">
        <v>21.835999999999999</v>
      </c>
      <c r="Y47" s="75">
        <v>4.6040000000000001</v>
      </c>
      <c r="Z47" s="75">
        <v>34.485999999999997</v>
      </c>
      <c r="AA47" s="75">
        <v>37.229999999999997</v>
      </c>
      <c r="AB47" s="75">
        <v>39.375999999999998</v>
      </c>
      <c r="AC47" s="75">
        <v>29.449000000000002</v>
      </c>
      <c r="AD47" s="75">
        <v>6.0270000000000001</v>
      </c>
      <c r="AE47" s="76">
        <v>37.396999999999998</v>
      </c>
      <c r="AF47" s="75">
        <v>15.095000000000001</v>
      </c>
      <c r="AG47" s="75">
        <v>17.696000000000002</v>
      </c>
      <c r="AH47" s="75">
        <v>30.994</v>
      </c>
      <c r="AI47" s="4">
        <v>12.103999999999999</v>
      </c>
      <c r="AJ47" s="4">
        <v>8.3119999999999994</v>
      </c>
      <c r="AK47" s="4">
        <v>25.515999999999998</v>
      </c>
      <c r="AL47" s="4">
        <v>64.513000000000005</v>
      </c>
      <c r="AM47" s="4">
        <v>54.984999999999999</v>
      </c>
    </row>
    <row r="48" spans="1:39" ht="15" x14ac:dyDescent="0.25">
      <c r="A48" s="74">
        <v>44805</v>
      </c>
      <c r="B48" s="15"/>
      <c r="C48" s="15"/>
      <c r="D48" s="15">
        <v>43.19</v>
      </c>
      <c r="E48" s="75">
        <v>42.948999999999998</v>
      </c>
      <c r="F48" s="75">
        <v>74.805999999999997</v>
      </c>
      <c r="G48" s="75">
        <v>57.386000000000003</v>
      </c>
      <c r="H48" s="75">
        <v>19.045000000000002</v>
      </c>
      <c r="I48" s="75">
        <v>36.770000000000003</v>
      </c>
      <c r="J48" s="75">
        <v>18.318999999999999</v>
      </c>
      <c r="K48" s="75">
        <v>29.434000000000001</v>
      </c>
      <c r="L48" s="75">
        <v>69.108000000000004</v>
      </c>
      <c r="M48" s="75">
        <v>38.201999999999998</v>
      </c>
      <c r="N48" s="75">
        <v>76.373999999999995</v>
      </c>
      <c r="O48" s="75">
        <v>41.731999999999999</v>
      </c>
      <c r="P48" s="75">
        <v>37.786000000000001</v>
      </c>
      <c r="Q48" s="75">
        <v>26.931999999999999</v>
      </c>
      <c r="R48" s="75">
        <v>91.864999999999995</v>
      </c>
      <c r="S48" s="75">
        <v>15.263999999999999</v>
      </c>
      <c r="T48" s="75">
        <v>77.174999999999997</v>
      </c>
      <c r="U48" s="75">
        <v>8.5589999999999993</v>
      </c>
      <c r="V48" s="75">
        <v>11.304</v>
      </c>
      <c r="W48" s="75">
        <v>23.760999999999999</v>
      </c>
      <c r="X48" s="75">
        <v>43.683999999999997</v>
      </c>
      <c r="Y48" s="75">
        <v>36.432000000000002</v>
      </c>
      <c r="Z48" s="75">
        <v>28.26</v>
      </c>
      <c r="AA48" s="75">
        <v>36.353000000000002</v>
      </c>
      <c r="AB48" s="75">
        <v>29.962</v>
      </c>
      <c r="AC48" s="75">
        <v>34.953000000000003</v>
      </c>
      <c r="AD48" s="75">
        <v>10.835000000000001</v>
      </c>
      <c r="AE48" s="76">
        <v>42.247999999999998</v>
      </c>
      <c r="AF48" s="75">
        <v>14.835000000000001</v>
      </c>
      <c r="AG48" s="75">
        <v>20.135000000000002</v>
      </c>
      <c r="AH48" s="75">
        <v>77.807000000000002</v>
      </c>
      <c r="AI48" s="4">
        <v>14.614000000000001</v>
      </c>
      <c r="AJ48" s="4">
        <v>9.798</v>
      </c>
      <c r="AK48" s="4">
        <v>26.613</v>
      </c>
      <c r="AL48" s="4">
        <v>82.623000000000005</v>
      </c>
      <c r="AM48" s="4">
        <v>17.187000000000001</v>
      </c>
    </row>
    <row r="49" spans="1:1005" ht="15" x14ac:dyDescent="0.25">
      <c r="A49" s="74">
        <v>44835</v>
      </c>
      <c r="B49" s="15"/>
      <c r="C49" s="15"/>
      <c r="D49" s="15">
        <v>46.89</v>
      </c>
      <c r="E49" s="75">
        <v>70.596999999999994</v>
      </c>
      <c r="F49" s="75">
        <v>110.758</v>
      </c>
      <c r="G49" s="75">
        <v>89.584000000000003</v>
      </c>
      <c r="H49" s="75">
        <v>20.640999999999998</v>
      </c>
      <c r="I49" s="75">
        <v>32.953000000000003</v>
      </c>
      <c r="J49" s="75">
        <v>34.923000000000002</v>
      </c>
      <c r="K49" s="75">
        <v>49.918999999999997</v>
      </c>
      <c r="L49" s="75">
        <v>22.742999999999999</v>
      </c>
      <c r="M49" s="75">
        <v>20.039000000000001</v>
      </c>
      <c r="N49" s="75">
        <v>33.226999999999997</v>
      </c>
      <c r="O49" s="75">
        <v>31.722000000000001</v>
      </c>
      <c r="P49" s="75">
        <v>35.392000000000003</v>
      </c>
      <c r="Q49" s="75">
        <v>29.478000000000002</v>
      </c>
      <c r="R49" s="75">
        <v>81.085999999999999</v>
      </c>
      <c r="S49" s="75">
        <v>45.692999999999998</v>
      </c>
      <c r="T49" s="75">
        <v>27.495999999999999</v>
      </c>
      <c r="U49" s="75">
        <v>32.03</v>
      </c>
      <c r="V49" s="75">
        <v>14.965</v>
      </c>
      <c r="W49" s="75">
        <v>22.753</v>
      </c>
      <c r="X49" s="75">
        <v>19.756</v>
      </c>
      <c r="Y49" s="75">
        <v>43.497999999999998</v>
      </c>
      <c r="Z49" s="75">
        <v>75.441999999999993</v>
      </c>
      <c r="AA49" s="75">
        <v>127.139</v>
      </c>
      <c r="AB49" s="75">
        <v>39.728999999999999</v>
      </c>
      <c r="AC49" s="75">
        <v>28.643000000000001</v>
      </c>
      <c r="AD49" s="75">
        <v>23.47</v>
      </c>
      <c r="AE49" s="76">
        <v>32.576000000000001</v>
      </c>
      <c r="AF49" s="75">
        <v>56.619</v>
      </c>
      <c r="AG49" s="75">
        <v>15.834</v>
      </c>
      <c r="AH49" s="75">
        <v>42.561</v>
      </c>
      <c r="AI49" s="4">
        <v>43.323</v>
      </c>
      <c r="AJ49" s="4">
        <v>13.01</v>
      </c>
      <c r="AK49" s="4">
        <v>63.656999999999996</v>
      </c>
      <c r="AL49" s="4">
        <v>47.243000000000002</v>
      </c>
      <c r="AM49" s="4">
        <v>54.606000000000002</v>
      </c>
    </row>
    <row r="50" spans="1:1005" ht="15" x14ac:dyDescent="0.25">
      <c r="A50" s="74">
        <v>44866</v>
      </c>
      <c r="B50" s="15"/>
      <c r="C50" s="15"/>
      <c r="D50" s="15">
        <v>33.51</v>
      </c>
      <c r="E50" s="75">
        <v>41.311</v>
      </c>
      <c r="F50" s="75">
        <v>53.923000000000002</v>
      </c>
      <c r="G50" s="75">
        <v>73.757999999999996</v>
      </c>
      <c r="H50" s="75">
        <v>49.106000000000002</v>
      </c>
      <c r="I50" s="75">
        <v>28.529</v>
      </c>
      <c r="J50" s="75">
        <v>22.452000000000002</v>
      </c>
      <c r="K50" s="75">
        <v>40.389000000000003</v>
      </c>
      <c r="L50" s="75">
        <v>37.929000000000002</v>
      </c>
      <c r="M50" s="75">
        <v>26.696000000000002</v>
      </c>
      <c r="N50" s="75">
        <v>33.015999999999998</v>
      </c>
      <c r="O50" s="75">
        <v>46.127000000000002</v>
      </c>
      <c r="P50" s="75">
        <v>28.204000000000001</v>
      </c>
      <c r="Q50" s="75">
        <v>31.053999999999998</v>
      </c>
      <c r="R50" s="75">
        <v>42.807000000000002</v>
      </c>
      <c r="S50" s="75">
        <v>63.252000000000002</v>
      </c>
      <c r="T50" s="75">
        <v>23.919</v>
      </c>
      <c r="U50" s="75">
        <v>26.696000000000002</v>
      </c>
      <c r="V50" s="75">
        <v>21.137</v>
      </c>
      <c r="W50" s="75">
        <v>25.012</v>
      </c>
      <c r="X50" s="75">
        <v>23.33</v>
      </c>
      <c r="Y50" s="75">
        <v>40.567999999999998</v>
      </c>
      <c r="Z50" s="75">
        <v>39.249000000000002</v>
      </c>
      <c r="AA50" s="75">
        <v>47.436</v>
      </c>
      <c r="AB50" s="75">
        <v>22.454000000000001</v>
      </c>
      <c r="AC50" s="75">
        <v>31.244</v>
      </c>
      <c r="AD50" s="75">
        <v>23.919</v>
      </c>
      <c r="AE50" s="76">
        <v>25.831</v>
      </c>
      <c r="AF50" s="75">
        <v>32.076000000000001</v>
      </c>
      <c r="AG50" s="75">
        <v>15.923999999999999</v>
      </c>
      <c r="AH50" s="75">
        <v>28.376000000000001</v>
      </c>
      <c r="AI50" s="4">
        <v>24.462</v>
      </c>
      <c r="AJ50" s="4">
        <v>21.184000000000001</v>
      </c>
      <c r="AK50" s="4">
        <v>30.812999999999999</v>
      </c>
      <c r="AL50" s="4">
        <v>38.357999999999997</v>
      </c>
      <c r="AM50" s="4">
        <v>30.876000000000001</v>
      </c>
    </row>
    <row r="51" spans="1:1005" ht="15" x14ac:dyDescent="0.25">
      <c r="A51" s="74">
        <v>44896</v>
      </c>
      <c r="B51" s="15"/>
      <c r="C51" s="15"/>
      <c r="D51" s="15">
        <v>25.07</v>
      </c>
      <c r="E51" s="75">
        <v>44.435000000000002</v>
      </c>
      <c r="F51" s="75">
        <v>36.216999999999999</v>
      </c>
      <c r="G51" s="75">
        <v>39.682000000000002</v>
      </c>
      <c r="H51" s="75">
        <v>27.596</v>
      </c>
      <c r="I51" s="75">
        <v>22.248999999999999</v>
      </c>
      <c r="J51" s="75">
        <v>18.614999999999998</v>
      </c>
      <c r="K51" s="75">
        <v>24.123000000000001</v>
      </c>
      <c r="L51" s="75">
        <v>25.094000000000001</v>
      </c>
      <c r="M51" s="75">
        <v>22.814</v>
      </c>
      <c r="N51" s="75">
        <v>29.038</v>
      </c>
      <c r="O51" s="75">
        <v>31.405999999999999</v>
      </c>
      <c r="P51" s="75">
        <v>25.684000000000001</v>
      </c>
      <c r="Q51" s="75">
        <v>28.887</v>
      </c>
      <c r="R51" s="75">
        <v>30.122</v>
      </c>
      <c r="S51" s="75">
        <v>41.015999999999998</v>
      </c>
      <c r="T51" s="75">
        <v>22.192</v>
      </c>
      <c r="U51" s="75">
        <v>18.163</v>
      </c>
      <c r="V51" s="75">
        <v>20.808</v>
      </c>
      <c r="W51" s="75">
        <v>14.462</v>
      </c>
      <c r="X51" s="75">
        <v>21.742999999999999</v>
      </c>
      <c r="Y51" s="75">
        <v>26.617000000000001</v>
      </c>
      <c r="Z51" s="75">
        <v>27.425000000000001</v>
      </c>
      <c r="AA51" s="75">
        <v>26.658999999999999</v>
      </c>
      <c r="AB51" s="75">
        <v>47.82</v>
      </c>
      <c r="AC51" s="75">
        <v>26.710999999999999</v>
      </c>
      <c r="AD51" s="75">
        <v>19.501000000000001</v>
      </c>
      <c r="AE51" s="76">
        <v>29.172999999999998</v>
      </c>
      <c r="AF51" s="75">
        <v>23.262</v>
      </c>
      <c r="AG51" s="75">
        <v>15.347</v>
      </c>
      <c r="AH51" s="75">
        <v>19.968</v>
      </c>
      <c r="AI51" s="4">
        <v>20.216999999999999</v>
      </c>
      <c r="AJ51" s="4">
        <v>21.132999999999999</v>
      </c>
      <c r="AK51" s="4">
        <v>18.074000000000002</v>
      </c>
      <c r="AL51" s="4">
        <v>29.399000000000001</v>
      </c>
      <c r="AM51" s="4">
        <v>26.166</v>
      </c>
    </row>
    <row r="52" spans="1:1005" ht="15" x14ac:dyDescent="0.25">
      <c r="A52" s="74">
        <v>44927</v>
      </c>
      <c r="B52" s="15"/>
      <c r="C52" s="15"/>
      <c r="D52" s="15">
        <v>21.92</v>
      </c>
      <c r="E52" s="75">
        <v>40.671999999999997</v>
      </c>
      <c r="F52" s="75">
        <v>32.918999999999997</v>
      </c>
      <c r="G52" s="75">
        <v>29.373999999999999</v>
      </c>
      <c r="H52" s="75">
        <v>21.114999999999998</v>
      </c>
      <c r="I52" s="75">
        <v>19.463999999999999</v>
      </c>
      <c r="J52" s="75">
        <v>17.359000000000002</v>
      </c>
      <c r="K52" s="75">
        <v>17.988</v>
      </c>
      <c r="L52" s="75">
        <v>19.911000000000001</v>
      </c>
      <c r="M52" s="75">
        <v>26.844000000000001</v>
      </c>
      <c r="N52" s="75">
        <v>25.283999999999999</v>
      </c>
      <c r="O52" s="75">
        <v>24.696999999999999</v>
      </c>
      <c r="P52" s="75">
        <v>23.818999999999999</v>
      </c>
      <c r="Q52" s="75">
        <v>23.506</v>
      </c>
      <c r="R52" s="75">
        <v>27.423999999999999</v>
      </c>
      <c r="S52" s="75">
        <v>25.670999999999999</v>
      </c>
      <c r="T52" s="75">
        <v>23.234999999999999</v>
      </c>
      <c r="U52" s="75">
        <v>16.962</v>
      </c>
      <c r="V52" s="75">
        <v>18.835000000000001</v>
      </c>
      <c r="W52" s="75">
        <v>12.358000000000001</v>
      </c>
      <c r="X52" s="75">
        <v>17.571000000000002</v>
      </c>
      <c r="Y52" s="75">
        <v>53.167999999999999</v>
      </c>
      <c r="Z52" s="75">
        <v>24.120999999999999</v>
      </c>
      <c r="AA52" s="75">
        <v>22.727</v>
      </c>
      <c r="AB52" s="75">
        <v>32.973999999999997</v>
      </c>
      <c r="AC52" s="75">
        <v>25.675000000000001</v>
      </c>
      <c r="AD52" s="75">
        <v>18.61</v>
      </c>
      <c r="AE52" s="76">
        <v>22.178999999999998</v>
      </c>
      <c r="AF52" s="75">
        <v>23.608000000000001</v>
      </c>
      <c r="AG52" s="75">
        <v>20.329000000000001</v>
      </c>
      <c r="AH52" s="75">
        <v>16.315000000000001</v>
      </c>
      <c r="AI52" s="4">
        <v>19.957000000000001</v>
      </c>
      <c r="AJ52" s="4">
        <v>17.626000000000001</v>
      </c>
      <c r="AK52" s="4">
        <v>15.35</v>
      </c>
      <c r="AL52" s="4">
        <v>25.913</v>
      </c>
      <c r="AM52" s="4">
        <v>22.065000000000001</v>
      </c>
    </row>
    <row r="53" spans="1:1005" ht="15" x14ac:dyDescent="0.25">
      <c r="A53" s="74">
        <v>44958</v>
      </c>
      <c r="B53" s="15"/>
      <c r="C53" s="15"/>
      <c r="D53" s="15">
        <v>30.25</v>
      </c>
      <c r="E53" s="75">
        <v>40.988999999999997</v>
      </c>
      <c r="F53" s="75">
        <v>62.933</v>
      </c>
      <c r="G53" s="75">
        <v>47.033000000000001</v>
      </c>
      <c r="H53" s="75">
        <v>22.488</v>
      </c>
      <c r="I53" s="75">
        <v>24.463000000000001</v>
      </c>
      <c r="J53" s="75">
        <v>16.474</v>
      </c>
      <c r="K53" s="75">
        <v>24.986999999999998</v>
      </c>
      <c r="L53" s="75">
        <v>29.347000000000001</v>
      </c>
      <c r="M53" s="75">
        <v>32.335999999999999</v>
      </c>
      <c r="N53" s="75">
        <v>30.106000000000002</v>
      </c>
      <c r="O53" s="75">
        <v>52.640999999999998</v>
      </c>
      <c r="P53" s="75">
        <v>33.631999999999998</v>
      </c>
      <c r="Q53" s="75">
        <v>25.593</v>
      </c>
      <c r="R53" s="75">
        <v>27.814</v>
      </c>
      <c r="S53" s="75">
        <v>29.803999999999998</v>
      </c>
      <c r="T53" s="75">
        <v>22.297000000000001</v>
      </c>
      <c r="U53" s="75">
        <v>20.76</v>
      </c>
      <c r="V53" s="75">
        <v>16.818000000000001</v>
      </c>
      <c r="W53" s="75">
        <v>15.428000000000001</v>
      </c>
      <c r="X53" s="75">
        <v>19.547999999999998</v>
      </c>
      <c r="Y53" s="75">
        <v>85.513000000000005</v>
      </c>
      <c r="Z53" s="75">
        <v>20.972000000000001</v>
      </c>
      <c r="AA53" s="75">
        <v>41.779000000000003</v>
      </c>
      <c r="AB53" s="75">
        <v>24.561</v>
      </c>
      <c r="AC53" s="75">
        <v>35.930999999999997</v>
      </c>
      <c r="AD53" s="75">
        <v>16.29</v>
      </c>
      <c r="AE53" s="76">
        <v>25.855</v>
      </c>
      <c r="AF53" s="75">
        <v>25.169</v>
      </c>
      <c r="AG53" s="75">
        <v>19.297999999999998</v>
      </c>
      <c r="AH53" s="75">
        <v>22.693999999999999</v>
      </c>
      <c r="AI53" s="4">
        <v>30.936</v>
      </c>
      <c r="AJ53" s="4">
        <v>15.334</v>
      </c>
      <c r="AK53" s="4">
        <v>16.016999999999999</v>
      </c>
      <c r="AL53" s="4">
        <v>27.632999999999999</v>
      </c>
      <c r="AM53" s="4">
        <v>23.736999999999998</v>
      </c>
    </row>
    <row r="54" spans="1:1005" ht="15" x14ac:dyDescent="0.25">
      <c r="A54" s="74">
        <v>44986</v>
      </c>
      <c r="B54" s="15"/>
      <c r="C54" s="15"/>
      <c r="D54" s="15">
        <v>92.34</v>
      </c>
      <c r="E54" s="75">
        <v>195.46799999999999</v>
      </c>
      <c r="F54" s="75">
        <v>144.08500000000001</v>
      </c>
      <c r="G54" s="75">
        <v>120.494</v>
      </c>
      <c r="H54" s="75">
        <v>60.488</v>
      </c>
      <c r="I54" s="75">
        <v>94.355000000000004</v>
      </c>
      <c r="J54" s="75">
        <v>41.4</v>
      </c>
      <c r="K54" s="75">
        <v>64.227000000000004</v>
      </c>
      <c r="L54" s="75">
        <v>89.438999999999993</v>
      </c>
      <c r="M54" s="75">
        <v>174.05</v>
      </c>
      <c r="N54" s="75">
        <v>75.462000000000003</v>
      </c>
      <c r="O54" s="75">
        <v>221.358</v>
      </c>
      <c r="P54" s="75">
        <v>44.514000000000003</v>
      </c>
      <c r="Q54" s="75">
        <v>155.41800000000001</v>
      </c>
      <c r="R54" s="75">
        <v>72.840999999999994</v>
      </c>
      <c r="S54" s="75">
        <v>54.692</v>
      </c>
      <c r="T54" s="75">
        <v>44.908000000000001</v>
      </c>
      <c r="U54" s="75">
        <v>71.14</v>
      </c>
      <c r="V54" s="75">
        <v>26.34</v>
      </c>
      <c r="W54" s="75">
        <v>43.030999999999999</v>
      </c>
      <c r="X54" s="75">
        <v>93.775999999999996</v>
      </c>
      <c r="Y54" s="75">
        <v>143.858</v>
      </c>
      <c r="Z54" s="75">
        <v>41.305999999999997</v>
      </c>
      <c r="AA54" s="75">
        <v>131.91999999999999</v>
      </c>
      <c r="AB54" s="75">
        <v>108.1</v>
      </c>
      <c r="AC54" s="75">
        <v>74.415000000000006</v>
      </c>
      <c r="AD54" s="75">
        <v>55.305</v>
      </c>
      <c r="AE54" s="76">
        <v>57.725000000000001</v>
      </c>
      <c r="AF54" s="75">
        <v>67.320999999999998</v>
      </c>
      <c r="AG54" s="75">
        <v>37.911999999999999</v>
      </c>
      <c r="AH54" s="75">
        <v>55.557000000000002</v>
      </c>
      <c r="AI54" s="4">
        <v>62.924999999999997</v>
      </c>
      <c r="AJ54" s="4">
        <v>28.931999999999999</v>
      </c>
      <c r="AK54" s="4">
        <v>74.819999999999993</v>
      </c>
      <c r="AL54" s="4">
        <v>75.837000000000003</v>
      </c>
      <c r="AM54" s="4">
        <v>79.647000000000006</v>
      </c>
    </row>
    <row r="55" spans="1:1005" ht="15" x14ac:dyDescent="0.25">
      <c r="A55" s="74">
        <v>45017</v>
      </c>
      <c r="B55" s="15"/>
      <c r="C55" s="15"/>
      <c r="D55" s="15">
        <v>170.42</v>
      </c>
      <c r="E55" s="75">
        <v>311.01</v>
      </c>
      <c r="F55" s="75">
        <v>312.40300000000002</v>
      </c>
      <c r="G55" s="75">
        <v>234.47800000000001</v>
      </c>
      <c r="H55" s="75">
        <v>95.867999999999995</v>
      </c>
      <c r="I55" s="75">
        <v>209.352</v>
      </c>
      <c r="J55" s="75">
        <v>115.90600000000001</v>
      </c>
      <c r="K55" s="75">
        <v>118.316</v>
      </c>
      <c r="L55" s="75">
        <v>226.41499999999999</v>
      </c>
      <c r="M55" s="75">
        <v>287.387</v>
      </c>
      <c r="N55" s="75">
        <v>173.67599999999999</v>
      </c>
      <c r="O55" s="75">
        <v>181.83199999999999</v>
      </c>
      <c r="P55" s="75">
        <v>77.843000000000004</v>
      </c>
      <c r="Q55" s="75">
        <v>198.60599999999999</v>
      </c>
      <c r="R55" s="75">
        <v>133.459</v>
      </c>
      <c r="S55" s="75">
        <v>109.748</v>
      </c>
      <c r="T55" s="75">
        <v>118.239</v>
      </c>
      <c r="U55" s="75">
        <v>185.03800000000001</v>
      </c>
      <c r="V55" s="75">
        <v>44.911999999999999</v>
      </c>
      <c r="W55" s="75">
        <v>56.158999999999999</v>
      </c>
      <c r="X55" s="75">
        <v>191.53899999999999</v>
      </c>
      <c r="Y55" s="75">
        <v>262.51400000000001</v>
      </c>
      <c r="Z55" s="75">
        <v>139.37899999999999</v>
      </c>
      <c r="AA55" s="75">
        <v>137.80000000000001</v>
      </c>
      <c r="AB55" s="75">
        <v>270.935</v>
      </c>
      <c r="AC55" s="75">
        <v>118.901</v>
      </c>
      <c r="AD55" s="75">
        <v>195.03399999999999</v>
      </c>
      <c r="AE55" s="76">
        <v>120.251</v>
      </c>
      <c r="AF55" s="75">
        <v>142.49299999999999</v>
      </c>
      <c r="AG55" s="75">
        <v>51.201000000000001</v>
      </c>
      <c r="AH55" s="75">
        <v>101.491</v>
      </c>
      <c r="AI55" s="4">
        <v>56.814</v>
      </c>
      <c r="AJ55" s="4">
        <v>63.963999999999999</v>
      </c>
      <c r="AK55" s="4">
        <v>114.178</v>
      </c>
      <c r="AL55" s="4">
        <v>135.72900000000001</v>
      </c>
      <c r="AM55" s="4">
        <v>140.999</v>
      </c>
    </row>
    <row r="56" spans="1:1005" ht="15" x14ac:dyDescent="0.25">
      <c r="A56" s="74">
        <v>45047</v>
      </c>
      <c r="B56" s="15"/>
      <c r="C56" s="15"/>
      <c r="D56" s="15">
        <v>277.11</v>
      </c>
      <c r="E56" s="75">
        <v>474.15199999999999</v>
      </c>
      <c r="F56" s="75">
        <v>322.36</v>
      </c>
      <c r="G56" s="75">
        <v>358.05200000000002</v>
      </c>
      <c r="H56" s="75">
        <v>141.154</v>
      </c>
      <c r="I56" s="75">
        <v>232.63</v>
      </c>
      <c r="J56" s="75">
        <v>203.667</v>
      </c>
      <c r="K56" s="75">
        <v>221.589</v>
      </c>
      <c r="L56" s="75">
        <v>309.24900000000002</v>
      </c>
      <c r="M56" s="75">
        <v>436.45100000000002</v>
      </c>
      <c r="N56" s="75">
        <v>291.08100000000002</v>
      </c>
      <c r="O56" s="75">
        <v>322.60000000000002</v>
      </c>
      <c r="P56" s="75">
        <v>182.67699999999999</v>
      </c>
      <c r="Q56" s="75">
        <v>385.517</v>
      </c>
      <c r="R56" s="75">
        <v>274.52</v>
      </c>
      <c r="S56" s="75">
        <v>269.73</v>
      </c>
      <c r="T56" s="75">
        <v>166.352</v>
      </c>
      <c r="U56" s="75">
        <v>420.08600000000001</v>
      </c>
      <c r="V56" s="75">
        <v>51.323999999999998</v>
      </c>
      <c r="W56" s="75">
        <v>140.49199999999999</v>
      </c>
      <c r="X56" s="75">
        <v>272.93200000000002</v>
      </c>
      <c r="Y56" s="75">
        <v>497.68099999999998</v>
      </c>
      <c r="Z56" s="75">
        <v>205.922</v>
      </c>
      <c r="AA56" s="75">
        <v>273.83800000000002</v>
      </c>
      <c r="AB56" s="75">
        <v>349.91800000000001</v>
      </c>
      <c r="AC56" s="75">
        <v>355.935</v>
      </c>
      <c r="AD56" s="75">
        <v>181.74700000000001</v>
      </c>
      <c r="AE56" s="76">
        <v>176.39400000000001</v>
      </c>
      <c r="AF56" s="75">
        <v>188.661</v>
      </c>
      <c r="AG56" s="75">
        <v>91.218999999999994</v>
      </c>
      <c r="AH56" s="75">
        <v>175.089</v>
      </c>
      <c r="AI56" s="4">
        <v>155.721</v>
      </c>
      <c r="AJ56" s="4">
        <v>133.916</v>
      </c>
      <c r="AK56" s="4">
        <v>270.22500000000002</v>
      </c>
      <c r="AL56" s="4">
        <v>275.15499999999997</v>
      </c>
      <c r="AM56" s="4">
        <v>388.63200000000001</v>
      </c>
    </row>
    <row r="57" spans="1:1005" ht="15" x14ac:dyDescent="0.25">
      <c r="A57" s="74">
        <v>45078</v>
      </c>
      <c r="B57" s="15"/>
      <c r="C57" s="15"/>
      <c r="D57" s="15">
        <v>223.57</v>
      </c>
      <c r="E57" s="75">
        <v>482.59</v>
      </c>
      <c r="F57" s="75">
        <v>418.09800000000001</v>
      </c>
      <c r="G57" s="75">
        <v>320.00900000000001</v>
      </c>
      <c r="H57" s="75">
        <v>201.845</v>
      </c>
      <c r="I57" s="75">
        <v>139.172</v>
      </c>
      <c r="J57" s="75">
        <v>178.63200000000001</v>
      </c>
      <c r="K57" s="75">
        <v>314.041</v>
      </c>
      <c r="L57" s="75">
        <v>158.215</v>
      </c>
      <c r="M57" s="75">
        <v>377.42200000000003</v>
      </c>
      <c r="N57" s="75">
        <v>202.40600000000001</v>
      </c>
      <c r="O57" s="75">
        <v>434.3</v>
      </c>
      <c r="P57" s="75">
        <v>52.485999999999997</v>
      </c>
      <c r="Q57" s="75">
        <v>384.2</v>
      </c>
      <c r="R57" s="75">
        <v>192.864</v>
      </c>
      <c r="S57" s="75">
        <v>319.233</v>
      </c>
      <c r="T57" s="75">
        <v>47.902999999999999</v>
      </c>
      <c r="U57" s="75">
        <v>178.42500000000001</v>
      </c>
      <c r="V57" s="75">
        <v>24.86</v>
      </c>
      <c r="W57" s="75">
        <v>96.477999999999994</v>
      </c>
      <c r="X57" s="75">
        <v>119.69799999999999</v>
      </c>
      <c r="Y57" s="75">
        <v>398.00599999999997</v>
      </c>
      <c r="Z57" s="75">
        <v>61.613999999999997</v>
      </c>
      <c r="AA57" s="75">
        <v>147.45599999999999</v>
      </c>
      <c r="AB57" s="75">
        <v>346.32299999999998</v>
      </c>
      <c r="AC57" s="75">
        <v>160.98099999999999</v>
      </c>
      <c r="AD57" s="75">
        <v>210.601</v>
      </c>
      <c r="AE57" s="76">
        <v>245.58</v>
      </c>
      <c r="AF57" s="75">
        <v>61.393000000000001</v>
      </c>
      <c r="AG57" s="75">
        <v>76.769000000000005</v>
      </c>
      <c r="AH57" s="75">
        <v>172.52099999999999</v>
      </c>
      <c r="AI57" s="4">
        <v>211.09100000000001</v>
      </c>
      <c r="AJ57" s="4">
        <v>117.283</v>
      </c>
      <c r="AK57" s="4">
        <v>278.185</v>
      </c>
      <c r="AL57" s="4">
        <v>400.12599999999998</v>
      </c>
      <c r="AM57" s="4">
        <v>311.24</v>
      </c>
    </row>
    <row r="58" spans="1:1005" ht="15" x14ac:dyDescent="0.25">
      <c r="A58" s="74">
        <v>45108</v>
      </c>
      <c r="B58" s="15"/>
      <c r="C58" s="15"/>
      <c r="D58" s="15">
        <v>65.989999999999995</v>
      </c>
      <c r="E58" s="75">
        <v>113.42</v>
      </c>
      <c r="F58" s="75">
        <v>157.904</v>
      </c>
      <c r="G58" s="75">
        <v>69.703999999999994</v>
      </c>
      <c r="H58" s="75">
        <v>43.445</v>
      </c>
      <c r="I58" s="75">
        <v>22.312999999999999</v>
      </c>
      <c r="J58" s="75">
        <v>58.476999999999997</v>
      </c>
      <c r="K58" s="75">
        <v>97.646000000000001</v>
      </c>
      <c r="L58" s="75">
        <v>44.588999999999999</v>
      </c>
      <c r="M58" s="75">
        <v>87.048000000000002</v>
      </c>
      <c r="N58" s="75">
        <v>25.599</v>
      </c>
      <c r="O58" s="75">
        <v>255.69499999999999</v>
      </c>
      <c r="P58" s="75">
        <v>10.279</v>
      </c>
      <c r="Q58" s="75">
        <v>74.625</v>
      </c>
      <c r="R58" s="75">
        <v>62.646000000000001</v>
      </c>
      <c r="S58" s="75">
        <v>143.72399999999999</v>
      </c>
      <c r="T58" s="75">
        <v>0</v>
      </c>
      <c r="U58" s="75">
        <v>22.411999999999999</v>
      </c>
      <c r="V58" s="75">
        <v>17.611000000000001</v>
      </c>
      <c r="W58" s="75">
        <v>3.6080000000000001</v>
      </c>
      <c r="X58" s="75">
        <v>16.856000000000002</v>
      </c>
      <c r="Y58" s="75">
        <v>102.73399999999999</v>
      </c>
      <c r="Z58" s="75">
        <v>27.346</v>
      </c>
      <c r="AA58" s="75">
        <v>22.681999999999999</v>
      </c>
      <c r="AB58" s="75">
        <v>74.733000000000004</v>
      </c>
      <c r="AC58" s="75">
        <v>25.683</v>
      </c>
      <c r="AD58" s="75">
        <v>30.873000000000001</v>
      </c>
      <c r="AE58" s="76">
        <v>46.542000000000002</v>
      </c>
      <c r="AF58" s="75">
        <v>11.515000000000001</v>
      </c>
      <c r="AG58" s="75">
        <v>31.782</v>
      </c>
      <c r="AH58" s="75">
        <v>17.852</v>
      </c>
      <c r="AI58" s="4">
        <v>37.377000000000002</v>
      </c>
      <c r="AJ58" s="4">
        <v>38.265999999999998</v>
      </c>
      <c r="AK58" s="4">
        <v>100.94499999999999</v>
      </c>
      <c r="AL58" s="4">
        <v>187.673</v>
      </c>
      <c r="AM58" s="4">
        <v>75.715999999999994</v>
      </c>
    </row>
    <row r="59" spans="1:1005" ht="15" x14ac:dyDescent="0.25">
      <c r="A59" s="74">
        <v>45139</v>
      </c>
      <c r="B59" s="15"/>
      <c r="C59" s="15"/>
      <c r="D59" s="15">
        <v>45.09</v>
      </c>
      <c r="E59" s="75">
        <v>41.554000000000002</v>
      </c>
      <c r="F59" s="75">
        <v>35.106000000000002</v>
      </c>
      <c r="G59" s="75">
        <v>36.438000000000002</v>
      </c>
      <c r="H59" s="75">
        <v>56.545000000000002</v>
      </c>
      <c r="I59" s="75">
        <v>27.097999999999999</v>
      </c>
      <c r="J59" s="75">
        <v>35.906999999999996</v>
      </c>
      <c r="K59" s="75">
        <v>39.981999999999999</v>
      </c>
      <c r="L59" s="75">
        <v>52.722000000000001</v>
      </c>
      <c r="M59" s="75">
        <v>76.040999999999997</v>
      </c>
      <c r="N59" s="75">
        <v>20.417999999999999</v>
      </c>
      <c r="O59" s="75">
        <v>73.207999999999998</v>
      </c>
      <c r="P59" s="75">
        <v>3.6619999999999999</v>
      </c>
      <c r="Q59" s="75">
        <v>62.848999999999997</v>
      </c>
      <c r="R59" s="75">
        <v>26.677</v>
      </c>
      <c r="S59" s="75">
        <v>123.70699999999999</v>
      </c>
      <c r="T59" s="75">
        <v>1.849</v>
      </c>
      <c r="U59" s="75">
        <v>40.322000000000003</v>
      </c>
      <c r="V59" s="75">
        <v>16.102</v>
      </c>
      <c r="W59" s="75">
        <v>21.704000000000001</v>
      </c>
      <c r="X59" s="75">
        <v>5.0750000000000002</v>
      </c>
      <c r="Y59" s="75">
        <v>34.484999999999999</v>
      </c>
      <c r="Z59" s="75">
        <v>37.152000000000001</v>
      </c>
      <c r="AA59" s="75">
        <v>39.417000000000002</v>
      </c>
      <c r="AB59" s="75">
        <v>31.015999999999998</v>
      </c>
      <c r="AC59" s="75">
        <v>6.02</v>
      </c>
      <c r="AD59" s="75">
        <v>37.439</v>
      </c>
      <c r="AE59" s="76">
        <v>15.444000000000001</v>
      </c>
      <c r="AF59" s="75">
        <v>17.706</v>
      </c>
      <c r="AG59" s="75">
        <v>31.242999999999999</v>
      </c>
      <c r="AH59" s="75">
        <v>12.186</v>
      </c>
      <c r="AI59" s="4">
        <v>8.3490000000000002</v>
      </c>
      <c r="AJ59" s="4">
        <v>26.213999999999999</v>
      </c>
      <c r="AK59" s="4">
        <v>64.489999999999995</v>
      </c>
      <c r="AL59" s="4">
        <v>54.951999999999998</v>
      </c>
      <c r="AM59" s="4">
        <v>64.676000000000002</v>
      </c>
    </row>
    <row r="60" spans="1:1005" ht="15" x14ac:dyDescent="0.25">
      <c r="A60" s="74">
        <v>45170</v>
      </c>
      <c r="B60" s="15"/>
      <c r="C60" s="15"/>
      <c r="D60" s="15">
        <v>43.19</v>
      </c>
      <c r="E60" s="75">
        <v>74.837999999999994</v>
      </c>
      <c r="F60" s="75">
        <v>57.463000000000001</v>
      </c>
      <c r="G60" s="75">
        <v>19.145</v>
      </c>
      <c r="H60" s="75">
        <v>37.128</v>
      </c>
      <c r="I60" s="75">
        <v>18.353000000000002</v>
      </c>
      <c r="J60" s="75">
        <v>29.677</v>
      </c>
      <c r="K60" s="75">
        <v>69.242999999999995</v>
      </c>
      <c r="L60" s="75">
        <v>39.767000000000003</v>
      </c>
      <c r="M60" s="75">
        <v>76.325999999999993</v>
      </c>
      <c r="N60" s="75">
        <v>41.78</v>
      </c>
      <c r="O60" s="75">
        <v>37.837000000000003</v>
      </c>
      <c r="P60" s="75">
        <v>26.344999999999999</v>
      </c>
      <c r="Q60" s="75">
        <v>91.894000000000005</v>
      </c>
      <c r="R60" s="75">
        <v>15.356999999999999</v>
      </c>
      <c r="S60" s="75">
        <v>77.165000000000006</v>
      </c>
      <c r="T60" s="75">
        <v>8.7260000000000009</v>
      </c>
      <c r="U60" s="75">
        <v>11.315</v>
      </c>
      <c r="V60" s="75">
        <v>23.861999999999998</v>
      </c>
      <c r="W60" s="75">
        <v>43.512999999999998</v>
      </c>
      <c r="X60" s="75">
        <v>34.531999999999996</v>
      </c>
      <c r="Y60" s="75">
        <v>28.259</v>
      </c>
      <c r="Z60" s="75">
        <v>36.287999999999997</v>
      </c>
      <c r="AA60" s="75">
        <v>29.997</v>
      </c>
      <c r="AB60" s="75">
        <v>35.372</v>
      </c>
      <c r="AC60" s="75">
        <v>10.829000000000001</v>
      </c>
      <c r="AD60" s="75">
        <v>42.281999999999996</v>
      </c>
      <c r="AE60" s="76">
        <v>15.157999999999999</v>
      </c>
      <c r="AF60" s="75">
        <v>20.210999999999999</v>
      </c>
      <c r="AG60" s="75">
        <v>78.180999999999997</v>
      </c>
      <c r="AH60" s="75">
        <v>14.69</v>
      </c>
      <c r="AI60" s="4">
        <v>9.8339999999999996</v>
      </c>
      <c r="AJ60" s="4">
        <v>26.905000000000001</v>
      </c>
      <c r="AK60" s="4">
        <v>82.608999999999995</v>
      </c>
      <c r="AL60" s="4">
        <v>17.155000000000001</v>
      </c>
      <c r="AM60" s="4">
        <v>42.987000000000002</v>
      </c>
    </row>
    <row r="61" spans="1:1005" ht="15" x14ac:dyDescent="0.25">
      <c r="A61" s="74">
        <v>45200</v>
      </c>
      <c r="B61" s="15"/>
      <c r="C61" s="15"/>
      <c r="D61" s="15">
        <v>46.89</v>
      </c>
      <c r="E61" s="75">
        <v>110.792</v>
      </c>
      <c r="F61" s="75">
        <v>89.704999999999998</v>
      </c>
      <c r="G61" s="75">
        <v>20.727</v>
      </c>
      <c r="H61" s="75">
        <v>33.860999999999997</v>
      </c>
      <c r="I61" s="75">
        <v>34.966999999999999</v>
      </c>
      <c r="J61" s="75">
        <v>50.173999999999999</v>
      </c>
      <c r="K61" s="75">
        <v>22.817</v>
      </c>
      <c r="L61" s="75">
        <v>20.084</v>
      </c>
      <c r="M61" s="75">
        <v>33.200000000000003</v>
      </c>
      <c r="N61" s="75">
        <v>31.768000000000001</v>
      </c>
      <c r="O61" s="75">
        <v>35.43</v>
      </c>
      <c r="P61" s="75">
        <v>29.936</v>
      </c>
      <c r="Q61" s="75">
        <v>81.111000000000004</v>
      </c>
      <c r="R61" s="75">
        <v>45.865000000000002</v>
      </c>
      <c r="S61" s="75">
        <v>27.503</v>
      </c>
      <c r="T61" s="75">
        <v>31.928999999999998</v>
      </c>
      <c r="U61" s="75">
        <v>14.975</v>
      </c>
      <c r="V61" s="75">
        <v>22.85</v>
      </c>
      <c r="W61" s="75">
        <v>19.640999999999998</v>
      </c>
      <c r="X61" s="75">
        <v>44.64</v>
      </c>
      <c r="Y61" s="75">
        <v>75.44</v>
      </c>
      <c r="Z61" s="75">
        <v>127.036</v>
      </c>
      <c r="AA61" s="75">
        <v>39.762999999999998</v>
      </c>
      <c r="AB61" s="75">
        <v>28.524999999999999</v>
      </c>
      <c r="AC61" s="75">
        <v>23.466000000000001</v>
      </c>
      <c r="AD61" s="75">
        <v>32.606000000000002</v>
      </c>
      <c r="AE61" s="76">
        <v>57.131999999999998</v>
      </c>
      <c r="AF61" s="75">
        <v>15.976000000000001</v>
      </c>
      <c r="AG61" s="75">
        <v>42.784999999999997</v>
      </c>
      <c r="AH61" s="75">
        <v>43.41</v>
      </c>
      <c r="AI61" s="4">
        <v>13.045</v>
      </c>
      <c r="AJ61" s="4">
        <v>63.710999999999999</v>
      </c>
      <c r="AK61" s="4">
        <v>47.222999999999999</v>
      </c>
      <c r="AL61" s="4">
        <v>54.569000000000003</v>
      </c>
      <c r="AM61" s="4">
        <v>70.653999999999996</v>
      </c>
    </row>
    <row r="62" spans="1:1005" ht="15" x14ac:dyDescent="0.25">
      <c r="A62" s="74">
        <v>45231</v>
      </c>
      <c r="B62" s="15"/>
      <c r="C62" s="15"/>
      <c r="D62" s="15">
        <v>33.51</v>
      </c>
      <c r="E62" s="75">
        <v>53.951000000000001</v>
      </c>
      <c r="F62" s="75">
        <v>73.856999999999999</v>
      </c>
      <c r="G62" s="75">
        <v>49.19</v>
      </c>
      <c r="H62" s="75">
        <v>29.225999999999999</v>
      </c>
      <c r="I62" s="75">
        <v>22.481000000000002</v>
      </c>
      <c r="J62" s="75">
        <v>40.61</v>
      </c>
      <c r="K62" s="75">
        <v>38.069000000000003</v>
      </c>
      <c r="L62" s="75">
        <v>27.050999999999998</v>
      </c>
      <c r="M62" s="75">
        <v>32.991</v>
      </c>
      <c r="N62" s="75">
        <v>46.191000000000003</v>
      </c>
      <c r="O62" s="75">
        <v>28.239000000000001</v>
      </c>
      <c r="P62" s="75">
        <v>31.145</v>
      </c>
      <c r="Q62" s="75">
        <v>42.826000000000001</v>
      </c>
      <c r="R62" s="75">
        <v>63.491999999999997</v>
      </c>
      <c r="S62" s="75">
        <v>23.925999999999998</v>
      </c>
      <c r="T62" s="75">
        <v>27.963000000000001</v>
      </c>
      <c r="U62" s="75">
        <v>21.146000000000001</v>
      </c>
      <c r="V62" s="75">
        <v>25.149000000000001</v>
      </c>
      <c r="W62" s="75">
        <v>23.213999999999999</v>
      </c>
      <c r="X62" s="75">
        <v>41.84</v>
      </c>
      <c r="Y62" s="75">
        <v>39.252000000000002</v>
      </c>
      <c r="Z62" s="75">
        <v>47.38</v>
      </c>
      <c r="AA62" s="75">
        <v>22.484999999999999</v>
      </c>
      <c r="AB62" s="75">
        <v>31.731999999999999</v>
      </c>
      <c r="AC62" s="75">
        <v>23.913</v>
      </c>
      <c r="AD62" s="75">
        <v>25.861999999999998</v>
      </c>
      <c r="AE62" s="76">
        <v>32.384</v>
      </c>
      <c r="AF62" s="75">
        <v>16.006</v>
      </c>
      <c r="AG62" s="75">
        <v>28.596</v>
      </c>
      <c r="AH62" s="75">
        <v>24.529</v>
      </c>
      <c r="AI62" s="4">
        <v>21.219000000000001</v>
      </c>
      <c r="AJ62" s="4">
        <v>31.608000000000001</v>
      </c>
      <c r="AK62" s="4">
        <v>38.331000000000003</v>
      </c>
      <c r="AL62" s="4">
        <v>30.847999999999999</v>
      </c>
      <c r="AM62" s="4">
        <v>41.335999999999999</v>
      </c>
    </row>
    <row r="63" spans="1:1005" ht="15" x14ac:dyDescent="0.25">
      <c r="A63" s="74">
        <v>45261</v>
      </c>
      <c r="B63" s="15"/>
      <c r="C63" s="15"/>
      <c r="D63" s="15">
        <v>25.07</v>
      </c>
      <c r="E63" s="75">
        <v>36.247</v>
      </c>
      <c r="F63" s="75">
        <v>39.744</v>
      </c>
      <c r="G63" s="75">
        <v>27.684999999999999</v>
      </c>
      <c r="H63" s="75">
        <v>22.49</v>
      </c>
      <c r="I63" s="75">
        <v>18.641999999999999</v>
      </c>
      <c r="J63" s="75">
        <v>24.302</v>
      </c>
      <c r="K63" s="75">
        <v>25.19</v>
      </c>
      <c r="L63" s="75">
        <v>22.757000000000001</v>
      </c>
      <c r="M63" s="75">
        <v>29.01</v>
      </c>
      <c r="N63" s="75">
        <v>31.460999999999999</v>
      </c>
      <c r="O63" s="75">
        <v>25.722000000000001</v>
      </c>
      <c r="P63" s="75">
        <v>29.59</v>
      </c>
      <c r="Q63" s="75">
        <v>30.14</v>
      </c>
      <c r="R63" s="75">
        <v>41.17</v>
      </c>
      <c r="S63" s="75">
        <v>22.199000000000002</v>
      </c>
      <c r="T63" s="75">
        <v>18.600999999999999</v>
      </c>
      <c r="U63" s="75">
        <v>20.815999999999999</v>
      </c>
      <c r="V63" s="75">
        <v>14.55</v>
      </c>
      <c r="W63" s="75">
        <v>21.623999999999999</v>
      </c>
      <c r="X63" s="75">
        <v>25.623000000000001</v>
      </c>
      <c r="Y63" s="75">
        <v>27.428000000000001</v>
      </c>
      <c r="Z63" s="75">
        <v>26.605</v>
      </c>
      <c r="AA63" s="75">
        <v>47.883000000000003</v>
      </c>
      <c r="AB63" s="75">
        <v>27.177</v>
      </c>
      <c r="AC63" s="75">
        <v>19.495000000000001</v>
      </c>
      <c r="AD63" s="75">
        <v>29.21</v>
      </c>
      <c r="AE63" s="76">
        <v>23.532</v>
      </c>
      <c r="AF63" s="75">
        <v>15.483000000000001</v>
      </c>
      <c r="AG63" s="75">
        <v>20.170000000000002</v>
      </c>
      <c r="AH63" s="75">
        <v>20.283000000000001</v>
      </c>
      <c r="AI63" s="4">
        <v>21.17</v>
      </c>
      <c r="AJ63" s="4">
        <v>18.472000000000001</v>
      </c>
      <c r="AK63" s="4">
        <v>29.37</v>
      </c>
      <c r="AL63" s="4">
        <v>26.138999999999999</v>
      </c>
      <c r="AM63" s="4">
        <v>44.463000000000001</v>
      </c>
    </row>
    <row r="64" spans="1:1005" ht="15" x14ac:dyDescent="0.25">
      <c r="A64" s="74">
        <v>45292</v>
      </c>
      <c r="B64" s="15"/>
      <c r="C64" s="15"/>
      <c r="D64" s="15">
        <v>21.92</v>
      </c>
      <c r="E64" s="75">
        <v>32.918999999999997</v>
      </c>
      <c r="F64" s="75">
        <v>29.373999999999999</v>
      </c>
      <c r="G64" s="75">
        <v>21.114999999999998</v>
      </c>
      <c r="H64" s="75">
        <v>19.463999999999999</v>
      </c>
      <c r="I64" s="75">
        <v>17.359000000000002</v>
      </c>
      <c r="J64" s="75">
        <v>17.988</v>
      </c>
      <c r="K64" s="75">
        <v>19.911000000000001</v>
      </c>
      <c r="L64" s="75">
        <v>26.844000000000001</v>
      </c>
      <c r="M64" s="75">
        <v>25.283999999999999</v>
      </c>
      <c r="N64" s="75">
        <v>24.696999999999999</v>
      </c>
      <c r="O64" s="75">
        <v>23.818999999999999</v>
      </c>
      <c r="P64" s="75">
        <v>23.506</v>
      </c>
      <c r="Q64" s="75">
        <v>27.423999999999999</v>
      </c>
      <c r="R64" s="75">
        <v>25.670999999999999</v>
      </c>
      <c r="S64" s="75">
        <v>23.234999999999999</v>
      </c>
      <c r="T64" s="75">
        <v>16.962</v>
      </c>
      <c r="U64" s="75">
        <v>18.835000000000001</v>
      </c>
      <c r="V64" s="75">
        <v>12.358000000000001</v>
      </c>
      <c r="W64" s="75">
        <v>17.571000000000002</v>
      </c>
      <c r="X64" s="75">
        <v>53.167999999999999</v>
      </c>
      <c r="Y64" s="75">
        <v>24.120999999999999</v>
      </c>
      <c r="Z64" s="75">
        <v>22.727</v>
      </c>
      <c r="AA64" s="75">
        <v>32.973999999999997</v>
      </c>
      <c r="AB64" s="75">
        <v>25.675000000000001</v>
      </c>
      <c r="AC64" s="75">
        <v>18.61</v>
      </c>
      <c r="AD64" s="75">
        <v>22.178999999999998</v>
      </c>
      <c r="AE64" s="76">
        <v>23.608000000000001</v>
      </c>
      <c r="AF64" s="75">
        <v>20.329000000000001</v>
      </c>
      <c r="AG64" s="75">
        <v>16.315000000000001</v>
      </c>
      <c r="AH64" s="75">
        <v>19.957000000000001</v>
      </c>
      <c r="AI64" s="4">
        <v>17.626000000000001</v>
      </c>
      <c r="AJ64" s="4">
        <v>15.35</v>
      </c>
      <c r="AK64" s="4">
        <v>25.913</v>
      </c>
      <c r="AL64" s="4">
        <v>22.065000000000001</v>
      </c>
      <c r="AM64" s="4">
        <v>22.065000000000001</v>
      </c>
      <c r="ALQ64" s="4" t="e">
        <v>#N/A</v>
      </c>
    </row>
    <row r="65" spans="1:1005" ht="15" x14ac:dyDescent="0.25">
      <c r="A65" s="74">
        <v>45323</v>
      </c>
      <c r="B65" s="15"/>
      <c r="C65" s="15"/>
      <c r="D65" s="15">
        <v>30.25</v>
      </c>
      <c r="E65" s="75">
        <v>62.933</v>
      </c>
      <c r="F65" s="75">
        <v>47.033000000000001</v>
      </c>
      <c r="G65" s="75">
        <v>22.488</v>
      </c>
      <c r="H65" s="75">
        <v>24.463000000000001</v>
      </c>
      <c r="I65" s="75">
        <v>16.474</v>
      </c>
      <c r="J65" s="75">
        <v>24.986999999999998</v>
      </c>
      <c r="K65" s="75">
        <v>29.347000000000001</v>
      </c>
      <c r="L65" s="75">
        <v>32.335999999999999</v>
      </c>
      <c r="M65" s="75">
        <v>30.106000000000002</v>
      </c>
      <c r="N65" s="75">
        <v>52.640999999999998</v>
      </c>
      <c r="O65" s="75">
        <v>33.631999999999998</v>
      </c>
      <c r="P65" s="75">
        <v>25.593</v>
      </c>
      <c r="Q65" s="75">
        <v>27.814</v>
      </c>
      <c r="R65" s="75">
        <v>29.803999999999998</v>
      </c>
      <c r="S65" s="75">
        <v>22.297000000000001</v>
      </c>
      <c r="T65" s="75">
        <v>20.76</v>
      </c>
      <c r="U65" s="75">
        <v>16.818000000000001</v>
      </c>
      <c r="V65" s="75">
        <v>15.428000000000001</v>
      </c>
      <c r="W65" s="75">
        <v>19.547999999999998</v>
      </c>
      <c r="X65" s="75">
        <v>85.513000000000005</v>
      </c>
      <c r="Y65" s="75">
        <v>20.972000000000001</v>
      </c>
      <c r="Z65" s="75">
        <v>41.779000000000003</v>
      </c>
      <c r="AA65" s="75">
        <v>24.561</v>
      </c>
      <c r="AB65" s="75">
        <v>35.930999999999997</v>
      </c>
      <c r="AC65" s="75">
        <v>16.29</v>
      </c>
      <c r="AD65" s="75">
        <v>25.855</v>
      </c>
      <c r="AE65" s="76">
        <v>25.169</v>
      </c>
      <c r="AF65" s="75">
        <v>19.297999999999998</v>
      </c>
      <c r="AG65" s="75">
        <v>22.693999999999999</v>
      </c>
      <c r="AH65" s="75">
        <v>30.936</v>
      </c>
      <c r="AI65" s="4">
        <v>15.334</v>
      </c>
      <c r="AJ65" s="4">
        <v>16.016999999999999</v>
      </c>
      <c r="AK65" s="4">
        <v>27.632999999999999</v>
      </c>
      <c r="AL65" s="4">
        <v>23.736999999999998</v>
      </c>
      <c r="AM65" s="4">
        <v>23.736999999999998</v>
      </c>
      <c r="ALQ65" s="4" t="e">
        <v>#N/A</v>
      </c>
    </row>
    <row r="66" spans="1:1005" ht="15" x14ac:dyDescent="0.25">
      <c r="A66" s="74">
        <v>45352</v>
      </c>
      <c r="B66" s="15"/>
      <c r="C66" s="15"/>
      <c r="D66" s="15">
        <v>92.34</v>
      </c>
      <c r="E66" s="75">
        <v>144.08500000000001</v>
      </c>
      <c r="F66" s="75">
        <v>120.494</v>
      </c>
      <c r="G66" s="75">
        <v>60.488</v>
      </c>
      <c r="H66" s="75">
        <v>94.355000000000004</v>
      </c>
      <c r="I66" s="75">
        <v>41.4</v>
      </c>
      <c r="J66" s="75">
        <v>64.227000000000004</v>
      </c>
      <c r="K66" s="75">
        <v>89.438999999999993</v>
      </c>
      <c r="L66" s="75">
        <v>174.05</v>
      </c>
      <c r="M66" s="75">
        <v>75.462000000000003</v>
      </c>
      <c r="N66" s="75">
        <v>221.358</v>
      </c>
      <c r="O66" s="75">
        <v>44.514000000000003</v>
      </c>
      <c r="P66" s="75">
        <v>155.41800000000001</v>
      </c>
      <c r="Q66" s="75">
        <v>72.840999999999994</v>
      </c>
      <c r="R66" s="75">
        <v>54.692</v>
      </c>
      <c r="S66" s="75">
        <v>44.908000000000001</v>
      </c>
      <c r="T66" s="75">
        <v>71.14</v>
      </c>
      <c r="U66" s="75">
        <v>26.34</v>
      </c>
      <c r="V66" s="75">
        <v>43.030999999999999</v>
      </c>
      <c r="W66" s="75">
        <v>93.775999999999996</v>
      </c>
      <c r="X66" s="75">
        <v>143.858</v>
      </c>
      <c r="Y66" s="75">
        <v>41.305999999999997</v>
      </c>
      <c r="Z66" s="75">
        <v>131.91999999999999</v>
      </c>
      <c r="AA66" s="75">
        <v>108.1</v>
      </c>
      <c r="AB66" s="75">
        <v>74.415000000000006</v>
      </c>
      <c r="AC66" s="75">
        <v>55.305</v>
      </c>
      <c r="AD66" s="75">
        <v>57.725000000000001</v>
      </c>
      <c r="AE66" s="76">
        <v>67.320999999999998</v>
      </c>
      <c r="AF66" s="75">
        <v>37.911999999999999</v>
      </c>
      <c r="AG66" s="75">
        <v>55.557000000000002</v>
      </c>
      <c r="AH66" s="75">
        <v>62.924999999999997</v>
      </c>
      <c r="AI66" s="4">
        <v>28.931999999999999</v>
      </c>
      <c r="AJ66" s="4">
        <v>74.819999999999993</v>
      </c>
      <c r="AK66" s="4">
        <v>75.837000000000003</v>
      </c>
      <c r="AL66" s="4">
        <v>79.647000000000006</v>
      </c>
      <c r="AM66" s="4">
        <v>79.647000000000006</v>
      </c>
      <c r="ALQ66" s="4" t="e">
        <v>#N/A</v>
      </c>
    </row>
    <row r="67" spans="1:1005" ht="15" x14ac:dyDescent="0.25">
      <c r="A67" s="74">
        <v>45383</v>
      </c>
      <c r="B67" s="15"/>
      <c r="C67" s="15"/>
      <c r="D67" s="15">
        <v>170.42</v>
      </c>
      <c r="E67" s="75">
        <v>312.40300000000002</v>
      </c>
      <c r="F67" s="75">
        <v>234.47800000000001</v>
      </c>
      <c r="G67" s="75">
        <v>95.867999999999995</v>
      </c>
      <c r="H67" s="75">
        <v>209.352</v>
      </c>
      <c r="I67" s="75">
        <v>115.90600000000001</v>
      </c>
      <c r="J67" s="75">
        <v>118.316</v>
      </c>
      <c r="K67" s="75">
        <v>226.41499999999999</v>
      </c>
      <c r="L67" s="75">
        <v>287.387</v>
      </c>
      <c r="M67" s="75">
        <v>173.67599999999999</v>
      </c>
      <c r="N67" s="75">
        <v>181.83199999999999</v>
      </c>
      <c r="O67" s="75">
        <v>77.843000000000004</v>
      </c>
      <c r="P67" s="75">
        <v>198.60599999999999</v>
      </c>
      <c r="Q67" s="75">
        <v>133.459</v>
      </c>
      <c r="R67" s="75">
        <v>109.748</v>
      </c>
      <c r="S67" s="75">
        <v>118.239</v>
      </c>
      <c r="T67" s="75">
        <v>185.03800000000001</v>
      </c>
      <c r="U67" s="75">
        <v>44.911999999999999</v>
      </c>
      <c r="V67" s="75">
        <v>56.158999999999999</v>
      </c>
      <c r="W67" s="75">
        <v>191.53899999999999</v>
      </c>
      <c r="X67" s="75">
        <v>262.51400000000001</v>
      </c>
      <c r="Y67" s="75">
        <v>139.37899999999999</v>
      </c>
      <c r="Z67" s="75">
        <v>137.80000000000001</v>
      </c>
      <c r="AA67" s="75">
        <v>270.935</v>
      </c>
      <c r="AB67" s="75">
        <v>118.901</v>
      </c>
      <c r="AC67" s="75">
        <v>195.03399999999999</v>
      </c>
      <c r="AD67" s="75">
        <v>120.251</v>
      </c>
      <c r="AE67" s="76">
        <v>142.49299999999999</v>
      </c>
      <c r="AF67" s="75">
        <v>51.201000000000001</v>
      </c>
      <c r="AG67" s="75">
        <v>101.491</v>
      </c>
      <c r="AH67" s="75">
        <v>56.814</v>
      </c>
      <c r="AI67" s="4">
        <v>63.963999999999999</v>
      </c>
      <c r="AJ67" s="4">
        <v>114.178</v>
      </c>
      <c r="AK67" s="4">
        <v>135.72900000000001</v>
      </c>
      <c r="AL67" s="4">
        <v>140.999</v>
      </c>
      <c r="AM67" s="4">
        <v>140.999</v>
      </c>
      <c r="ALQ67" s="4" t="e">
        <v>#N/A</v>
      </c>
    </row>
    <row r="68" spans="1:1005" ht="15" x14ac:dyDescent="0.25">
      <c r="A68" s="74">
        <v>45413</v>
      </c>
      <c r="B68" s="15"/>
      <c r="C68" s="15"/>
      <c r="D68" s="15">
        <v>277.11</v>
      </c>
      <c r="E68" s="75">
        <v>322.36</v>
      </c>
      <c r="F68" s="75">
        <v>358.05200000000002</v>
      </c>
      <c r="G68" s="75">
        <v>141.154</v>
      </c>
      <c r="H68" s="75">
        <v>232.63</v>
      </c>
      <c r="I68" s="75">
        <v>203.667</v>
      </c>
      <c r="J68" s="75">
        <v>221.589</v>
      </c>
      <c r="K68" s="75">
        <v>309.24900000000002</v>
      </c>
      <c r="L68" s="75">
        <v>436.45100000000002</v>
      </c>
      <c r="M68" s="75">
        <v>291.08100000000002</v>
      </c>
      <c r="N68" s="75">
        <v>322.60000000000002</v>
      </c>
      <c r="O68" s="75">
        <v>182.67699999999999</v>
      </c>
      <c r="P68" s="75">
        <v>385.517</v>
      </c>
      <c r="Q68" s="75">
        <v>274.52</v>
      </c>
      <c r="R68" s="75">
        <v>269.73</v>
      </c>
      <c r="S68" s="75">
        <v>166.352</v>
      </c>
      <c r="T68" s="75">
        <v>420.08600000000001</v>
      </c>
      <c r="U68" s="75">
        <v>51.323999999999998</v>
      </c>
      <c r="V68" s="75">
        <v>140.49199999999999</v>
      </c>
      <c r="W68" s="75">
        <v>272.93200000000002</v>
      </c>
      <c r="X68" s="75">
        <v>497.68099999999998</v>
      </c>
      <c r="Y68" s="75">
        <v>205.922</v>
      </c>
      <c r="Z68" s="75">
        <v>273.83800000000002</v>
      </c>
      <c r="AA68" s="75">
        <v>349.91800000000001</v>
      </c>
      <c r="AB68" s="75">
        <v>355.935</v>
      </c>
      <c r="AC68" s="75">
        <v>181.74700000000001</v>
      </c>
      <c r="AD68" s="75">
        <v>176.39400000000001</v>
      </c>
      <c r="AE68" s="76">
        <v>188.661</v>
      </c>
      <c r="AF68" s="75">
        <v>91.218999999999994</v>
      </c>
      <c r="AG68" s="75">
        <v>175.089</v>
      </c>
      <c r="AH68" s="75">
        <v>155.721</v>
      </c>
      <c r="AI68" s="4">
        <v>133.916</v>
      </c>
      <c r="AJ68" s="4">
        <v>270.22500000000002</v>
      </c>
      <c r="AK68" s="4">
        <v>275.15499999999997</v>
      </c>
      <c r="AL68" s="4">
        <v>388.63200000000001</v>
      </c>
      <c r="AM68" s="4">
        <v>388.63200000000001</v>
      </c>
      <c r="ALQ68" s="4" t="e">
        <v>#N/A</v>
      </c>
    </row>
    <row r="69" spans="1:1005" ht="15" x14ac:dyDescent="0.25">
      <c r="A69" s="74">
        <v>45444</v>
      </c>
      <c r="B69" s="15"/>
      <c r="C69" s="15"/>
      <c r="D69" s="15">
        <v>223.57</v>
      </c>
      <c r="E69" s="75">
        <v>418.09800000000001</v>
      </c>
      <c r="F69" s="75">
        <v>320.00900000000001</v>
      </c>
      <c r="G69" s="75">
        <v>201.845</v>
      </c>
      <c r="H69" s="75">
        <v>139.172</v>
      </c>
      <c r="I69" s="75">
        <v>178.63200000000001</v>
      </c>
      <c r="J69" s="75">
        <v>314.041</v>
      </c>
      <c r="K69" s="75">
        <v>158.215</v>
      </c>
      <c r="L69" s="75">
        <v>377.42200000000003</v>
      </c>
      <c r="M69" s="75">
        <v>202.40600000000001</v>
      </c>
      <c r="N69" s="75">
        <v>434.3</v>
      </c>
      <c r="O69" s="75">
        <v>52.485999999999997</v>
      </c>
      <c r="P69" s="75">
        <v>384.2</v>
      </c>
      <c r="Q69" s="75">
        <v>192.864</v>
      </c>
      <c r="R69" s="75">
        <v>319.233</v>
      </c>
      <c r="S69" s="75">
        <v>47.902999999999999</v>
      </c>
      <c r="T69" s="75">
        <v>178.42500000000001</v>
      </c>
      <c r="U69" s="75">
        <v>24.86</v>
      </c>
      <c r="V69" s="75">
        <v>96.477999999999994</v>
      </c>
      <c r="W69" s="75">
        <v>119.69799999999999</v>
      </c>
      <c r="X69" s="75">
        <v>398.00599999999997</v>
      </c>
      <c r="Y69" s="75">
        <v>61.613999999999997</v>
      </c>
      <c r="Z69" s="75">
        <v>147.45599999999999</v>
      </c>
      <c r="AA69" s="75">
        <v>346.32299999999998</v>
      </c>
      <c r="AB69" s="75">
        <v>160.98099999999999</v>
      </c>
      <c r="AC69" s="75">
        <v>210.601</v>
      </c>
      <c r="AD69" s="75">
        <v>245.58</v>
      </c>
      <c r="AE69" s="76">
        <v>61.393000000000001</v>
      </c>
      <c r="AF69" s="75">
        <v>76.769000000000005</v>
      </c>
      <c r="AG69" s="75">
        <v>172.52099999999999</v>
      </c>
      <c r="AH69" s="75">
        <v>211.09100000000001</v>
      </c>
      <c r="AI69" s="4">
        <v>117.283</v>
      </c>
      <c r="AJ69" s="4">
        <v>278.185</v>
      </c>
      <c r="AK69" s="4">
        <v>400.12599999999998</v>
      </c>
      <c r="AL69" s="4">
        <v>311.24</v>
      </c>
      <c r="AM69" s="4">
        <v>311.24</v>
      </c>
      <c r="ALQ69" s="4" t="e">
        <v>#N/A</v>
      </c>
    </row>
    <row r="70" spans="1:1005" ht="15" x14ac:dyDescent="0.25">
      <c r="A70" s="74">
        <v>45474</v>
      </c>
      <c r="B70" s="15"/>
      <c r="C70" s="15"/>
      <c r="D70" s="15">
        <v>65.989999999999995</v>
      </c>
      <c r="E70" s="75">
        <v>157.904</v>
      </c>
      <c r="F70" s="75">
        <v>69.703999999999994</v>
      </c>
      <c r="G70" s="75">
        <v>43.445</v>
      </c>
      <c r="H70" s="75">
        <v>22.312999999999999</v>
      </c>
      <c r="I70" s="75">
        <v>58.476999999999997</v>
      </c>
      <c r="J70" s="75">
        <v>97.646000000000001</v>
      </c>
      <c r="K70" s="75">
        <v>44.588999999999999</v>
      </c>
      <c r="L70" s="75">
        <v>87.048000000000002</v>
      </c>
      <c r="M70" s="75">
        <v>25.599</v>
      </c>
      <c r="N70" s="75">
        <v>255.69499999999999</v>
      </c>
      <c r="O70" s="75">
        <v>10.279</v>
      </c>
      <c r="P70" s="75">
        <v>74.625</v>
      </c>
      <c r="Q70" s="75">
        <v>62.646000000000001</v>
      </c>
      <c r="R70" s="75">
        <v>143.72399999999999</v>
      </c>
      <c r="S70" s="75">
        <v>0</v>
      </c>
      <c r="T70" s="75">
        <v>22.411999999999999</v>
      </c>
      <c r="U70" s="75">
        <v>17.611000000000001</v>
      </c>
      <c r="V70" s="75">
        <v>3.6080000000000001</v>
      </c>
      <c r="W70" s="75">
        <v>16.856000000000002</v>
      </c>
      <c r="X70" s="75">
        <v>102.73399999999999</v>
      </c>
      <c r="Y70" s="75">
        <v>27.346</v>
      </c>
      <c r="Z70" s="75">
        <v>22.681999999999999</v>
      </c>
      <c r="AA70" s="75">
        <v>74.733000000000004</v>
      </c>
      <c r="AB70" s="75">
        <v>25.683</v>
      </c>
      <c r="AC70" s="75">
        <v>30.873000000000001</v>
      </c>
      <c r="AD70" s="75">
        <v>46.542000000000002</v>
      </c>
      <c r="AE70" s="76">
        <v>11.515000000000001</v>
      </c>
      <c r="AF70" s="75">
        <v>31.782</v>
      </c>
      <c r="AG70" s="75">
        <v>17.852</v>
      </c>
      <c r="AH70" s="75">
        <v>37.377000000000002</v>
      </c>
      <c r="AI70" s="4">
        <v>38.265999999999998</v>
      </c>
      <c r="AJ70" s="4">
        <v>100.94499999999999</v>
      </c>
      <c r="AK70" s="4">
        <v>187.673</v>
      </c>
      <c r="AL70" s="4">
        <v>75.715999999999994</v>
      </c>
      <c r="AM70" s="4">
        <v>75.715999999999994</v>
      </c>
      <c r="ALQ70" s="4" t="e">
        <v>#N/A</v>
      </c>
    </row>
    <row r="71" spans="1:1005" ht="15" x14ac:dyDescent="0.25">
      <c r="A71" s="74">
        <v>45505</v>
      </c>
      <c r="B71" s="15"/>
      <c r="C71" s="15"/>
      <c r="D71" s="15">
        <v>45.09</v>
      </c>
      <c r="E71" s="75">
        <v>35.106000000000002</v>
      </c>
      <c r="F71" s="75">
        <v>36.438000000000002</v>
      </c>
      <c r="G71" s="75">
        <v>56.545000000000002</v>
      </c>
      <c r="H71" s="75">
        <v>27.097999999999999</v>
      </c>
      <c r="I71" s="75">
        <v>35.906999999999996</v>
      </c>
      <c r="J71" s="75">
        <v>39.981999999999999</v>
      </c>
      <c r="K71" s="75">
        <v>52.722000000000001</v>
      </c>
      <c r="L71" s="75">
        <v>76.040999999999997</v>
      </c>
      <c r="M71" s="75">
        <v>20.417999999999999</v>
      </c>
      <c r="N71" s="75">
        <v>73.207999999999998</v>
      </c>
      <c r="O71" s="75">
        <v>3.6619999999999999</v>
      </c>
      <c r="P71" s="75">
        <v>62.848999999999997</v>
      </c>
      <c r="Q71" s="75">
        <v>26.677</v>
      </c>
      <c r="R71" s="75">
        <v>123.70699999999999</v>
      </c>
      <c r="S71" s="75">
        <v>1.849</v>
      </c>
      <c r="T71" s="75">
        <v>40.322000000000003</v>
      </c>
      <c r="U71" s="75">
        <v>16.102</v>
      </c>
      <c r="V71" s="75">
        <v>21.704000000000001</v>
      </c>
      <c r="W71" s="75">
        <v>5.0750000000000002</v>
      </c>
      <c r="X71" s="75">
        <v>34.484999999999999</v>
      </c>
      <c r="Y71" s="75">
        <v>37.152000000000001</v>
      </c>
      <c r="Z71" s="75">
        <v>39.417000000000002</v>
      </c>
      <c r="AA71" s="75">
        <v>31.015999999999998</v>
      </c>
      <c r="AB71" s="75">
        <v>6.02</v>
      </c>
      <c r="AC71" s="75">
        <v>37.439</v>
      </c>
      <c r="AD71" s="75">
        <v>15.444000000000001</v>
      </c>
      <c r="AE71" s="76">
        <v>17.706</v>
      </c>
      <c r="AF71" s="75">
        <v>31.242999999999999</v>
      </c>
      <c r="AG71" s="75">
        <v>12.186</v>
      </c>
      <c r="AH71" s="75">
        <v>8.3490000000000002</v>
      </c>
      <c r="AI71" s="4">
        <v>26.213999999999999</v>
      </c>
      <c r="AJ71" s="4">
        <v>64.489999999999995</v>
      </c>
      <c r="AK71" s="4">
        <v>54.951999999999998</v>
      </c>
      <c r="AL71" s="4">
        <v>64.676000000000002</v>
      </c>
      <c r="AM71" s="4">
        <v>64.676000000000002</v>
      </c>
      <c r="ALQ71" s="4" t="e">
        <v>#N/A</v>
      </c>
    </row>
    <row r="72" spans="1:1005" ht="15" x14ac:dyDescent="0.25">
      <c r="A72" s="74"/>
      <c r="B72" s="15"/>
      <c r="C72" s="15"/>
      <c r="D72" s="15"/>
      <c r="ALQ72" s="4" t="e">
        <v>#N/A</v>
      </c>
    </row>
    <row r="73" spans="1:1005" ht="15" x14ac:dyDescent="0.25">
      <c r="A73" s="74"/>
      <c r="B73" s="15"/>
      <c r="C73" s="15"/>
      <c r="D73" s="15"/>
    </row>
    <row r="74" spans="1:1005" ht="15" x14ac:dyDescent="0.25">
      <c r="A74" s="74"/>
      <c r="B74" s="15"/>
      <c r="C74" s="15"/>
      <c r="D74" s="15"/>
    </row>
    <row r="75" spans="1:1005" ht="15" x14ac:dyDescent="0.25">
      <c r="A75" s="74"/>
      <c r="B75" s="15"/>
      <c r="C75" s="15"/>
      <c r="D75" s="15"/>
    </row>
    <row r="76" spans="1:1005" ht="15" x14ac:dyDescent="0.25">
      <c r="A76" s="74"/>
      <c r="B76" s="15"/>
      <c r="C76" s="15"/>
      <c r="D76" s="15"/>
    </row>
    <row r="77" spans="1:1005" ht="15" x14ac:dyDescent="0.25">
      <c r="A77" s="74"/>
      <c r="B77" s="15"/>
      <c r="C77" s="15"/>
      <c r="D77" s="15"/>
    </row>
    <row r="78" spans="1:1005" ht="15" x14ac:dyDescent="0.25">
      <c r="A78" s="74"/>
      <c r="B78" s="15"/>
      <c r="C78" s="15"/>
      <c r="D78" s="15"/>
    </row>
    <row r="79" spans="1:1005" ht="15" x14ac:dyDescent="0.25">
      <c r="A79" s="74"/>
      <c r="B79" s="15"/>
      <c r="C79" s="15"/>
      <c r="D79" s="15"/>
    </row>
    <row r="80" spans="1:1005" ht="15" x14ac:dyDescent="0.25">
      <c r="A80" s="74"/>
      <c r="B80" s="15"/>
      <c r="C80" s="15"/>
      <c r="D80" s="15"/>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style="77" customWidth="1"/>
    <col min="32" max="54" width="8.85546875" style="4" customWidth="1"/>
    <col min="55" max="16384" width="18.7109375" style="4"/>
  </cols>
  <sheetData>
    <row r="1" spans="1:54" ht="15" x14ac:dyDescent="0.25">
      <c r="A1" s="78"/>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80"/>
      <c r="AJ1" s="80"/>
      <c r="AK1" s="80"/>
      <c r="AL1" s="80"/>
      <c r="AM1" s="80"/>
    </row>
    <row r="2" spans="1:54" s="5" customFormat="1" ht="15" x14ac:dyDescent="0.25">
      <c r="A2" s="78"/>
      <c r="B2" s="80" t="s">
        <v>0</v>
      </c>
      <c r="C2" s="80" t="s">
        <v>1</v>
      </c>
      <c r="D2" s="80" t="s">
        <v>2</v>
      </c>
      <c r="E2" s="80">
        <v>1981</v>
      </c>
      <c r="F2" s="80">
        <v>1982</v>
      </c>
      <c r="G2" s="80">
        <v>1983</v>
      </c>
      <c r="H2" s="80">
        <v>1984</v>
      </c>
      <c r="I2" s="80">
        <v>1985</v>
      </c>
      <c r="J2" s="80">
        <v>1986</v>
      </c>
      <c r="K2" s="80">
        <v>1987</v>
      </c>
      <c r="L2" s="80">
        <v>1988</v>
      </c>
      <c r="M2" s="80">
        <v>1989</v>
      </c>
      <c r="N2" s="80">
        <v>1990</v>
      </c>
      <c r="O2" s="80">
        <v>1991</v>
      </c>
      <c r="P2" s="80">
        <v>1992</v>
      </c>
      <c r="Q2" s="80">
        <v>1993</v>
      </c>
      <c r="R2" s="80">
        <v>1994</v>
      </c>
      <c r="S2" s="80">
        <v>1995</v>
      </c>
      <c r="T2" s="80">
        <v>1996</v>
      </c>
      <c r="U2" s="80">
        <v>1997</v>
      </c>
      <c r="V2" s="80">
        <v>1998</v>
      </c>
      <c r="W2" s="80">
        <v>1999</v>
      </c>
      <c r="X2" s="80">
        <v>2000</v>
      </c>
      <c r="Y2" s="80">
        <v>2001</v>
      </c>
      <c r="Z2" s="80">
        <v>2002</v>
      </c>
      <c r="AA2" s="80">
        <v>2003</v>
      </c>
      <c r="AB2" s="80">
        <v>2004</v>
      </c>
      <c r="AC2" s="80">
        <v>2005</v>
      </c>
      <c r="AD2" s="80">
        <v>2006</v>
      </c>
      <c r="AE2" s="81">
        <v>2007</v>
      </c>
      <c r="AF2" s="80">
        <v>2008</v>
      </c>
      <c r="AG2" s="80">
        <v>2009</v>
      </c>
      <c r="AH2" s="80">
        <v>2010</v>
      </c>
      <c r="AI2" s="80">
        <v>2011</v>
      </c>
      <c r="AJ2" s="80">
        <v>2012</v>
      </c>
      <c r="AK2" s="80">
        <v>2013</v>
      </c>
      <c r="AL2" s="80">
        <v>2014</v>
      </c>
      <c r="AM2" s="8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4">
        <v>43466</v>
      </c>
      <c r="B4" s="13"/>
      <c r="C4" s="13"/>
      <c r="D4" s="10">
        <v>3.64966116</v>
      </c>
      <c r="E4" s="10">
        <v>2.87</v>
      </c>
      <c r="F4" s="10">
        <v>2.871</v>
      </c>
      <c r="G4" s="10">
        <v>2.871</v>
      </c>
      <c r="H4" s="75">
        <v>2.871</v>
      </c>
      <c r="I4" s="75">
        <v>2.871</v>
      </c>
      <c r="J4" s="75">
        <v>2.871</v>
      </c>
      <c r="K4" s="75">
        <v>2.871</v>
      </c>
      <c r="L4" s="75">
        <v>2.871</v>
      </c>
      <c r="M4" s="75">
        <v>2.871</v>
      </c>
      <c r="N4" s="75">
        <v>2.871</v>
      </c>
      <c r="O4" s="75">
        <v>2.871</v>
      </c>
      <c r="P4" s="75">
        <v>2.87</v>
      </c>
      <c r="Q4" s="75">
        <v>2.871</v>
      </c>
      <c r="R4" s="75">
        <v>2.871</v>
      </c>
      <c r="S4" s="75">
        <v>2.871</v>
      </c>
      <c r="T4" s="75">
        <v>2.871</v>
      </c>
      <c r="U4" s="75">
        <v>2.871</v>
      </c>
      <c r="V4" s="75">
        <v>2.871</v>
      </c>
      <c r="W4" s="75">
        <v>2.87</v>
      </c>
      <c r="X4" s="75">
        <v>2.871</v>
      </c>
      <c r="Y4" s="75">
        <v>2.87</v>
      </c>
      <c r="Z4" s="75">
        <v>2.871</v>
      </c>
      <c r="AA4" s="75">
        <v>2.87</v>
      </c>
      <c r="AB4" s="75">
        <v>2.87</v>
      </c>
      <c r="AC4" s="75">
        <v>2.87</v>
      </c>
      <c r="AD4" s="75">
        <v>2.871</v>
      </c>
      <c r="AE4" s="75">
        <v>2.871</v>
      </c>
      <c r="AF4" s="75">
        <v>2.87</v>
      </c>
      <c r="AG4" s="75">
        <v>2.87</v>
      </c>
      <c r="AH4" s="76">
        <v>2.87</v>
      </c>
      <c r="AI4" s="4">
        <v>2.871</v>
      </c>
      <c r="AJ4" s="4">
        <v>2.87</v>
      </c>
      <c r="AK4" s="4">
        <v>2.87</v>
      </c>
      <c r="AL4" s="4">
        <v>2.87</v>
      </c>
      <c r="AM4" s="4">
        <v>2.87</v>
      </c>
    </row>
    <row r="5" spans="1:54" ht="15" x14ac:dyDescent="0.25">
      <c r="A5" s="84">
        <v>43497</v>
      </c>
      <c r="B5" s="13"/>
      <c r="C5" s="13"/>
      <c r="D5" s="10">
        <v>2</v>
      </c>
      <c r="E5" s="10">
        <v>2.0310000000000001</v>
      </c>
      <c r="F5" s="10">
        <v>2</v>
      </c>
      <c r="G5" s="10">
        <v>2</v>
      </c>
      <c r="H5" s="75">
        <v>2</v>
      </c>
      <c r="I5" s="75">
        <v>2</v>
      </c>
      <c r="J5" s="75">
        <v>2</v>
      </c>
      <c r="K5" s="75">
        <v>2</v>
      </c>
      <c r="L5" s="75">
        <v>2</v>
      </c>
      <c r="M5" s="75">
        <v>2</v>
      </c>
      <c r="N5" s="75">
        <v>2</v>
      </c>
      <c r="O5" s="75">
        <v>2</v>
      </c>
      <c r="P5" s="75">
        <v>1.9990000000000001</v>
      </c>
      <c r="Q5" s="75">
        <v>2</v>
      </c>
      <c r="R5" s="75">
        <v>2</v>
      </c>
      <c r="S5" s="75">
        <v>2</v>
      </c>
      <c r="T5" s="75">
        <v>2</v>
      </c>
      <c r="U5" s="75">
        <v>2</v>
      </c>
      <c r="V5" s="75">
        <v>2</v>
      </c>
      <c r="W5" s="75">
        <v>2</v>
      </c>
      <c r="X5" s="75">
        <v>2</v>
      </c>
      <c r="Y5" s="75">
        <v>2</v>
      </c>
      <c r="Z5" s="75">
        <v>2</v>
      </c>
      <c r="AA5" s="75">
        <v>2</v>
      </c>
      <c r="AB5" s="75">
        <v>2</v>
      </c>
      <c r="AC5" s="75">
        <v>2</v>
      </c>
      <c r="AD5" s="75">
        <v>2</v>
      </c>
      <c r="AE5" s="75">
        <v>2</v>
      </c>
      <c r="AF5" s="75">
        <v>2</v>
      </c>
      <c r="AG5" s="75">
        <v>2</v>
      </c>
      <c r="AH5" s="76">
        <v>2</v>
      </c>
      <c r="AI5" s="4">
        <v>2</v>
      </c>
      <c r="AJ5" s="4">
        <v>2</v>
      </c>
      <c r="AK5" s="4">
        <v>2</v>
      </c>
      <c r="AL5" s="4">
        <v>2</v>
      </c>
      <c r="AM5" s="4">
        <v>2.0659999999999998</v>
      </c>
    </row>
    <row r="6" spans="1:54" ht="15" x14ac:dyDescent="0.25">
      <c r="A6" s="84">
        <v>43525</v>
      </c>
      <c r="B6" s="13"/>
      <c r="C6" s="13"/>
      <c r="D6" s="10">
        <v>3</v>
      </c>
      <c r="E6" s="10">
        <v>3.0640000000000001</v>
      </c>
      <c r="F6" s="10">
        <v>2.7959999999999998</v>
      </c>
      <c r="G6" s="10">
        <v>3.5030000000000001</v>
      </c>
      <c r="H6" s="75">
        <v>2.718</v>
      </c>
      <c r="I6" s="75">
        <v>3</v>
      </c>
      <c r="J6" s="75">
        <v>3.6539999999999999</v>
      </c>
      <c r="K6" s="75">
        <v>2.8330000000000002</v>
      </c>
      <c r="L6" s="75">
        <v>2.7559999999999998</v>
      </c>
      <c r="M6" s="75">
        <v>3.625</v>
      </c>
      <c r="N6" s="75">
        <v>3.7709999999999999</v>
      </c>
      <c r="O6" s="75">
        <v>2.9209999999999998</v>
      </c>
      <c r="P6" s="75">
        <v>2.94</v>
      </c>
      <c r="Q6" s="75">
        <v>3.03</v>
      </c>
      <c r="R6" s="75">
        <v>3.21</v>
      </c>
      <c r="S6" s="75">
        <v>3.629</v>
      </c>
      <c r="T6" s="75">
        <v>2.718</v>
      </c>
      <c r="U6" s="75">
        <v>3.3359999999999999</v>
      </c>
      <c r="V6" s="75">
        <v>3.0649999999999999</v>
      </c>
      <c r="W6" s="75">
        <v>3.3889999999999998</v>
      </c>
      <c r="X6" s="75">
        <v>2.74</v>
      </c>
      <c r="Y6" s="75">
        <v>2.9470000000000001</v>
      </c>
      <c r="Z6" s="75">
        <v>2.7469999999999999</v>
      </c>
      <c r="AA6" s="75">
        <v>3.01</v>
      </c>
      <c r="AB6" s="75">
        <v>4.7149999999999999</v>
      </c>
      <c r="AC6" s="75">
        <v>2.718</v>
      </c>
      <c r="AD6" s="75">
        <v>2.718</v>
      </c>
      <c r="AE6" s="75">
        <v>4.984</v>
      </c>
      <c r="AF6" s="75">
        <v>2.718</v>
      </c>
      <c r="AG6" s="75">
        <v>3.423</v>
      </c>
      <c r="AH6" s="76">
        <v>2.718</v>
      </c>
      <c r="AI6" s="4">
        <v>2.952</v>
      </c>
      <c r="AJ6" s="4">
        <v>3.7970000000000002</v>
      </c>
      <c r="AK6" s="4">
        <v>2.72</v>
      </c>
      <c r="AL6" s="4">
        <v>2.718</v>
      </c>
      <c r="AM6" s="4">
        <v>4.306</v>
      </c>
    </row>
    <row r="7" spans="1:54" ht="15" x14ac:dyDescent="0.25">
      <c r="A7" s="84">
        <v>43556</v>
      </c>
      <c r="B7" s="13"/>
      <c r="C7" s="13"/>
      <c r="D7" s="10">
        <v>5</v>
      </c>
      <c r="E7" s="10">
        <v>8.5259999999999998</v>
      </c>
      <c r="F7" s="10">
        <v>3.391</v>
      </c>
      <c r="G7" s="10">
        <v>3.2040000000000002</v>
      </c>
      <c r="H7" s="75">
        <v>2.7149999999999999</v>
      </c>
      <c r="I7" s="75">
        <v>5.8639999999999999</v>
      </c>
      <c r="J7" s="75">
        <v>7.9320000000000004</v>
      </c>
      <c r="K7" s="75">
        <v>5</v>
      </c>
      <c r="L7" s="75">
        <v>5.0990000000000002</v>
      </c>
      <c r="M7" s="75">
        <v>9.07</v>
      </c>
      <c r="N7" s="75">
        <v>8.7789999999999999</v>
      </c>
      <c r="O7" s="75">
        <v>4</v>
      </c>
      <c r="P7" s="75">
        <v>8.0299999999999994</v>
      </c>
      <c r="Q7" s="75">
        <v>5.37</v>
      </c>
      <c r="R7" s="75">
        <v>5.3849999999999998</v>
      </c>
      <c r="S7" s="75">
        <v>4.0570000000000004</v>
      </c>
      <c r="T7" s="75">
        <v>4.5540000000000003</v>
      </c>
      <c r="U7" s="75">
        <v>4.22</v>
      </c>
      <c r="V7" s="75">
        <v>3.726</v>
      </c>
      <c r="W7" s="75">
        <v>4.4119999999999999</v>
      </c>
      <c r="X7" s="75">
        <v>6.0279999999999996</v>
      </c>
      <c r="Y7" s="75">
        <v>5.4969999999999999</v>
      </c>
      <c r="Z7" s="75">
        <v>6.6440000000000001</v>
      </c>
      <c r="AA7" s="75">
        <v>4.8849999999999998</v>
      </c>
      <c r="AB7" s="75">
        <v>9.0990000000000002</v>
      </c>
      <c r="AC7" s="75">
        <v>4.46</v>
      </c>
      <c r="AD7" s="75">
        <v>6.2629999999999999</v>
      </c>
      <c r="AE7" s="75">
        <v>6.59</v>
      </c>
      <c r="AF7" s="75">
        <v>2.3620000000000001</v>
      </c>
      <c r="AG7" s="75">
        <v>4.0659999999999998</v>
      </c>
      <c r="AH7" s="76">
        <v>4.5330000000000004</v>
      </c>
      <c r="AI7" s="4">
        <v>4.1639999999999997</v>
      </c>
      <c r="AJ7" s="4">
        <v>11.417999999999999</v>
      </c>
      <c r="AK7" s="4">
        <v>3.55</v>
      </c>
      <c r="AL7" s="4">
        <v>3.4060000000000001</v>
      </c>
      <c r="AM7" s="4">
        <v>6.7750000000000004</v>
      </c>
    </row>
    <row r="8" spans="1:54" ht="15" x14ac:dyDescent="0.25">
      <c r="A8" s="84">
        <v>43586</v>
      </c>
      <c r="B8" s="13"/>
      <c r="C8" s="13"/>
      <c r="D8" s="10">
        <v>21</v>
      </c>
      <c r="E8" s="10">
        <v>24.896999999999998</v>
      </c>
      <c r="F8" s="10">
        <v>16.611000000000001</v>
      </c>
      <c r="G8" s="10">
        <v>11.863</v>
      </c>
      <c r="H8" s="75">
        <v>19.821999999999999</v>
      </c>
      <c r="I8" s="75">
        <v>32.915999999999997</v>
      </c>
      <c r="J8" s="75">
        <v>25.065999999999999</v>
      </c>
      <c r="K8" s="75">
        <v>28.021000000000001</v>
      </c>
      <c r="L8" s="75">
        <v>18.581</v>
      </c>
      <c r="M8" s="75">
        <v>24.54</v>
      </c>
      <c r="N8" s="75">
        <v>17.792000000000002</v>
      </c>
      <c r="O8" s="75">
        <v>17.370999999999999</v>
      </c>
      <c r="P8" s="75">
        <v>25.789000000000001</v>
      </c>
      <c r="Q8" s="75">
        <v>28.58</v>
      </c>
      <c r="R8" s="75">
        <v>21.463000000000001</v>
      </c>
      <c r="S8" s="75">
        <v>14.957000000000001</v>
      </c>
      <c r="T8" s="75">
        <v>38.152999999999999</v>
      </c>
      <c r="U8" s="75">
        <v>22.024999999999999</v>
      </c>
      <c r="V8" s="75">
        <v>17.295000000000002</v>
      </c>
      <c r="W8" s="75">
        <v>18.148</v>
      </c>
      <c r="X8" s="75">
        <v>29.872</v>
      </c>
      <c r="Y8" s="75">
        <v>25.731999999999999</v>
      </c>
      <c r="Z8" s="75">
        <v>14.907999999999999</v>
      </c>
      <c r="AA8" s="75">
        <v>19.032</v>
      </c>
      <c r="AB8" s="75">
        <v>24.462</v>
      </c>
      <c r="AC8" s="75">
        <v>22.895</v>
      </c>
      <c r="AD8" s="75">
        <v>21</v>
      </c>
      <c r="AE8" s="75">
        <v>21.207000000000001</v>
      </c>
      <c r="AF8" s="75">
        <v>15.787000000000001</v>
      </c>
      <c r="AG8" s="75">
        <v>26.077999999999999</v>
      </c>
      <c r="AH8" s="76">
        <v>12.939</v>
      </c>
      <c r="AI8" s="4">
        <v>12.433</v>
      </c>
      <c r="AJ8" s="4">
        <v>21.992000000000001</v>
      </c>
      <c r="AK8" s="4">
        <v>18.692</v>
      </c>
      <c r="AL8" s="4">
        <v>18.355</v>
      </c>
      <c r="AM8" s="4">
        <v>16.094999999999999</v>
      </c>
    </row>
    <row r="9" spans="1:54" ht="15" x14ac:dyDescent="0.25">
      <c r="A9" s="84">
        <v>43617</v>
      </c>
      <c r="B9" s="13"/>
      <c r="C9" s="13"/>
      <c r="D9" s="10">
        <v>40</v>
      </c>
      <c r="E9" s="10">
        <v>34.576999999999998</v>
      </c>
      <c r="F9" s="10">
        <v>42.741999999999997</v>
      </c>
      <c r="G9" s="10">
        <v>52.408000000000001</v>
      </c>
      <c r="H9" s="75">
        <v>49.244</v>
      </c>
      <c r="I9" s="75">
        <v>48.512</v>
      </c>
      <c r="J9" s="75">
        <v>46.1</v>
      </c>
      <c r="K9" s="75">
        <v>33.603999999999999</v>
      </c>
      <c r="L9" s="75">
        <v>34.39</v>
      </c>
      <c r="M9" s="75">
        <v>31.696999999999999</v>
      </c>
      <c r="N9" s="75">
        <v>38.701000000000001</v>
      </c>
      <c r="O9" s="75">
        <v>43.969000000000001</v>
      </c>
      <c r="P9" s="75">
        <v>25.021000000000001</v>
      </c>
      <c r="Q9" s="75">
        <v>70.385999999999996</v>
      </c>
      <c r="R9" s="75">
        <v>38.031999999999996</v>
      </c>
      <c r="S9" s="75">
        <v>86.792000000000002</v>
      </c>
      <c r="T9" s="75">
        <v>59.631999999999998</v>
      </c>
      <c r="U9" s="75">
        <v>51.529000000000003</v>
      </c>
      <c r="V9" s="75">
        <v>29.658000000000001</v>
      </c>
      <c r="W9" s="75">
        <v>54.616</v>
      </c>
      <c r="X9" s="75">
        <v>37.835000000000001</v>
      </c>
      <c r="Y9" s="75">
        <v>31.596</v>
      </c>
      <c r="Z9" s="75">
        <v>17.626000000000001</v>
      </c>
      <c r="AA9" s="75">
        <v>40.207000000000001</v>
      </c>
      <c r="AB9" s="75">
        <v>22.465</v>
      </c>
      <c r="AC9" s="75">
        <v>40</v>
      </c>
      <c r="AD9" s="75">
        <v>28.901</v>
      </c>
      <c r="AE9" s="75">
        <v>24.640999999999998</v>
      </c>
      <c r="AF9" s="75">
        <v>69.84</v>
      </c>
      <c r="AG9" s="75">
        <v>39.677999999999997</v>
      </c>
      <c r="AH9" s="76">
        <v>42.652999999999999</v>
      </c>
      <c r="AI9" s="4">
        <v>50.954999999999998</v>
      </c>
      <c r="AJ9" s="4">
        <v>12.217000000000001</v>
      </c>
      <c r="AK9" s="4">
        <v>39.997</v>
      </c>
      <c r="AL9" s="4">
        <v>47.344000000000001</v>
      </c>
      <c r="AM9" s="4">
        <v>44.359000000000002</v>
      </c>
    </row>
    <row r="10" spans="1:54" ht="15" x14ac:dyDescent="0.25">
      <c r="A10" s="84">
        <v>43647</v>
      </c>
      <c r="B10" s="13"/>
      <c r="C10" s="13"/>
      <c r="D10" s="10">
        <v>15</v>
      </c>
      <c r="E10" s="10">
        <v>11.451000000000001</v>
      </c>
      <c r="F10" s="10">
        <v>23.873000000000001</v>
      </c>
      <c r="G10" s="10">
        <v>35.073999999999998</v>
      </c>
      <c r="H10" s="75">
        <v>23.847999999999999</v>
      </c>
      <c r="I10" s="75">
        <v>16.687999999999999</v>
      </c>
      <c r="J10" s="75">
        <v>21.007000000000001</v>
      </c>
      <c r="K10" s="75">
        <v>13.249000000000001</v>
      </c>
      <c r="L10" s="75">
        <v>15.75</v>
      </c>
      <c r="M10" s="75">
        <v>12.442</v>
      </c>
      <c r="N10" s="75">
        <v>14.941000000000001</v>
      </c>
      <c r="O10" s="75">
        <v>19.649000000000001</v>
      </c>
      <c r="P10" s="75">
        <v>10.143000000000001</v>
      </c>
      <c r="Q10" s="75">
        <v>37.22</v>
      </c>
      <c r="R10" s="75">
        <v>13.68</v>
      </c>
      <c r="S10" s="75">
        <v>85.566000000000003</v>
      </c>
      <c r="T10" s="75">
        <v>26.123000000000001</v>
      </c>
      <c r="U10" s="75">
        <v>19.757000000000001</v>
      </c>
      <c r="V10" s="75">
        <v>14.461</v>
      </c>
      <c r="W10" s="75">
        <v>35.761000000000003</v>
      </c>
      <c r="X10" s="75">
        <v>12.419</v>
      </c>
      <c r="Y10" s="75">
        <v>10.829000000000001</v>
      </c>
      <c r="Z10" s="75">
        <v>6.3209999999999997</v>
      </c>
      <c r="AA10" s="75">
        <v>13.551</v>
      </c>
      <c r="AB10" s="75">
        <v>8.548</v>
      </c>
      <c r="AC10" s="75">
        <v>17.274999999999999</v>
      </c>
      <c r="AD10" s="75">
        <v>9.9139999999999997</v>
      </c>
      <c r="AE10" s="75">
        <v>9.4779999999999998</v>
      </c>
      <c r="AF10" s="75">
        <v>37.533999999999999</v>
      </c>
      <c r="AG10" s="75">
        <v>20.494</v>
      </c>
      <c r="AH10" s="76">
        <v>13.994999999999999</v>
      </c>
      <c r="AI10" s="4">
        <v>29.602</v>
      </c>
      <c r="AJ10" s="4">
        <v>6.2050000000000001</v>
      </c>
      <c r="AK10" s="4">
        <v>15</v>
      </c>
      <c r="AL10" s="4">
        <v>16.379000000000001</v>
      </c>
      <c r="AM10" s="4">
        <v>14.829000000000001</v>
      </c>
    </row>
    <row r="11" spans="1:54" ht="15" x14ac:dyDescent="0.25">
      <c r="A11" s="84">
        <v>43678</v>
      </c>
      <c r="B11" s="13"/>
      <c r="C11" s="13"/>
      <c r="D11" s="10">
        <v>8</v>
      </c>
      <c r="E11" s="10">
        <v>6.694</v>
      </c>
      <c r="F11" s="10">
        <v>9.6920000000000002</v>
      </c>
      <c r="G11" s="10">
        <v>13.932</v>
      </c>
      <c r="H11" s="75">
        <v>10.834</v>
      </c>
      <c r="I11" s="75">
        <v>8.51</v>
      </c>
      <c r="J11" s="75">
        <v>9.2490000000000006</v>
      </c>
      <c r="K11" s="75">
        <v>7.7640000000000002</v>
      </c>
      <c r="L11" s="75">
        <v>7.29</v>
      </c>
      <c r="M11" s="75">
        <v>7.6260000000000003</v>
      </c>
      <c r="N11" s="75">
        <v>7.306</v>
      </c>
      <c r="O11" s="75">
        <v>8.3550000000000004</v>
      </c>
      <c r="P11" s="75">
        <v>7.5289999999999999</v>
      </c>
      <c r="Q11" s="75">
        <v>13.02</v>
      </c>
      <c r="R11" s="75">
        <v>6.9009999999999998</v>
      </c>
      <c r="S11" s="75">
        <v>28.788</v>
      </c>
      <c r="T11" s="75">
        <v>10.476000000000001</v>
      </c>
      <c r="U11" s="75">
        <v>9.6460000000000008</v>
      </c>
      <c r="V11" s="75">
        <v>6.7329999999999997</v>
      </c>
      <c r="W11" s="75">
        <v>13.608000000000001</v>
      </c>
      <c r="X11" s="75">
        <v>7.26</v>
      </c>
      <c r="Y11" s="75">
        <v>6.8659999999999997</v>
      </c>
      <c r="Z11" s="75">
        <v>4.2240000000000002</v>
      </c>
      <c r="AA11" s="75">
        <v>6.9420000000000002</v>
      </c>
      <c r="AB11" s="75">
        <v>5.6070000000000002</v>
      </c>
      <c r="AC11" s="75">
        <v>8.6950000000000003</v>
      </c>
      <c r="AD11" s="75">
        <v>6.391</v>
      </c>
      <c r="AE11" s="75">
        <v>6.218</v>
      </c>
      <c r="AF11" s="75">
        <v>12.964</v>
      </c>
      <c r="AG11" s="75">
        <v>8.4160000000000004</v>
      </c>
      <c r="AH11" s="76">
        <v>8</v>
      </c>
      <c r="AI11" s="4">
        <v>11.125</v>
      </c>
      <c r="AJ11" s="4">
        <v>4.5460000000000003</v>
      </c>
      <c r="AK11" s="4">
        <v>8.3759999999999994</v>
      </c>
      <c r="AL11" s="4">
        <v>8.3559999999999999</v>
      </c>
      <c r="AM11" s="4">
        <v>7.1820000000000004</v>
      </c>
    </row>
    <row r="12" spans="1:54" ht="15" x14ac:dyDescent="0.25">
      <c r="A12" s="84">
        <v>43709</v>
      </c>
      <c r="B12" s="13"/>
      <c r="C12" s="13"/>
      <c r="D12" s="10">
        <v>6</v>
      </c>
      <c r="E12" s="10">
        <v>5.2160000000000002</v>
      </c>
      <c r="F12" s="10">
        <v>8.0839999999999996</v>
      </c>
      <c r="G12" s="10">
        <v>7.62</v>
      </c>
      <c r="H12" s="75">
        <v>7.0640000000000001</v>
      </c>
      <c r="I12" s="75">
        <v>7.085</v>
      </c>
      <c r="J12" s="75">
        <v>8.3149999999999995</v>
      </c>
      <c r="K12" s="75">
        <v>6</v>
      </c>
      <c r="L12" s="75">
        <v>6.1180000000000003</v>
      </c>
      <c r="M12" s="75">
        <v>5.5830000000000002</v>
      </c>
      <c r="N12" s="75">
        <v>5.577</v>
      </c>
      <c r="O12" s="75">
        <v>5.94</v>
      </c>
      <c r="P12" s="75">
        <v>6.3719999999999999</v>
      </c>
      <c r="Q12" s="75">
        <v>8.9589999999999996</v>
      </c>
      <c r="R12" s="75">
        <v>5.4589999999999996</v>
      </c>
      <c r="S12" s="75">
        <v>14.263</v>
      </c>
      <c r="T12" s="75">
        <v>7.6</v>
      </c>
      <c r="U12" s="75">
        <v>7.0060000000000002</v>
      </c>
      <c r="V12" s="75">
        <v>4.8339999999999996</v>
      </c>
      <c r="W12" s="75">
        <v>8.0259999999999998</v>
      </c>
      <c r="X12" s="75">
        <v>5.6020000000000003</v>
      </c>
      <c r="Y12" s="75">
        <v>5.1749999999999998</v>
      </c>
      <c r="Z12" s="75">
        <v>3.661</v>
      </c>
      <c r="AA12" s="75">
        <v>7.3330000000000002</v>
      </c>
      <c r="AB12" s="75">
        <v>4.8339999999999996</v>
      </c>
      <c r="AC12" s="75">
        <v>5.952</v>
      </c>
      <c r="AD12" s="75">
        <v>5.5339999999999998</v>
      </c>
      <c r="AE12" s="75">
        <v>5.375</v>
      </c>
      <c r="AF12" s="75">
        <v>8.1989999999999998</v>
      </c>
      <c r="AG12" s="75">
        <v>5.9729999999999999</v>
      </c>
      <c r="AH12" s="76">
        <v>5.5119999999999996</v>
      </c>
      <c r="AI12" s="4">
        <v>6.9569999999999999</v>
      </c>
      <c r="AJ12" s="4">
        <v>3.9929999999999999</v>
      </c>
      <c r="AK12" s="4">
        <v>7.1779999999999999</v>
      </c>
      <c r="AL12" s="4">
        <v>7.7320000000000002</v>
      </c>
      <c r="AM12" s="4">
        <v>5.6360000000000001</v>
      </c>
    </row>
    <row r="13" spans="1:54" ht="15" x14ac:dyDescent="0.25">
      <c r="A13" s="84">
        <v>43739</v>
      </c>
      <c r="B13" s="13"/>
      <c r="C13" s="13"/>
      <c r="D13" s="10">
        <v>5.83</v>
      </c>
      <c r="E13" s="10">
        <v>4.8920000000000003</v>
      </c>
      <c r="F13" s="10">
        <v>6.3860000000000001</v>
      </c>
      <c r="G13" s="10">
        <v>6.3470000000000004</v>
      </c>
      <c r="H13" s="75">
        <v>6.093</v>
      </c>
      <c r="I13" s="75">
        <v>11.817</v>
      </c>
      <c r="J13" s="75">
        <v>8.4290000000000003</v>
      </c>
      <c r="K13" s="75">
        <v>4.8879999999999999</v>
      </c>
      <c r="L13" s="75">
        <v>5.157</v>
      </c>
      <c r="M13" s="75">
        <v>5.0439999999999996</v>
      </c>
      <c r="N13" s="75">
        <v>7.024</v>
      </c>
      <c r="O13" s="75">
        <v>5.1440000000000001</v>
      </c>
      <c r="P13" s="75">
        <v>4.5869999999999997</v>
      </c>
      <c r="Q13" s="75">
        <v>8.4320000000000004</v>
      </c>
      <c r="R13" s="75">
        <v>5.1289999999999996</v>
      </c>
      <c r="S13" s="75">
        <v>11.183</v>
      </c>
      <c r="T13" s="75">
        <v>7.2279999999999998</v>
      </c>
      <c r="U13" s="75">
        <v>6.6040000000000001</v>
      </c>
      <c r="V13" s="75">
        <v>5.218</v>
      </c>
      <c r="W13" s="75">
        <v>6.766</v>
      </c>
      <c r="X13" s="75">
        <v>5.01</v>
      </c>
      <c r="Y13" s="75">
        <v>4.4749999999999996</v>
      </c>
      <c r="Z13" s="75">
        <v>4.5359999999999996</v>
      </c>
      <c r="AA13" s="75">
        <v>5.6429999999999998</v>
      </c>
      <c r="AB13" s="75">
        <v>4.4550000000000001</v>
      </c>
      <c r="AC13" s="75">
        <v>6.6980000000000004</v>
      </c>
      <c r="AD13" s="75">
        <v>7.2549999999999999</v>
      </c>
      <c r="AE13" s="75">
        <v>5.4429999999999996</v>
      </c>
      <c r="AF13" s="75">
        <v>7.2389999999999999</v>
      </c>
      <c r="AG13" s="75">
        <v>5.9770000000000003</v>
      </c>
      <c r="AH13" s="76">
        <v>5.0129999999999999</v>
      </c>
      <c r="AI13" s="4">
        <v>6.6680000000000001</v>
      </c>
      <c r="AJ13" s="4">
        <v>3.524</v>
      </c>
      <c r="AK13" s="4">
        <v>7.1319999999999997</v>
      </c>
      <c r="AL13" s="4">
        <v>9.3219999999999992</v>
      </c>
      <c r="AM13" s="4">
        <v>4.8520000000000003</v>
      </c>
    </row>
    <row r="14" spans="1:54" ht="15" x14ac:dyDescent="0.25">
      <c r="A14" s="84">
        <v>43770</v>
      </c>
      <c r="B14" s="13"/>
      <c r="C14" s="13"/>
      <c r="D14" s="10">
        <v>4.79</v>
      </c>
      <c r="E14" s="10">
        <v>4.6429999999999998</v>
      </c>
      <c r="F14" s="10">
        <v>4.8789999999999996</v>
      </c>
      <c r="G14" s="10">
        <v>5.4459999999999997</v>
      </c>
      <c r="H14" s="75">
        <v>4.9880000000000004</v>
      </c>
      <c r="I14" s="75">
        <v>7.8159999999999998</v>
      </c>
      <c r="J14" s="75">
        <v>6.3330000000000002</v>
      </c>
      <c r="K14" s="75">
        <v>4.383</v>
      </c>
      <c r="L14" s="75">
        <v>4.1130000000000004</v>
      </c>
      <c r="M14" s="75">
        <v>4.2450000000000001</v>
      </c>
      <c r="N14" s="75">
        <v>6.577</v>
      </c>
      <c r="O14" s="75">
        <v>4.4139999999999997</v>
      </c>
      <c r="P14" s="75">
        <v>3.9129999999999998</v>
      </c>
      <c r="Q14" s="75">
        <v>6.9989999999999997</v>
      </c>
      <c r="R14" s="75">
        <v>4.6859999999999999</v>
      </c>
      <c r="S14" s="75">
        <v>8.6660000000000004</v>
      </c>
      <c r="T14" s="75">
        <v>5.99</v>
      </c>
      <c r="U14" s="75">
        <v>5.2460000000000004</v>
      </c>
      <c r="V14" s="75">
        <v>4.0910000000000002</v>
      </c>
      <c r="W14" s="75">
        <v>5.5869999999999997</v>
      </c>
      <c r="X14" s="75">
        <v>4.2380000000000004</v>
      </c>
      <c r="Y14" s="75">
        <v>4.5739999999999998</v>
      </c>
      <c r="Z14" s="75">
        <v>3.0939999999999999</v>
      </c>
      <c r="AA14" s="75">
        <v>4.3600000000000003</v>
      </c>
      <c r="AB14" s="75">
        <v>4.0039999999999996</v>
      </c>
      <c r="AC14" s="75">
        <v>5.8079999999999998</v>
      </c>
      <c r="AD14" s="75">
        <v>5.2919999999999998</v>
      </c>
      <c r="AE14" s="75">
        <v>4.3499999999999996</v>
      </c>
      <c r="AF14" s="75">
        <v>6.3070000000000004</v>
      </c>
      <c r="AG14" s="75">
        <v>5.39</v>
      </c>
      <c r="AH14" s="76">
        <v>5.0599999999999996</v>
      </c>
      <c r="AI14" s="4">
        <v>5.335</v>
      </c>
      <c r="AJ14" s="4">
        <v>2.99</v>
      </c>
      <c r="AK14" s="4">
        <v>5.133</v>
      </c>
      <c r="AL14" s="4">
        <v>5.96</v>
      </c>
      <c r="AM14" s="4">
        <v>4.7460000000000004</v>
      </c>
    </row>
    <row r="15" spans="1:54" ht="15" x14ac:dyDescent="0.25">
      <c r="A15" s="84">
        <v>43800</v>
      </c>
      <c r="B15" s="13"/>
      <c r="C15" s="13"/>
      <c r="D15" s="10">
        <v>4.68</v>
      </c>
      <c r="E15" s="10">
        <v>3.9809999999999999</v>
      </c>
      <c r="F15" s="10">
        <v>4.4189999999999996</v>
      </c>
      <c r="G15" s="10">
        <v>4.99</v>
      </c>
      <c r="H15" s="75">
        <v>4.569</v>
      </c>
      <c r="I15" s="75">
        <v>5.5369999999999999</v>
      </c>
      <c r="J15" s="75">
        <v>4.9809999999999999</v>
      </c>
      <c r="K15" s="75">
        <v>3.9950000000000001</v>
      </c>
      <c r="L15" s="75">
        <v>3.77</v>
      </c>
      <c r="M15" s="75">
        <v>3.847</v>
      </c>
      <c r="N15" s="75">
        <v>4.8330000000000002</v>
      </c>
      <c r="O15" s="75">
        <v>4.0970000000000004</v>
      </c>
      <c r="P15" s="75">
        <v>3.5539999999999998</v>
      </c>
      <c r="Q15" s="75">
        <v>6.0039999999999996</v>
      </c>
      <c r="R15" s="75">
        <v>4.0359999999999996</v>
      </c>
      <c r="S15" s="75">
        <v>7.7729999999999997</v>
      </c>
      <c r="T15" s="75">
        <v>5.6029999999999998</v>
      </c>
      <c r="U15" s="75">
        <v>4.6669999999999998</v>
      </c>
      <c r="V15" s="75">
        <v>3.8610000000000002</v>
      </c>
      <c r="W15" s="75">
        <v>5.1479999999999997</v>
      </c>
      <c r="X15" s="75">
        <v>3.923</v>
      </c>
      <c r="Y15" s="75">
        <v>3.859</v>
      </c>
      <c r="Z15" s="75">
        <v>2.7080000000000002</v>
      </c>
      <c r="AA15" s="75">
        <v>3.9740000000000002</v>
      </c>
      <c r="AB15" s="75">
        <v>3.4380000000000002</v>
      </c>
      <c r="AC15" s="75">
        <v>4.54</v>
      </c>
      <c r="AD15" s="75">
        <v>4.0860000000000003</v>
      </c>
      <c r="AE15" s="75">
        <v>3.5150000000000001</v>
      </c>
      <c r="AF15" s="75">
        <v>5.6289999999999996</v>
      </c>
      <c r="AG15" s="75">
        <v>4.4630000000000001</v>
      </c>
      <c r="AH15" s="76">
        <v>4.13</v>
      </c>
      <c r="AI15" s="4">
        <v>4.7240000000000002</v>
      </c>
      <c r="AJ15" s="4">
        <v>2.7490000000000001</v>
      </c>
      <c r="AK15" s="4">
        <v>4.367</v>
      </c>
      <c r="AL15" s="4">
        <v>4.718</v>
      </c>
      <c r="AM15" s="4">
        <v>4.2530000000000001</v>
      </c>
    </row>
    <row r="16" spans="1:54" ht="15" x14ac:dyDescent="0.25">
      <c r="A16" s="84">
        <v>43831</v>
      </c>
      <c r="B16" s="13"/>
      <c r="C16" s="13"/>
      <c r="D16" s="10">
        <v>4.3499999999999996</v>
      </c>
      <c r="E16" s="10">
        <v>3.5</v>
      </c>
      <c r="F16" s="10">
        <v>4.0060000000000002</v>
      </c>
      <c r="G16" s="10">
        <v>4.4770000000000003</v>
      </c>
      <c r="H16" s="75">
        <v>4.093</v>
      </c>
      <c r="I16" s="75">
        <v>4.8680000000000003</v>
      </c>
      <c r="J16" s="75">
        <v>4.4989999999999997</v>
      </c>
      <c r="K16" s="75">
        <v>3.5830000000000002</v>
      </c>
      <c r="L16" s="75">
        <v>3.38</v>
      </c>
      <c r="M16" s="75">
        <v>3.4609999999999999</v>
      </c>
      <c r="N16" s="75">
        <v>3.9750000000000001</v>
      </c>
      <c r="O16" s="75">
        <v>3.681</v>
      </c>
      <c r="P16" s="75">
        <v>3.1829999999999998</v>
      </c>
      <c r="Q16" s="75">
        <v>5.3840000000000003</v>
      </c>
      <c r="R16" s="75">
        <v>3.5670000000000002</v>
      </c>
      <c r="S16" s="75">
        <v>6.84</v>
      </c>
      <c r="T16" s="75">
        <v>4.9119999999999999</v>
      </c>
      <c r="U16" s="75">
        <v>4.2160000000000002</v>
      </c>
      <c r="V16" s="75">
        <v>3.2869999999999999</v>
      </c>
      <c r="W16" s="75">
        <v>4.6230000000000002</v>
      </c>
      <c r="X16" s="75">
        <v>3.524</v>
      </c>
      <c r="Y16" s="75">
        <v>3.3759999999999999</v>
      </c>
      <c r="Z16" s="75">
        <v>2.4079999999999999</v>
      </c>
      <c r="AA16" s="75">
        <v>3.56</v>
      </c>
      <c r="AB16" s="75">
        <v>3.0529999999999999</v>
      </c>
      <c r="AC16" s="75">
        <v>3.9510000000000001</v>
      </c>
      <c r="AD16" s="75">
        <v>3.621</v>
      </c>
      <c r="AE16" s="75">
        <v>3.1</v>
      </c>
      <c r="AF16" s="75">
        <v>5.077</v>
      </c>
      <c r="AG16" s="75">
        <v>3.9369999999999998</v>
      </c>
      <c r="AH16" s="76">
        <v>3.6080000000000001</v>
      </c>
      <c r="AI16" s="4">
        <v>4.234</v>
      </c>
      <c r="AJ16" s="4">
        <v>2.468</v>
      </c>
      <c r="AK16" s="4">
        <v>3.9649999999999999</v>
      </c>
      <c r="AL16" s="4">
        <v>4.1680000000000001</v>
      </c>
      <c r="AM16" s="4">
        <v>3.9249999999999998</v>
      </c>
    </row>
    <row r="17" spans="1:39" ht="15" x14ac:dyDescent="0.25">
      <c r="A17" s="84">
        <v>43862</v>
      </c>
      <c r="B17" s="13"/>
      <c r="C17" s="13"/>
      <c r="D17" s="10">
        <v>3.8</v>
      </c>
      <c r="E17" s="10">
        <v>2.956</v>
      </c>
      <c r="F17" s="10">
        <v>3.3929999999999998</v>
      </c>
      <c r="G17" s="10">
        <v>3.7869999999999999</v>
      </c>
      <c r="H17" s="75">
        <v>3.4950000000000001</v>
      </c>
      <c r="I17" s="75">
        <v>4.1239999999999997</v>
      </c>
      <c r="J17" s="75">
        <v>3.8260000000000001</v>
      </c>
      <c r="K17" s="75">
        <v>3.0409999999999999</v>
      </c>
      <c r="L17" s="75">
        <v>2.851</v>
      </c>
      <c r="M17" s="75">
        <v>2.9390000000000001</v>
      </c>
      <c r="N17" s="75">
        <v>3.319</v>
      </c>
      <c r="O17" s="75">
        <v>3.1070000000000002</v>
      </c>
      <c r="P17" s="75">
        <v>2.718</v>
      </c>
      <c r="Q17" s="75">
        <v>4.5570000000000004</v>
      </c>
      <c r="R17" s="75">
        <v>3.0329999999999999</v>
      </c>
      <c r="S17" s="75">
        <v>5.7830000000000004</v>
      </c>
      <c r="T17" s="75">
        <v>4.1470000000000002</v>
      </c>
      <c r="U17" s="75">
        <v>3.57</v>
      </c>
      <c r="V17" s="75">
        <v>2.7650000000000001</v>
      </c>
      <c r="W17" s="75">
        <v>3.93</v>
      </c>
      <c r="X17" s="75">
        <v>2.98</v>
      </c>
      <c r="Y17" s="75">
        <v>2.85</v>
      </c>
      <c r="Z17" s="75">
        <v>2.028</v>
      </c>
      <c r="AA17" s="75">
        <v>3.0030000000000001</v>
      </c>
      <c r="AB17" s="75">
        <v>2.5859999999999999</v>
      </c>
      <c r="AC17" s="75">
        <v>3.33</v>
      </c>
      <c r="AD17" s="75">
        <v>3.077</v>
      </c>
      <c r="AE17" s="75">
        <v>2.64</v>
      </c>
      <c r="AF17" s="75">
        <v>4.3079999999999998</v>
      </c>
      <c r="AG17" s="75">
        <v>3.3279999999999998</v>
      </c>
      <c r="AH17" s="76">
        <v>3.048</v>
      </c>
      <c r="AI17" s="4">
        <v>3.601</v>
      </c>
      <c r="AJ17" s="4">
        <v>2.0990000000000002</v>
      </c>
      <c r="AK17" s="4">
        <v>3.3769999999999998</v>
      </c>
      <c r="AL17" s="4">
        <v>3.6389999999999998</v>
      </c>
      <c r="AM17" s="4">
        <v>3.4009999999999998</v>
      </c>
    </row>
    <row r="18" spans="1:39" ht="15" x14ac:dyDescent="0.25">
      <c r="A18" s="84">
        <v>43891</v>
      </c>
      <c r="B18" s="13"/>
      <c r="C18" s="13"/>
      <c r="D18" s="10">
        <v>4.4400000000000004</v>
      </c>
      <c r="E18" s="10">
        <v>2.863</v>
      </c>
      <c r="F18" s="10">
        <v>4.07</v>
      </c>
      <c r="G18" s="10">
        <v>3.661</v>
      </c>
      <c r="H18" s="75">
        <v>3.694</v>
      </c>
      <c r="I18" s="75">
        <v>4.8070000000000004</v>
      </c>
      <c r="J18" s="75">
        <v>3.8740000000000001</v>
      </c>
      <c r="K18" s="75">
        <v>2.988</v>
      </c>
      <c r="L18" s="75">
        <v>3.4590000000000001</v>
      </c>
      <c r="M18" s="75">
        <v>3.8140000000000001</v>
      </c>
      <c r="N18" s="75">
        <v>3.55</v>
      </c>
      <c r="O18" s="75">
        <v>3.266</v>
      </c>
      <c r="P18" s="75">
        <v>2.9180000000000001</v>
      </c>
      <c r="Q18" s="75">
        <v>4.9050000000000002</v>
      </c>
      <c r="R18" s="75">
        <v>3.7949999999999999</v>
      </c>
      <c r="S18" s="75">
        <v>5.5350000000000001</v>
      </c>
      <c r="T18" s="75">
        <v>4.4480000000000004</v>
      </c>
      <c r="U18" s="75">
        <v>3.8410000000000002</v>
      </c>
      <c r="V18" s="75">
        <v>3.4929999999999999</v>
      </c>
      <c r="W18" s="75">
        <v>3.8479999999999999</v>
      </c>
      <c r="X18" s="75">
        <v>3.0960000000000001</v>
      </c>
      <c r="Y18" s="75">
        <v>2.794</v>
      </c>
      <c r="Z18" s="75">
        <v>2.2469999999999999</v>
      </c>
      <c r="AA18" s="75">
        <v>4.8730000000000002</v>
      </c>
      <c r="AB18" s="75">
        <v>2.4550000000000001</v>
      </c>
      <c r="AC18" s="75">
        <v>3.1669999999999998</v>
      </c>
      <c r="AD18" s="75">
        <v>6.0570000000000004</v>
      </c>
      <c r="AE18" s="75">
        <v>2.5179999999999998</v>
      </c>
      <c r="AF18" s="75">
        <v>4.7009999999999996</v>
      </c>
      <c r="AG18" s="75">
        <v>3.169</v>
      </c>
      <c r="AH18" s="76">
        <v>3.1120000000000001</v>
      </c>
      <c r="AI18" s="4">
        <v>4.8920000000000003</v>
      </c>
      <c r="AJ18" s="4">
        <v>2.0590000000000002</v>
      </c>
      <c r="AK18" s="4">
        <v>3.1560000000000001</v>
      </c>
      <c r="AL18" s="4">
        <v>5.7380000000000004</v>
      </c>
      <c r="AM18" s="4">
        <v>3.4609999999999999</v>
      </c>
    </row>
    <row r="19" spans="1:39" ht="15" x14ac:dyDescent="0.25">
      <c r="A19" s="84">
        <v>43922</v>
      </c>
      <c r="B19" s="13"/>
      <c r="C19" s="13"/>
      <c r="D19" s="10">
        <v>8.76</v>
      </c>
      <c r="E19" s="10">
        <v>3.8090000000000002</v>
      </c>
      <c r="F19" s="10">
        <v>4.0739999999999998</v>
      </c>
      <c r="G19" s="10">
        <v>3.5880000000000001</v>
      </c>
      <c r="H19" s="75">
        <v>6.9710000000000001</v>
      </c>
      <c r="I19" s="75">
        <v>11.411</v>
      </c>
      <c r="J19" s="75">
        <v>8.5350000000000001</v>
      </c>
      <c r="K19" s="75">
        <v>5.681</v>
      </c>
      <c r="L19" s="75">
        <v>9.3309999999999995</v>
      </c>
      <c r="M19" s="75">
        <v>9.0990000000000002</v>
      </c>
      <c r="N19" s="75">
        <v>5.0129999999999999</v>
      </c>
      <c r="O19" s="75">
        <v>9.2550000000000008</v>
      </c>
      <c r="P19" s="75">
        <v>5.5620000000000003</v>
      </c>
      <c r="Q19" s="75">
        <v>7.7649999999999997</v>
      </c>
      <c r="R19" s="75">
        <v>4.5209999999999999</v>
      </c>
      <c r="S19" s="75">
        <v>8.2560000000000002</v>
      </c>
      <c r="T19" s="75">
        <v>5.6029999999999998</v>
      </c>
      <c r="U19" s="75">
        <v>4.819</v>
      </c>
      <c r="V19" s="75">
        <v>4.8499999999999996</v>
      </c>
      <c r="W19" s="75">
        <v>8</v>
      </c>
      <c r="X19" s="75">
        <v>5.758</v>
      </c>
      <c r="Y19" s="75">
        <v>6.9530000000000003</v>
      </c>
      <c r="Z19" s="75">
        <v>4.6520000000000001</v>
      </c>
      <c r="AA19" s="75">
        <v>9.9350000000000005</v>
      </c>
      <c r="AB19" s="75">
        <v>4.4859999999999998</v>
      </c>
      <c r="AC19" s="75">
        <v>8.0619999999999994</v>
      </c>
      <c r="AD19" s="75">
        <v>8.6479999999999997</v>
      </c>
      <c r="AE19" s="75">
        <v>2.464</v>
      </c>
      <c r="AF19" s="75">
        <v>5.5469999999999997</v>
      </c>
      <c r="AG19" s="75">
        <v>5.4059999999999997</v>
      </c>
      <c r="AH19" s="76">
        <v>4.68</v>
      </c>
      <c r="AI19" s="4">
        <v>13.225</v>
      </c>
      <c r="AJ19" s="4">
        <v>3.1429999999999998</v>
      </c>
      <c r="AK19" s="4">
        <v>4.2679999999999998</v>
      </c>
      <c r="AL19" s="4">
        <v>11.430999999999999</v>
      </c>
      <c r="AM19" s="4">
        <v>8.3149999999999995</v>
      </c>
    </row>
    <row r="20" spans="1:39" ht="15" x14ac:dyDescent="0.25">
      <c r="A20" s="84">
        <v>43952</v>
      </c>
      <c r="B20" s="13"/>
      <c r="C20" s="13"/>
      <c r="D20" s="10">
        <v>28.28</v>
      </c>
      <c r="E20" s="10">
        <v>20.699000000000002</v>
      </c>
      <c r="F20" s="10">
        <v>15.974</v>
      </c>
      <c r="G20" s="10">
        <v>37.323999999999998</v>
      </c>
      <c r="H20" s="75">
        <v>45.37</v>
      </c>
      <c r="I20" s="75">
        <v>43.249000000000002</v>
      </c>
      <c r="J20" s="75">
        <v>42.143999999999998</v>
      </c>
      <c r="K20" s="75">
        <v>19.189</v>
      </c>
      <c r="L20" s="75">
        <v>27.818999999999999</v>
      </c>
      <c r="M20" s="75">
        <v>19.960999999999999</v>
      </c>
      <c r="N20" s="75">
        <v>25.411000000000001</v>
      </c>
      <c r="O20" s="75">
        <v>29.957000000000001</v>
      </c>
      <c r="P20" s="75">
        <v>30.280999999999999</v>
      </c>
      <c r="Q20" s="75">
        <v>29.655999999999999</v>
      </c>
      <c r="R20" s="75">
        <v>17.257999999999999</v>
      </c>
      <c r="S20" s="75">
        <v>53.956000000000003</v>
      </c>
      <c r="T20" s="75">
        <v>35.01</v>
      </c>
      <c r="U20" s="75">
        <v>22.254000000000001</v>
      </c>
      <c r="V20" s="75">
        <v>20.350999999999999</v>
      </c>
      <c r="W20" s="75">
        <v>32.396999999999998</v>
      </c>
      <c r="X20" s="75">
        <v>26.062000000000001</v>
      </c>
      <c r="Y20" s="75">
        <v>15.202999999999999</v>
      </c>
      <c r="Z20" s="75">
        <v>21.446000000000002</v>
      </c>
      <c r="AA20" s="75">
        <v>28.061</v>
      </c>
      <c r="AB20" s="75">
        <v>24.311</v>
      </c>
      <c r="AC20" s="75">
        <v>31.358000000000001</v>
      </c>
      <c r="AD20" s="75">
        <v>27.518999999999998</v>
      </c>
      <c r="AE20" s="75">
        <v>21.172000000000001</v>
      </c>
      <c r="AF20" s="75">
        <v>34.707999999999998</v>
      </c>
      <c r="AG20" s="75">
        <v>16.236000000000001</v>
      </c>
      <c r="AH20" s="76">
        <v>16.867000000000001</v>
      </c>
      <c r="AI20" s="4">
        <v>19.785</v>
      </c>
      <c r="AJ20" s="4">
        <v>16.969000000000001</v>
      </c>
      <c r="AK20" s="4">
        <v>27.131</v>
      </c>
      <c r="AL20" s="4">
        <v>24.347999999999999</v>
      </c>
      <c r="AM20" s="4">
        <v>22.994</v>
      </c>
    </row>
    <row r="21" spans="1:39" ht="15" x14ac:dyDescent="0.25">
      <c r="A21" s="84">
        <v>43983</v>
      </c>
      <c r="B21" s="13"/>
      <c r="C21" s="13"/>
      <c r="D21" s="10">
        <v>41.72</v>
      </c>
      <c r="E21" s="10">
        <v>46.210999999999999</v>
      </c>
      <c r="F21" s="10">
        <v>49.884</v>
      </c>
      <c r="G21" s="10">
        <v>90.174999999999997</v>
      </c>
      <c r="H21" s="75">
        <v>58.673999999999999</v>
      </c>
      <c r="I21" s="75">
        <v>59.29</v>
      </c>
      <c r="J21" s="75">
        <v>37.329000000000001</v>
      </c>
      <c r="K21" s="75">
        <v>26.132000000000001</v>
      </c>
      <c r="L21" s="75">
        <v>30.88</v>
      </c>
      <c r="M21" s="75">
        <v>30.966999999999999</v>
      </c>
      <c r="N21" s="75">
        <v>40.802</v>
      </c>
      <c r="O21" s="75">
        <v>25.291</v>
      </c>
      <c r="P21" s="75">
        <v>62.738</v>
      </c>
      <c r="Q21" s="75">
        <v>39.478999999999999</v>
      </c>
      <c r="R21" s="75">
        <v>82.492000000000004</v>
      </c>
      <c r="S21" s="75">
        <v>58.436</v>
      </c>
      <c r="T21" s="75">
        <v>77.013999999999996</v>
      </c>
      <c r="U21" s="75">
        <v>26.602</v>
      </c>
      <c r="V21" s="75">
        <v>45.554000000000002</v>
      </c>
      <c r="W21" s="75">
        <v>24.896999999999998</v>
      </c>
      <c r="X21" s="75">
        <v>26.274000000000001</v>
      </c>
      <c r="Y21" s="75">
        <v>11.218999999999999</v>
      </c>
      <c r="Z21" s="75">
        <v>35.002000000000002</v>
      </c>
      <c r="AA21" s="75">
        <v>21.187000000000001</v>
      </c>
      <c r="AB21" s="75">
        <v>34.049999999999997</v>
      </c>
      <c r="AC21" s="75">
        <v>35.485999999999997</v>
      </c>
      <c r="AD21" s="75">
        <v>24.556000000000001</v>
      </c>
      <c r="AE21" s="75">
        <v>72.155000000000001</v>
      </c>
      <c r="AF21" s="75">
        <v>45.072000000000003</v>
      </c>
      <c r="AG21" s="75">
        <v>37.804000000000002</v>
      </c>
      <c r="AH21" s="76">
        <v>69.313000000000002</v>
      </c>
      <c r="AI21" s="4">
        <v>8.59</v>
      </c>
      <c r="AJ21" s="4">
        <v>26.631</v>
      </c>
      <c r="AK21" s="4">
        <v>50.021000000000001</v>
      </c>
      <c r="AL21" s="4">
        <v>45.02</v>
      </c>
      <c r="AM21" s="4">
        <v>23.113</v>
      </c>
    </row>
    <row r="22" spans="1:39" ht="15" x14ac:dyDescent="0.25">
      <c r="A22" s="84">
        <v>44013</v>
      </c>
      <c r="B22" s="13"/>
      <c r="C22" s="13"/>
      <c r="D22" s="10">
        <v>20.14</v>
      </c>
      <c r="E22" s="10">
        <v>26.939</v>
      </c>
      <c r="F22" s="10">
        <v>31.149000000000001</v>
      </c>
      <c r="G22" s="10">
        <v>47.765000000000001</v>
      </c>
      <c r="H22" s="75">
        <v>21.925000000000001</v>
      </c>
      <c r="I22" s="75">
        <v>29.085000000000001</v>
      </c>
      <c r="J22" s="75">
        <v>15.236000000000001</v>
      </c>
      <c r="K22" s="75">
        <v>11.452</v>
      </c>
      <c r="L22" s="75">
        <v>13.029</v>
      </c>
      <c r="M22" s="75">
        <v>12.196999999999999</v>
      </c>
      <c r="N22" s="75">
        <v>16.881</v>
      </c>
      <c r="O22" s="75">
        <v>11.377000000000001</v>
      </c>
      <c r="P22" s="75">
        <v>35.420999999999999</v>
      </c>
      <c r="Q22" s="75">
        <v>15.071999999999999</v>
      </c>
      <c r="R22" s="75">
        <v>82.763999999999996</v>
      </c>
      <c r="S22" s="75">
        <v>26.042999999999999</v>
      </c>
      <c r="T22" s="75">
        <v>33.054000000000002</v>
      </c>
      <c r="U22" s="75">
        <v>12.484999999999999</v>
      </c>
      <c r="V22" s="75">
        <v>29.042999999999999</v>
      </c>
      <c r="W22" s="75">
        <v>9.8829999999999991</v>
      </c>
      <c r="X22" s="75">
        <v>10.031000000000001</v>
      </c>
      <c r="Y22" s="75">
        <v>5.1719999999999997</v>
      </c>
      <c r="Z22" s="75">
        <v>12.603999999999999</v>
      </c>
      <c r="AA22" s="75">
        <v>8.7880000000000003</v>
      </c>
      <c r="AB22" s="75">
        <v>15.026999999999999</v>
      </c>
      <c r="AC22" s="75">
        <v>12.385999999999999</v>
      </c>
      <c r="AD22" s="75">
        <v>10.147</v>
      </c>
      <c r="AE22" s="75">
        <v>37.945999999999998</v>
      </c>
      <c r="AF22" s="75">
        <v>25.123000000000001</v>
      </c>
      <c r="AG22" s="75">
        <v>12.762</v>
      </c>
      <c r="AH22" s="76">
        <v>41.636000000000003</v>
      </c>
      <c r="AI22" s="4">
        <v>5.7389999999999999</v>
      </c>
      <c r="AJ22" s="4">
        <v>10.663</v>
      </c>
      <c r="AK22" s="4">
        <v>17.577000000000002</v>
      </c>
      <c r="AL22" s="4">
        <v>15.627000000000001</v>
      </c>
      <c r="AM22" s="4">
        <v>8.8059999999999992</v>
      </c>
    </row>
    <row r="23" spans="1:39" ht="15" x14ac:dyDescent="0.25">
      <c r="A23" s="84">
        <v>44044</v>
      </c>
      <c r="B23" s="13"/>
      <c r="C23" s="13"/>
      <c r="D23" s="10">
        <v>10.3</v>
      </c>
      <c r="E23" s="10">
        <v>11.067</v>
      </c>
      <c r="F23" s="10">
        <v>12.641999999999999</v>
      </c>
      <c r="G23" s="10">
        <v>18.116</v>
      </c>
      <c r="H23" s="75">
        <v>10.455</v>
      </c>
      <c r="I23" s="75">
        <v>12.029</v>
      </c>
      <c r="J23" s="75">
        <v>9.1980000000000004</v>
      </c>
      <c r="K23" s="75">
        <v>6.2290000000000001</v>
      </c>
      <c r="L23" s="75">
        <v>7.9580000000000002</v>
      </c>
      <c r="M23" s="75">
        <v>6.5890000000000004</v>
      </c>
      <c r="N23" s="75">
        <v>8.0129999999999999</v>
      </c>
      <c r="O23" s="75">
        <v>8.1329999999999991</v>
      </c>
      <c r="P23" s="75">
        <v>12.635999999999999</v>
      </c>
      <c r="Q23" s="75">
        <v>7.7320000000000002</v>
      </c>
      <c r="R23" s="75">
        <v>27.238</v>
      </c>
      <c r="S23" s="75">
        <v>10.885999999999999</v>
      </c>
      <c r="T23" s="75">
        <v>14.02</v>
      </c>
      <c r="U23" s="75">
        <v>6.5380000000000003</v>
      </c>
      <c r="V23" s="75">
        <v>11.378</v>
      </c>
      <c r="W23" s="75">
        <v>6.6120000000000001</v>
      </c>
      <c r="X23" s="75">
        <v>6.5910000000000002</v>
      </c>
      <c r="Y23" s="75">
        <v>3.7269999999999999</v>
      </c>
      <c r="Z23" s="75">
        <v>6.601</v>
      </c>
      <c r="AA23" s="75">
        <v>5.82</v>
      </c>
      <c r="AB23" s="75">
        <v>8.048</v>
      </c>
      <c r="AC23" s="75">
        <v>7.7249999999999996</v>
      </c>
      <c r="AD23" s="75">
        <v>6.63</v>
      </c>
      <c r="AE23" s="75">
        <v>13.326000000000001</v>
      </c>
      <c r="AF23" s="75">
        <v>10.130000000000001</v>
      </c>
      <c r="AG23" s="75">
        <v>7.8170000000000002</v>
      </c>
      <c r="AH23" s="76">
        <v>14.374000000000001</v>
      </c>
      <c r="AI23" s="4">
        <v>4.4489999999999998</v>
      </c>
      <c r="AJ23" s="4">
        <v>6.7709999999999999</v>
      </c>
      <c r="AK23" s="4">
        <v>9.1709999999999994</v>
      </c>
      <c r="AL23" s="4">
        <v>7.843</v>
      </c>
      <c r="AM23" s="4">
        <v>5.6779999999999999</v>
      </c>
    </row>
    <row r="24" spans="1:39" ht="15" x14ac:dyDescent="0.25">
      <c r="A24" s="84">
        <v>44075</v>
      </c>
      <c r="B24" s="13"/>
      <c r="C24" s="13"/>
      <c r="D24" s="10">
        <v>7.37</v>
      </c>
      <c r="E24" s="10">
        <v>8.8569999999999993</v>
      </c>
      <c r="F24" s="10">
        <v>7.2850000000000001</v>
      </c>
      <c r="G24" s="10">
        <v>10.579000000000001</v>
      </c>
      <c r="H24" s="75">
        <v>8.4130000000000003</v>
      </c>
      <c r="I24" s="75">
        <v>10.346</v>
      </c>
      <c r="J24" s="75">
        <v>7.0880000000000001</v>
      </c>
      <c r="K24" s="75">
        <v>5.5759999999999996</v>
      </c>
      <c r="L24" s="75">
        <v>5.843</v>
      </c>
      <c r="M24" s="75">
        <v>5.2549999999999999</v>
      </c>
      <c r="N24" s="75">
        <v>6.0060000000000002</v>
      </c>
      <c r="O24" s="75">
        <v>6.66</v>
      </c>
      <c r="P24" s="75">
        <v>8.7799999999999994</v>
      </c>
      <c r="Q24" s="75">
        <v>6.2039999999999997</v>
      </c>
      <c r="R24" s="75">
        <v>13.643000000000001</v>
      </c>
      <c r="S24" s="75">
        <v>8.1639999999999997</v>
      </c>
      <c r="T24" s="75">
        <v>9.5660000000000007</v>
      </c>
      <c r="U24" s="75">
        <v>4.9470000000000001</v>
      </c>
      <c r="V24" s="75">
        <v>7.2889999999999997</v>
      </c>
      <c r="W24" s="75">
        <v>5.2770000000000001</v>
      </c>
      <c r="X24" s="75">
        <v>5.0110000000000001</v>
      </c>
      <c r="Y24" s="75">
        <v>3.3260000000000001</v>
      </c>
      <c r="Z24" s="75">
        <v>7.0919999999999996</v>
      </c>
      <c r="AA24" s="75">
        <v>5.0599999999999996</v>
      </c>
      <c r="AB24" s="75">
        <v>5.593</v>
      </c>
      <c r="AC24" s="75">
        <v>6.5590000000000002</v>
      </c>
      <c r="AD24" s="75">
        <v>5.7489999999999997</v>
      </c>
      <c r="AE24" s="75">
        <v>8.5389999999999997</v>
      </c>
      <c r="AF24" s="75">
        <v>7.069</v>
      </c>
      <c r="AG24" s="75">
        <v>5.4710000000000001</v>
      </c>
      <c r="AH24" s="76">
        <v>8.3689999999999998</v>
      </c>
      <c r="AI24" s="4">
        <v>3.944</v>
      </c>
      <c r="AJ24" s="4">
        <v>6.0510000000000002</v>
      </c>
      <c r="AK24" s="4">
        <v>8.4740000000000002</v>
      </c>
      <c r="AL24" s="4">
        <v>6.2130000000000001</v>
      </c>
      <c r="AM24" s="4">
        <v>4.5199999999999996</v>
      </c>
    </row>
    <row r="25" spans="1:39" ht="15" x14ac:dyDescent="0.25">
      <c r="A25" s="84">
        <v>44105</v>
      </c>
      <c r="B25" s="13"/>
      <c r="C25" s="13"/>
      <c r="D25" s="10">
        <v>6.66</v>
      </c>
      <c r="E25" s="10">
        <v>7.0439999999999996</v>
      </c>
      <c r="F25" s="10">
        <v>6.3</v>
      </c>
      <c r="G25" s="10">
        <v>9.1189999999999998</v>
      </c>
      <c r="H25" s="75">
        <v>13.526</v>
      </c>
      <c r="I25" s="75">
        <v>10.218</v>
      </c>
      <c r="J25" s="75">
        <v>6.01</v>
      </c>
      <c r="K25" s="75">
        <v>4.7759999999999998</v>
      </c>
      <c r="L25" s="75">
        <v>5.3849999999999998</v>
      </c>
      <c r="M25" s="75">
        <v>6.8390000000000004</v>
      </c>
      <c r="N25" s="75">
        <v>5.367</v>
      </c>
      <c r="O25" s="75">
        <v>5.0069999999999997</v>
      </c>
      <c r="P25" s="75">
        <v>8.4540000000000006</v>
      </c>
      <c r="Q25" s="75">
        <v>6.0389999999999997</v>
      </c>
      <c r="R25" s="75">
        <v>11.151</v>
      </c>
      <c r="S25" s="75">
        <v>7.992</v>
      </c>
      <c r="T25" s="75">
        <v>8.9689999999999994</v>
      </c>
      <c r="U25" s="75">
        <v>5.484</v>
      </c>
      <c r="V25" s="75">
        <v>6.3719999999999999</v>
      </c>
      <c r="W25" s="75">
        <v>4.8410000000000002</v>
      </c>
      <c r="X25" s="75">
        <v>4.4290000000000003</v>
      </c>
      <c r="Y25" s="75">
        <v>4.2249999999999996</v>
      </c>
      <c r="Z25" s="75">
        <v>5.4779999999999998</v>
      </c>
      <c r="AA25" s="75">
        <v>4.71</v>
      </c>
      <c r="AB25" s="75">
        <v>6.4870000000000001</v>
      </c>
      <c r="AC25" s="75">
        <v>8.3089999999999993</v>
      </c>
      <c r="AD25" s="75">
        <v>5.8410000000000002</v>
      </c>
      <c r="AE25" s="75">
        <v>7.7229999999999999</v>
      </c>
      <c r="AF25" s="75">
        <v>7.1379999999999999</v>
      </c>
      <c r="AG25" s="75">
        <v>5.1050000000000004</v>
      </c>
      <c r="AH25" s="76">
        <v>8.1760000000000002</v>
      </c>
      <c r="AI25" s="4">
        <v>3.5569999999999999</v>
      </c>
      <c r="AJ25" s="4">
        <v>6.266</v>
      </c>
      <c r="AK25" s="4">
        <v>10.065</v>
      </c>
      <c r="AL25" s="4">
        <v>5.48</v>
      </c>
      <c r="AM25" s="4">
        <v>4.3659999999999997</v>
      </c>
    </row>
    <row r="26" spans="1:39" ht="15" x14ac:dyDescent="0.25">
      <c r="A26" s="84">
        <v>44136</v>
      </c>
      <c r="B26" s="13"/>
      <c r="C26" s="13"/>
      <c r="D26" s="10">
        <v>5.1100000000000003</v>
      </c>
      <c r="E26" s="10">
        <v>5.4690000000000003</v>
      </c>
      <c r="F26" s="10">
        <v>5.41</v>
      </c>
      <c r="G26" s="10">
        <v>7.5369999999999999</v>
      </c>
      <c r="H26" s="75">
        <v>9.0310000000000006</v>
      </c>
      <c r="I26" s="75">
        <v>7.7370000000000001</v>
      </c>
      <c r="J26" s="75">
        <v>5.3730000000000002</v>
      </c>
      <c r="K26" s="75">
        <v>3.823</v>
      </c>
      <c r="L26" s="75">
        <v>4.5389999999999997</v>
      </c>
      <c r="M26" s="75">
        <v>6.3120000000000003</v>
      </c>
      <c r="N26" s="75">
        <v>4.62</v>
      </c>
      <c r="O26" s="75">
        <v>4.2839999999999998</v>
      </c>
      <c r="P26" s="75">
        <v>7.0220000000000002</v>
      </c>
      <c r="Q26" s="75">
        <v>5.4969999999999999</v>
      </c>
      <c r="R26" s="75">
        <v>8.6329999999999991</v>
      </c>
      <c r="S26" s="75">
        <v>6.7210000000000001</v>
      </c>
      <c r="T26" s="75">
        <v>7.2249999999999996</v>
      </c>
      <c r="U26" s="75">
        <v>4.2949999999999999</v>
      </c>
      <c r="V26" s="75">
        <v>5.2930000000000001</v>
      </c>
      <c r="W26" s="75">
        <v>4.1120000000000001</v>
      </c>
      <c r="X26" s="75">
        <v>4.5339999999999998</v>
      </c>
      <c r="Y26" s="75">
        <v>2.8519999999999999</v>
      </c>
      <c r="Z26" s="75">
        <v>4.2549999999999999</v>
      </c>
      <c r="AA26" s="75">
        <v>4.2279999999999998</v>
      </c>
      <c r="AB26" s="75">
        <v>5.6310000000000002</v>
      </c>
      <c r="AC26" s="75">
        <v>6.1449999999999996</v>
      </c>
      <c r="AD26" s="75">
        <v>4.6340000000000003</v>
      </c>
      <c r="AE26" s="75">
        <v>6.6950000000000003</v>
      </c>
      <c r="AF26" s="75">
        <v>6.4160000000000004</v>
      </c>
      <c r="AG26" s="75">
        <v>5.149</v>
      </c>
      <c r="AH26" s="76">
        <v>6.6280000000000001</v>
      </c>
      <c r="AI26" s="4">
        <v>3.0249999999999999</v>
      </c>
      <c r="AJ26" s="4">
        <v>4.3529999999999998</v>
      </c>
      <c r="AK26" s="4">
        <v>6.47</v>
      </c>
      <c r="AL26" s="4">
        <v>5.3259999999999996</v>
      </c>
      <c r="AM26" s="4">
        <v>4.1820000000000004</v>
      </c>
    </row>
    <row r="27" spans="1:39" ht="15" x14ac:dyDescent="0.25">
      <c r="A27" s="84">
        <v>44166</v>
      </c>
      <c r="B27" s="13"/>
      <c r="C27" s="13"/>
      <c r="D27" s="10">
        <v>4.68</v>
      </c>
      <c r="E27" s="10">
        <v>4.9729999999999999</v>
      </c>
      <c r="F27" s="10">
        <v>4.9649999999999999</v>
      </c>
      <c r="G27" s="10">
        <v>6.9459999999999997</v>
      </c>
      <c r="H27" s="75">
        <v>6.5540000000000003</v>
      </c>
      <c r="I27" s="75">
        <v>6.2880000000000003</v>
      </c>
      <c r="J27" s="75">
        <v>4.9080000000000004</v>
      </c>
      <c r="K27" s="75">
        <v>3.5059999999999998</v>
      </c>
      <c r="L27" s="75">
        <v>4.1189999999999998</v>
      </c>
      <c r="M27" s="75">
        <v>4.6379999999999999</v>
      </c>
      <c r="N27" s="75">
        <v>4.2910000000000004</v>
      </c>
      <c r="O27" s="75">
        <v>3.899</v>
      </c>
      <c r="P27" s="75">
        <v>6.0250000000000004</v>
      </c>
      <c r="Q27" s="75">
        <v>4.7809999999999997</v>
      </c>
      <c r="R27" s="75">
        <v>7.7530000000000001</v>
      </c>
      <c r="S27" s="75">
        <v>6.27</v>
      </c>
      <c r="T27" s="75">
        <v>6.4950000000000001</v>
      </c>
      <c r="U27" s="75">
        <v>4.0540000000000003</v>
      </c>
      <c r="V27" s="75">
        <v>4.883</v>
      </c>
      <c r="W27" s="75">
        <v>3.8109999999999999</v>
      </c>
      <c r="X27" s="75">
        <v>3.8250000000000002</v>
      </c>
      <c r="Y27" s="75">
        <v>2.4990000000000001</v>
      </c>
      <c r="Z27" s="75">
        <v>3.8809999999999998</v>
      </c>
      <c r="AA27" s="75">
        <v>3.6459999999999999</v>
      </c>
      <c r="AB27" s="75">
        <v>4.3819999999999997</v>
      </c>
      <c r="AC27" s="75">
        <v>4.8360000000000003</v>
      </c>
      <c r="AD27" s="75">
        <v>3.8010000000000002</v>
      </c>
      <c r="AE27" s="75">
        <v>6.0090000000000003</v>
      </c>
      <c r="AF27" s="75">
        <v>5.3940000000000001</v>
      </c>
      <c r="AG27" s="75">
        <v>4.194</v>
      </c>
      <c r="AH27" s="76">
        <v>5.9420000000000002</v>
      </c>
      <c r="AI27" s="4">
        <v>2.7869999999999999</v>
      </c>
      <c r="AJ27" s="4">
        <v>3.7280000000000002</v>
      </c>
      <c r="AK27" s="4">
        <v>5.2629999999999999</v>
      </c>
      <c r="AL27" s="4">
        <v>4.7729999999999997</v>
      </c>
      <c r="AM27" s="4">
        <v>3.5640000000000001</v>
      </c>
    </row>
    <row r="28" spans="1:39" ht="15" x14ac:dyDescent="0.25">
      <c r="A28" s="84">
        <v>44197</v>
      </c>
      <c r="B28" s="13"/>
      <c r="C28" s="13"/>
      <c r="D28" s="10">
        <v>4.3499999999999996</v>
      </c>
      <c r="E28" s="10">
        <v>4.508</v>
      </c>
      <c r="F28" s="10">
        <v>4.4530000000000003</v>
      </c>
      <c r="G28" s="10">
        <v>6.2439999999999998</v>
      </c>
      <c r="H28" s="75">
        <v>5.774</v>
      </c>
      <c r="I28" s="75">
        <v>5.6870000000000003</v>
      </c>
      <c r="J28" s="75">
        <v>4.4119999999999999</v>
      </c>
      <c r="K28" s="75">
        <v>3.1440000000000001</v>
      </c>
      <c r="L28" s="75">
        <v>3.7069999999999999</v>
      </c>
      <c r="M28" s="75">
        <v>3.8319999999999999</v>
      </c>
      <c r="N28" s="75">
        <v>3.8580000000000001</v>
      </c>
      <c r="O28" s="75">
        <v>3.4950000000000001</v>
      </c>
      <c r="P28" s="75">
        <v>5.4029999999999996</v>
      </c>
      <c r="Q28" s="75">
        <v>4.2450000000000001</v>
      </c>
      <c r="R28" s="75">
        <v>6.8369999999999997</v>
      </c>
      <c r="S28" s="75">
        <v>5.52</v>
      </c>
      <c r="T28" s="75">
        <v>5.8710000000000004</v>
      </c>
      <c r="U28" s="75">
        <v>3.464</v>
      </c>
      <c r="V28" s="75">
        <v>4.3860000000000001</v>
      </c>
      <c r="W28" s="75">
        <v>3.4249999999999998</v>
      </c>
      <c r="X28" s="75">
        <v>3.3460000000000001</v>
      </c>
      <c r="Y28" s="75">
        <v>2.222</v>
      </c>
      <c r="Z28" s="75">
        <v>3.476</v>
      </c>
      <c r="AA28" s="75">
        <v>3.2440000000000002</v>
      </c>
      <c r="AB28" s="75">
        <v>3.8079999999999998</v>
      </c>
      <c r="AC28" s="75">
        <v>4.298</v>
      </c>
      <c r="AD28" s="75">
        <v>3.3540000000000001</v>
      </c>
      <c r="AE28" s="75">
        <v>5.4249999999999998</v>
      </c>
      <c r="AF28" s="75">
        <v>4.7759999999999998</v>
      </c>
      <c r="AG28" s="75">
        <v>3.6739999999999999</v>
      </c>
      <c r="AH28" s="76">
        <v>5.3380000000000001</v>
      </c>
      <c r="AI28" s="4">
        <v>2.504</v>
      </c>
      <c r="AJ28" s="4">
        <v>3.411</v>
      </c>
      <c r="AK28" s="4">
        <v>4.6689999999999996</v>
      </c>
      <c r="AL28" s="4">
        <v>4.3860000000000001</v>
      </c>
      <c r="AM28" s="4">
        <v>3.1269999999999998</v>
      </c>
    </row>
    <row r="29" spans="1:39" ht="15" x14ac:dyDescent="0.25">
      <c r="A29" s="84">
        <v>44228</v>
      </c>
      <c r="B29" s="13"/>
      <c r="C29" s="13"/>
      <c r="D29" s="10">
        <v>3.8</v>
      </c>
      <c r="E29" s="10">
        <v>3.6960000000000002</v>
      </c>
      <c r="F29" s="10">
        <v>3.641</v>
      </c>
      <c r="G29" s="10">
        <v>5.15</v>
      </c>
      <c r="H29" s="75">
        <v>4.7329999999999997</v>
      </c>
      <c r="I29" s="75">
        <v>4.6790000000000003</v>
      </c>
      <c r="J29" s="75">
        <v>3.6240000000000001</v>
      </c>
      <c r="K29" s="75">
        <v>2.5649999999999999</v>
      </c>
      <c r="L29" s="75">
        <v>3.0449999999999999</v>
      </c>
      <c r="M29" s="75">
        <v>3.0960000000000001</v>
      </c>
      <c r="N29" s="75">
        <v>3.15</v>
      </c>
      <c r="O29" s="75">
        <v>2.883</v>
      </c>
      <c r="P29" s="75">
        <v>4.423</v>
      </c>
      <c r="Q29" s="75">
        <v>3.4910000000000001</v>
      </c>
      <c r="R29" s="75">
        <v>5.5940000000000003</v>
      </c>
      <c r="S29" s="75">
        <v>4.5119999999999996</v>
      </c>
      <c r="T29" s="75">
        <v>4.8140000000000001</v>
      </c>
      <c r="U29" s="75">
        <v>2.8220000000000001</v>
      </c>
      <c r="V29" s="75">
        <v>3.605</v>
      </c>
      <c r="W29" s="75">
        <v>2.802</v>
      </c>
      <c r="X29" s="75">
        <v>2.7320000000000002</v>
      </c>
      <c r="Y29" s="75">
        <v>1.8089999999999999</v>
      </c>
      <c r="Z29" s="75">
        <v>2.835</v>
      </c>
      <c r="AA29" s="75">
        <v>2.6579999999999999</v>
      </c>
      <c r="AB29" s="75">
        <v>3.1030000000000002</v>
      </c>
      <c r="AC29" s="75">
        <v>3.5310000000000001</v>
      </c>
      <c r="AD29" s="75">
        <v>2.7629999999999999</v>
      </c>
      <c r="AE29" s="75">
        <v>4.452</v>
      </c>
      <c r="AF29" s="75">
        <v>3.9079999999999999</v>
      </c>
      <c r="AG29" s="75">
        <v>3.004</v>
      </c>
      <c r="AH29" s="76">
        <v>4.3920000000000003</v>
      </c>
      <c r="AI29" s="4">
        <v>2.06</v>
      </c>
      <c r="AJ29" s="4">
        <v>2.819</v>
      </c>
      <c r="AK29" s="4">
        <v>3.9329999999999998</v>
      </c>
      <c r="AL29" s="4">
        <v>3.6760000000000002</v>
      </c>
      <c r="AM29" s="4">
        <v>2.5539999999999998</v>
      </c>
    </row>
    <row r="30" spans="1:39" ht="15" x14ac:dyDescent="0.25">
      <c r="A30" s="84">
        <v>44256</v>
      </c>
      <c r="B30" s="13"/>
      <c r="C30" s="13"/>
      <c r="D30" s="10">
        <v>4.4400000000000004</v>
      </c>
      <c r="E30" s="10">
        <v>4.5129999999999999</v>
      </c>
      <c r="F30" s="10">
        <v>3.6520000000000001</v>
      </c>
      <c r="G30" s="10">
        <v>5.5359999999999996</v>
      </c>
      <c r="H30" s="75">
        <v>5.4379999999999997</v>
      </c>
      <c r="I30" s="75">
        <v>4.8879999999999999</v>
      </c>
      <c r="J30" s="75">
        <v>3.6970000000000001</v>
      </c>
      <c r="K30" s="75">
        <v>3.2669999999999999</v>
      </c>
      <c r="L30" s="75">
        <v>3.9529999999999998</v>
      </c>
      <c r="M30" s="75">
        <v>3.4369999999999998</v>
      </c>
      <c r="N30" s="75">
        <v>3.4380000000000002</v>
      </c>
      <c r="O30" s="75">
        <v>3.1880000000000002</v>
      </c>
      <c r="P30" s="75">
        <v>4.9160000000000004</v>
      </c>
      <c r="Q30" s="75">
        <v>4.3949999999999996</v>
      </c>
      <c r="R30" s="75">
        <v>5.5570000000000004</v>
      </c>
      <c r="S30" s="75">
        <v>4.9829999999999997</v>
      </c>
      <c r="T30" s="75">
        <v>5.2080000000000002</v>
      </c>
      <c r="U30" s="75">
        <v>3.6579999999999999</v>
      </c>
      <c r="V30" s="75">
        <v>3.665</v>
      </c>
      <c r="W30" s="75">
        <v>3.0230000000000001</v>
      </c>
      <c r="X30" s="75">
        <v>2.7450000000000001</v>
      </c>
      <c r="Y30" s="75">
        <v>2.0979999999999999</v>
      </c>
      <c r="Z30" s="75">
        <v>4.798</v>
      </c>
      <c r="AA30" s="75">
        <v>2.6219999999999999</v>
      </c>
      <c r="AB30" s="75">
        <v>3.0579999999999998</v>
      </c>
      <c r="AC30" s="75">
        <v>6.694</v>
      </c>
      <c r="AD30" s="75">
        <v>2.7370000000000001</v>
      </c>
      <c r="AE30" s="75">
        <v>5.0119999999999996</v>
      </c>
      <c r="AF30" s="75">
        <v>3.8719999999999999</v>
      </c>
      <c r="AG30" s="75">
        <v>3.1760000000000002</v>
      </c>
      <c r="AH30" s="76">
        <v>5.8970000000000002</v>
      </c>
      <c r="AI30" s="4">
        <v>2.0979999999999999</v>
      </c>
      <c r="AJ30" s="4">
        <v>2.726</v>
      </c>
      <c r="AK30" s="4">
        <v>6.1870000000000003</v>
      </c>
      <c r="AL30" s="4">
        <v>3.8610000000000002</v>
      </c>
      <c r="AM30" s="4">
        <v>2.5590000000000002</v>
      </c>
    </row>
    <row r="31" spans="1:39" ht="15" x14ac:dyDescent="0.25">
      <c r="A31" s="84">
        <v>44287</v>
      </c>
      <c r="B31" s="13"/>
      <c r="C31" s="13"/>
      <c r="D31" s="10">
        <v>8.76</v>
      </c>
      <c r="E31" s="10">
        <v>4.4710000000000001</v>
      </c>
      <c r="F31" s="10">
        <v>3.577</v>
      </c>
      <c r="G31" s="10">
        <v>9.032</v>
      </c>
      <c r="H31" s="75">
        <v>12.054</v>
      </c>
      <c r="I31" s="75">
        <v>9.6780000000000008</v>
      </c>
      <c r="J31" s="75">
        <v>6.3949999999999996</v>
      </c>
      <c r="K31" s="75">
        <v>9.0820000000000007</v>
      </c>
      <c r="L31" s="75">
        <v>9.1760000000000002</v>
      </c>
      <c r="M31" s="75">
        <v>4.9729999999999999</v>
      </c>
      <c r="N31" s="75">
        <v>9.4019999999999992</v>
      </c>
      <c r="O31" s="75">
        <v>5.8209999999999997</v>
      </c>
      <c r="P31" s="75">
        <v>7.5670000000000002</v>
      </c>
      <c r="Q31" s="75">
        <v>5.0720000000000001</v>
      </c>
      <c r="R31" s="75">
        <v>8.2639999999999993</v>
      </c>
      <c r="S31" s="75">
        <v>6.117</v>
      </c>
      <c r="T31" s="75">
        <v>6.0739999999999998</v>
      </c>
      <c r="U31" s="75">
        <v>4.9980000000000002</v>
      </c>
      <c r="V31" s="75">
        <v>7.7510000000000003</v>
      </c>
      <c r="W31" s="75">
        <v>5.6630000000000003</v>
      </c>
      <c r="X31" s="75">
        <v>6.7050000000000001</v>
      </c>
      <c r="Y31" s="75">
        <v>4.4939999999999998</v>
      </c>
      <c r="Z31" s="75">
        <v>9.8230000000000004</v>
      </c>
      <c r="AA31" s="75">
        <v>4.6379999999999999</v>
      </c>
      <c r="AB31" s="75">
        <v>7.64</v>
      </c>
      <c r="AC31" s="75">
        <v>9.2639999999999993</v>
      </c>
      <c r="AD31" s="75">
        <v>2.6509999999999998</v>
      </c>
      <c r="AE31" s="75">
        <v>5.843</v>
      </c>
      <c r="AF31" s="75">
        <v>5.9809999999999999</v>
      </c>
      <c r="AG31" s="75">
        <v>4.7300000000000004</v>
      </c>
      <c r="AH31" s="76">
        <v>14.531000000000001</v>
      </c>
      <c r="AI31" s="4">
        <v>3.177</v>
      </c>
      <c r="AJ31" s="4">
        <v>3.774</v>
      </c>
      <c r="AK31" s="4">
        <v>11.895</v>
      </c>
      <c r="AL31" s="4">
        <v>8.7230000000000008</v>
      </c>
      <c r="AM31" s="4">
        <v>3.387</v>
      </c>
    </row>
    <row r="32" spans="1:39" ht="15" x14ac:dyDescent="0.25">
      <c r="A32" s="84">
        <v>44317</v>
      </c>
      <c r="B32" s="13"/>
      <c r="C32" s="13"/>
      <c r="D32" s="10">
        <v>28.28</v>
      </c>
      <c r="E32" s="10">
        <v>16.536000000000001</v>
      </c>
      <c r="F32" s="10">
        <v>37.143999999999998</v>
      </c>
      <c r="G32" s="10">
        <v>50.71</v>
      </c>
      <c r="H32" s="75">
        <v>43.972999999999999</v>
      </c>
      <c r="I32" s="75">
        <v>44.433999999999997</v>
      </c>
      <c r="J32" s="75">
        <v>20.027999999999999</v>
      </c>
      <c r="K32" s="75">
        <v>27.242999999999999</v>
      </c>
      <c r="L32" s="75">
        <v>19.527000000000001</v>
      </c>
      <c r="M32" s="75">
        <v>25.007000000000001</v>
      </c>
      <c r="N32" s="75">
        <v>30.114000000000001</v>
      </c>
      <c r="O32" s="75">
        <v>30.943000000000001</v>
      </c>
      <c r="P32" s="75">
        <v>28.135999999999999</v>
      </c>
      <c r="Q32" s="75">
        <v>18.007000000000001</v>
      </c>
      <c r="R32" s="75">
        <v>53.707999999999998</v>
      </c>
      <c r="S32" s="75">
        <v>36.039000000000001</v>
      </c>
      <c r="T32" s="75">
        <v>23.814</v>
      </c>
      <c r="U32" s="75">
        <v>20.507999999999999</v>
      </c>
      <c r="V32" s="75">
        <v>31.875</v>
      </c>
      <c r="W32" s="75">
        <v>25.72</v>
      </c>
      <c r="X32" s="75">
        <v>14.677</v>
      </c>
      <c r="Y32" s="75">
        <v>21.111999999999998</v>
      </c>
      <c r="Z32" s="75">
        <v>27.94</v>
      </c>
      <c r="AA32" s="75">
        <v>24.568000000000001</v>
      </c>
      <c r="AB32" s="75">
        <v>30.010999999999999</v>
      </c>
      <c r="AC32" s="75">
        <v>28.603999999999999</v>
      </c>
      <c r="AD32" s="75">
        <v>21.402000000000001</v>
      </c>
      <c r="AE32" s="75">
        <v>35.198999999999998</v>
      </c>
      <c r="AF32" s="75">
        <v>16.238</v>
      </c>
      <c r="AG32" s="75">
        <v>16.791</v>
      </c>
      <c r="AH32" s="76">
        <v>20.997</v>
      </c>
      <c r="AI32" s="4">
        <v>16.916</v>
      </c>
      <c r="AJ32" s="4">
        <v>24.44</v>
      </c>
      <c r="AK32" s="4">
        <v>24.934000000000001</v>
      </c>
      <c r="AL32" s="4">
        <v>23.565999999999999</v>
      </c>
      <c r="AM32" s="4">
        <v>18.86</v>
      </c>
    </row>
    <row r="33" spans="1:39" ht="15" x14ac:dyDescent="0.25">
      <c r="A33" s="84">
        <v>44348</v>
      </c>
      <c r="B33" s="13"/>
      <c r="C33" s="13"/>
      <c r="D33" s="10">
        <v>41.72</v>
      </c>
      <c r="E33" s="10">
        <v>50.795000000000002</v>
      </c>
      <c r="F33" s="10">
        <v>90.042000000000002</v>
      </c>
      <c r="G33" s="10">
        <v>62.084000000000003</v>
      </c>
      <c r="H33" s="75">
        <v>60.7</v>
      </c>
      <c r="I33" s="75">
        <v>38.622</v>
      </c>
      <c r="J33" s="75">
        <v>26.94</v>
      </c>
      <c r="K33" s="75">
        <v>30.483000000000001</v>
      </c>
      <c r="L33" s="75">
        <v>31.530999999999999</v>
      </c>
      <c r="M33" s="75">
        <v>40.256999999999998</v>
      </c>
      <c r="N33" s="75">
        <v>25.457000000000001</v>
      </c>
      <c r="O33" s="75">
        <v>63.566000000000003</v>
      </c>
      <c r="P33" s="75">
        <v>40.090000000000003</v>
      </c>
      <c r="Q33" s="75">
        <v>84.212000000000003</v>
      </c>
      <c r="R33" s="75">
        <v>58.298000000000002</v>
      </c>
      <c r="S33" s="75">
        <v>78.188000000000002</v>
      </c>
      <c r="T33" s="75">
        <v>28.931999999999999</v>
      </c>
      <c r="U33" s="75">
        <v>45.755000000000003</v>
      </c>
      <c r="V33" s="75">
        <v>24.635000000000002</v>
      </c>
      <c r="W33" s="75">
        <v>26.053000000000001</v>
      </c>
      <c r="X33" s="75">
        <v>11.539</v>
      </c>
      <c r="Y33" s="75">
        <v>34.676000000000002</v>
      </c>
      <c r="Z33" s="75">
        <v>21.123000000000001</v>
      </c>
      <c r="AA33" s="75">
        <v>34.290999999999997</v>
      </c>
      <c r="AB33" s="75">
        <v>35.648000000000003</v>
      </c>
      <c r="AC33" s="75">
        <v>25.251000000000001</v>
      </c>
      <c r="AD33" s="75">
        <v>72.88</v>
      </c>
      <c r="AE33" s="75">
        <v>45.481999999999999</v>
      </c>
      <c r="AF33" s="75">
        <v>39.241999999999997</v>
      </c>
      <c r="AG33" s="75">
        <v>69.290999999999997</v>
      </c>
      <c r="AH33" s="76">
        <v>9.3149999999999995</v>
      </c>
      <c r="AI33" s="4">
        <v>26.620999999999999</v>
      </c>
      <c r="AJ33" s="4">
        <v>49.28</v>
      </c>
      <c r="AK33" s="4">
        <v>45.667000000000002</v>
      </c>
      <c r="AL33" s="4">
        <v>23.6</v>
      </c>
      <c r="AM33" s="4">
        <v>44.677</v>
      </c>
    </row>
    <row r="34" spans="1:39" ht="15" x14ac:dyDescent="0.25">
      <c r="A34" s="84">
        <v>44378</v>
      </c>
      <c r="B34" s="9"/>
      <c r="C34" s="9"/>
      <c r="D34" s="10">
        <v>20.14</v>
      </c>
      <c r="E34" s="10">
        <v>31.599</v>
      </c>
      <c r="F34" s="10">
        <v>47.725000000000001</v>
      </c>
      <c r="G34" s="10">
        <v>23.114999999999998</v>
      </c>
      <c r="H34" s="75">
        <v>30.210999999999999</v>
      </c>
      <c r="I34" s="75">
        <v>15.859</v>
      </c>
      <c r="J34" s="75">
        <v>11.95</v>
      </c>
      <c r="K34" s="75">
        <v>12.866</v>
      </c>
      <c r="L34" s="75">
        <v>12.597</v>
      </c>
      <c r="M34" s="75">
        <v>16.652999999999999</v>
      </c>
      <c r="N34" s="75">
        <v>11.478999999999999</v>
      </c>
      <c r="O34" s="75">
        <v>35.759</v>
      </c>
      <c r="P34" s="75">
        <v>15.548</v>
      </c>
      <c r="Q34" s="75">
        <v>83.641000000000005</v>
      </c>
      <c r="R34" s="75">
        <v>25.998000000000001</v>
      </c>
      <c r="S34" s="75">
        <v>33.442</v>
      </c>
      <c r="T34" s="75">
        <v>13.782</v>
      </c>
      <c r="U34" s="75">
        <v>29.170999999999999</v>
      </c>
      <c r="V34" s="75">
        <v>9.7629999999999999</v>
      </c>
      <c r="W34" s="75">
        <v>9.9649999999999999</v>
      </c>
      <c r="X34" s="75">
        <v>5.1950000000000003</v>
      </c>
      <c r="Y34" s="75">
        <v>12.484999999999999</v>
      </c>
      <c r="Z34" s="75">
        <v>8.74</v>
      </c>
      <c r="AA34" s="75">
        <v>15.122999999999999</v>
      </c>
      <c r="AB34" s="75">
        <v>12.516</v>
      </c>
      <c r="AC34" s="75">
        <v>10.481</v>
      </c>
      <c r="AD34" s="75">
        <v>38.244</v>
      </c>
      <c r="AE34" s="75">
        <v>25.324999999999999</v>
      </c>
      <c r="AF34" s="75">
        <v>13.625</v>
      </c>
      <c r="AG34" s="75">
        <v>41.66</v>
      </c>
      <c r="AH34" s="76">
        <v>6.3410000000000002</v>
      </c>
      <c r="AI34" s="4">
        <v>10.673</v>
      </c>
      <c r="AJ34" s="4">
        <v>17.602</v>
      </c>
      <c r="AK34" s="4">
        <v>15.885</v>
      </c>
      <c r="AL34" s="4">
        <v>9.0570000000000004</v>
      </c>
      <c r="AM34" s="4">
        <v>27.399000000000001</v>
      </c>
    </row>
    <row r="35" spans="1:39" ht="15" x14ac:dyDescent="0.25">
      <c r="A35" s="84">
        <v>44409</v>
      </c>
      <c r="B35" s="9"/>
      <c r="C35" s="9"/>
      <c r="D35" s="10">
        <v>10.3</v>
      </c>
      <c r="E35" s="10">
        <v>12.872999999999999</v>
      </c>
      <c r="F35" s="10">
        <v>18.088999999999999</v>
      </c>
      <c r="G35" s="10">
        <v>11.183</v>
      </c>
      <c r="H35" s="75">
        <v>12.510999999999999</v>
      </c>
      <c r="I35" s="75">
        <v>9.6579999999999995</v>
      </c>
      <c r="J35" s="75">
        <v>6.5949999999999998</v>
      </c>
      <c r="K35" s="75">
        <v>7.85</v>
      </c>
      <c r="L35" s="75">
        <v>6.742</v>
      </c>
      <c r="M35" s="75">
        <v>7.91</v>
      </c>
      <c r="N35" s="75">
        <v>8.2119999999999997</v>
      </c>
      <c r="O35" s="75">
        <v>12.763</v>
      </c>
      <c r="P35" s="75">
        <v>7.8449999999999998</v>
      </c>
      <c r="Q35" s="75">
        <v>27.471</v>
      </c>
      <c r="R35" s="75">
        <v>10.872999999999999</v>
      </c>
      <c r="S35" s="75">
        <v>14.221</v>
      </c>
      <c r="T35" s="75">
        <v>7.3760000000000003</v>
      </c>
      <c r="U35" s="75">
        <v>11.446</v>
      </c>
      <c r="V35" s="75">
        <v>6.5229999999999997</v>
      </c>
      <c r="W35" s="75">
        <v>6.5529999999999999</v>
      </c>
      <c r="X35" s="75">
        <v>3.7160000000000002</v>
      </c>
      <c r="Y35" s="75">
        <v>6.5250000000000004</v>
      </c>
      <c r="Z35" s="75">
        <v>5.7779999999999996</v>
      </c>
      <c r="AA35" s="75">
        <v>8.1110000000000007</v>
      </c>
      <c r="AB35" s="75">
        <v>7.6319999999999997</v>
      </c>
      <c r="AC35" s="75">
        <v>6.8819999999999997</v>
      </c>
      <c r="AD35" s="75">
        <v>13.398</v>
      </c>
      <c r="AE35" s="75">
        <v>10.268000000000001</v>
      </c>
      <c r="AF35" s="75">
        <v>8.2439999999999998</v>
      </c>
      <c r="AG35" s="75">
        <v>14.374000000000001</v>
      </c>
      <c r="AH35" s="76">
        <v>4.9649999999999999</v>
      </c>
      <c r="AI35" s="4">
        <v>6.7809999999999997</v>
      </c>
      <c r="AJ35" s="4">
        <v>9.0289999999999999</v>
      </c>
      <c r="AK35" s="4">
        <v>8.0299999999999994</v>
      </c>
      <c r="AL35" s="4">
        <v>5.87</v>
      </c>
      <c r="AM35" s="4">
        <v>11.013999999999999</v>
      </c>
    </row>
    <row r="36" spans="1:39" ht="15" x14ac:dyDescent="0.25">
      <c r="A36" s="84">
        <v>44440</v>
      </c>
      <c r="B36" s="4"/>
      <c r="C36" s="4"/>
      <c r="D36" s="15">
        <v>7.37</v>
      </c>
      <c r="E36" s="75">
        <v>7.45</v>
      </c>
      <c r="F36" s="75">
        <v>10.557</v>
      </c>
      <c r="G36" s="75">
        <v>9.0139999999999993</v>
      </c>
      <c r="H36" s="75">
        <v>10.507999999999999</v>
      </c>
      <c r="I36" s="75">
        <v>7.4729999999999999</v>
      </c>
      <c r="J36" s="75">
        <v>5.8949999999999996</v>
      </c>
      <c r="K36" s="75">
        <v>5.7569999999999997</v>
      </c>
      <c r="L36" s="75">
        <v>5.3070000000000004</v>
      </c>
      <c r="M36" s="75">
        <v>5.93</v>
      </c>
      <c r="N36" s="75">
        <v>6.7249999999999996</v>
      </c>
      <c r="O36" s="75">
        <v>8.8699999999999992</v>
      </c>
      <c r="P36" s="75">
        <v>6.2329999999999997</v>
      </c>
      <c r="Q36" s="75">
        <v>13.776999999999999</v>
      </c>
      <c r="R36" s="75">
        <v>8.1549999999999994</v>
      </c>
      <c r="S36" s="75">
        <v>9.7149999999999999</v>
      </c>
      <c r="T36" s="75">
        <v>5.6159999999999997</v>
      </c>
      <c r="U36" s="75">
        <v>7.34</v>
      </c>
      <c r="V36" s="75">
        <v>5.2030000000000003</v>
      </c>
      <c r="W36" s="75">
        <v>4.9829999999999997</v>
      </c>
      <c r="X36" s="75">
        <v>3.2810000000000001</v>
      </c>
      <c r="Y36" s="75">
        <v>7.0220000000000002</v>
      </c>
      <c r="Z36" s="75">
        <v>5.024</v>
      </c>
      <c r="AA36" s="75">
        <v>5.6420000000000003</v>
      </c>
      <c r="AB36" s="75">
        <v>6.4539999999999997</v>
      </c>
      <c r="AC36" s="75">
        <v>5.9649999999999999</v>
      </c>
      <c r="AD36" s="75">
        <v>8.577</v>
      </c>
      <c r="AE36" s="76">
        <v>7.1779999999999999</v>
      </c>
      <c r="AF36" s="75">
        <v>5.8070000000000004</v>
      </c>
      <c r="AG36" s="75">
        <v>8.3629999999999995</v>
      </c>
      <c r="AH36" s="75">
        <v>4.3959999999999999</v>
      </c>
      <c r="AI36" s="4">
        <v>6.06</v>
      </c>
      <c r="AJ36" s="4">
        <v>8.2690000000000001</v>
      </c>
      <c r="AK36" s="4">
        <v>6.3710000000000004</v>
      </c>
      <c r="AL36" s="4">
        <v>4.6829999999999998</v>
      </c>
      <c r="AM36" s="4">
        <v>8.7040000000000006</v>
      </c>
    </row>
    <row r="37" spans="1:39" ht="15" x14ac:dyDescent="0.25">
      <c r="A37" s="84">
        <v>44470</v>
      </c>
      <c r="B37" s="15"/>
      <c r="C37" s="15"/>
      <c r="D37" s="15">
        <v>6.66</v>
      </c>
      <c r="E37" s="75">
        <v>6.45</v>
      </c>
      <c r="F37" s="75">
        <v>9.0980000000000008</v>
      </c>
      <c r="G37" s="75">
        <v>14.201000000000001</v>
      </c>
      <c r="H37" s="75">
        <v>10.564</v>
      </c>
      <c r="I37" s="75">
        <v>6.3620000000000001</v>
      </c>
      <c r="J37" s="75">
        <v>5.0659999999999998</v>
      </c>
      <c r="K37" s="75">
        <v>5.306</v>
      </c>
      <c r="L37" s="75">
        <v>6.8959999999999999</v>
      </c>
      <c r="M37" s="75">
        <v>5.298</v>
      </c>
      <c r="N37" s="75">
        <v>5.0640000000000001</v>
      </c>
      <c r="O37" s="75">
        <v>8.5389999999999997</v>
      </c>
      <c r="P37" s="75">
        <v>6.0629999999999997</v>
      </c>
      <c r="Q37" s="75">
        <v>11.26</v>
      </c>
      <c r="R37" s="75">
        <v>7.984</v>
      </c>
      <c r="S37" s="75">
        <v>9.1059999999999999</v>
      </c>
      <c r="T37" s="75">
        <v>6.1139999999999999</v>
      </c>
      <c r="U37" s="75">
        <v>6.4189999999999996</v>
      </c>
      <c r="V37" s="75">
        <v>4.7720000000000002</v>
      </c>
      <c r="W37" s="75">
        <v>4.4050000000000002</v>
      </c>
      <c r="X37" s="75">
        <v>4.2450000000000001</v>
      </c>
      <c r="Y37" s="75">
        <v>5.4189999999999996</v>
      </c>
      <c r="Z37" s="75">
        <v>4.6760000000000002</v>
      </c>
      <c r="AA37" s="75">
        <v>6.5350000000000001</v>
      </c>
      <c r="AB37" s="75">
        <v>8.2970000000000006</v>
      </c>
      <c r="AC37" s="75">
        <v>6.0430000000000001</v>
      </c>
      <c r="AD37" s="75">
        <v>7.7560000000000002</v>
      </c>
      <c r="AE37" s="76">
        <v>7.2460000000000004</v>
      </c>
      <c r="AF37" s="75">
        <v>5.4039999999999999</v>
      </c>
      <c r="AG37" s="75">
        <v>8.1579999999999995</v>
      </c>
      <c r="AH37" s="75">
        <v>3.9769999999999999</v>
      </c>
      <c r="AI37" s="4">
        <v>6.2759999999999998</v>
      </c>
      <c r="AJ37" s="4">
        <v>9.9770000000000003</v>
      </c>
      <c r="AK37" s="4">
        <v>5.6280000000000001</v>
      </c>
      <c r="AL37" s="4">
        <v>4.5190000000000001</v>
      </c>
      <c r="AM37" s="4">
        <v>6.9720000000000004</v>
      </c>
    </row>
    <row r="38" spans="1:39" ht="15" x14ac:dyDescent="0.25">
      <c r="A38" s="84">
        <v>44501</v>
      </c>
      <c r="B38" s="15"/>
      <c r="C38" s="15"/>
      <c r="D38" s="15">
        <v>5.1100000000000003</v>
      </c>
      <c r="E38" s="75">
        <v>5.5410000000000004</v>
      </c>
      <c r="F38" s="75">
        <v>7.5190000000000001</v>
      </c>
      <c r="G38" s="75">
        <v>9.5380000000000003</v>
      </c>
      <c r="H38" s="75">
        <v>8.0530000000000008</v>
      </c>
      <c r="I38" s="75">
        <v>5.6829999999999998</v>
      </c>
      <c r="J38" s="75">
        <v>4.0739999999999998</v>
      </c>
      <c r="K38" s="75">
        <v>4.4710000000000001</v>
      </c>
      <c r="L38" s="75">
        <v>6.476</v>
      </c>
      <c r="M38" s="75">
        <v>4.5599999999999996</v>
      </c>
      <c r="N38" s="75">
        <v>4.3339999999999996</v>
      </c>
      <c r="O38" s="75">
        <v>7.0940000000000003</v>
      </c>
      <c r="P38" s="75">
        <v>5.5289999999999999</v>
      </c>
      <c r="Q38" s="75">
        <v>8.7240000000000002</v>
      </c>
      <c r="R38" s="75">
        <v>6.7140000000000004</v>
      </c>
      <c r="S38" s="75">
        <v>7.343</v>
      </c>
      <c r="T38" s="75">
        <v>4.8579999999999997</v>
      </c>
      <c r="U38" s="75">
        <v>5.3339999999999996</v>
      </c>
      <c r="V38" s="75">
        <v>4.0519999999999996</v>
      </c>
      <c r="W38" s="75">
        <v>4.5119999999999996</v>
      </c>
      <c r="X38" s="75">
        <v>2.8580000000000001</v>
      </c>
      <c r="Y38" s="75">
        <v>4.2050000000000001</v>
      </c>
      <c r="Z38" s="75">
        <v>4.1980000000000004</v>
      </c>
      <c r="AA38" s="75">
        <v>5.673</v>
      </c>
      <c r="AB38" s="75">
        <v>6.165</v>
      </c>
      <c r="AC38" s="75">
        <v>4.8049999999999997</v>
      </c>
      <c r="AD38" s="75">
        <v>6.7229999999999999</v>
      </c>
      <c r="AE38" s="76">
        <v>6.5119999999999996</v>
      </c>
      <c r="AF38" s="75">
        <v>5.4160000000000004</v>
      </c>
      <c r="AG38" s="75">
        <v>6.6219999999999999</v>
      </c>
      <c r="AH38" s="75">
        <v>3.3919999999999999</v>
      </c>
      <c r="AI38" s="4">
        <v>4.3620000000000001</v>
      </c>
      <c r="AJ38" s="4">
        <v>6.4619999999999997</v>
      </c>
      <c r="AK38" s="4">
        <v>5.4589999999999996</v>
      </c>
      <c r="AL38" s="4">
        <v>4.3179999999999996</v>
      </c>
      <c r="AM38" s="4">
        <v>5.3570000000000002</v>
      </c>
    </row>
    <row r="39" spans="1:39" ht="15" x14ac:dyDescent="0.25">
      <c r="A39" s="84">
        <v>44531</v>
      </c>
      <c r="B39" s="15"/>
      <c r="C39" s="15"/>
      <c r="D39" s="15">
        <v>4.68</v>
      </c>
      <c r="E39" s="75">
        <v>5.0880000000000001</v>
      </c>
      <c r="F39" s="75">
        <v>6.9290000000000003</v>
      </c>
      <c r="G39" s="75">
        <v>7</v>
      </c>
      <c r="H39" s="75">
        <v>6.4939999999999998</v>
      </c>
      <c r="I39" s="75">
        <v>5.1989999999999998</v>
      </c>
      <c r="J39" s="75">
        <v>3.742</v>
      </c>
      <c r="K39" s="75">
        <v>4.056</v>
      </c>
      <c r="L39" s="75">
        <v>4.7510000000000003</v>
      </c>
      <c r="M39" s="75">
        <v>4.2350000000000003</v>
      </c>
      <c r="N39" s="75">
        <v>3.9460000000000002</v>
      </c>
      <c r="O39" s="75">
        <v>6.09</v>
      </c>
      <c r="P39" s="75">
        <v>4.8079999999999998</v>
      </c>
      <c r="Q39" s="75">
        <v>7.8369999999999997</v>
      </c>
      <c r="R39" s="75">
        <v>6.2640000000000002</v>
      </c>
      <c r="S39" s="75">
        <v>6.6050000000000004</v>
      </c>
      <c r="T39" s="75">
        <v>4.5839999999999996</v>
      </c>
      <c r="U39" s="75">
        <v>4.9219999999999997</v>
      </c>
      <c r="V39" s="75">
        <v>3.7549999999999999</v>
      </c>
      <c r="W39" s="75">
        <v>3.8050000000000002</v>
      </c>
      <c r="X39" s="75">
        <v>2.4910000000000001</v>
      </c>
      <c r="Y39" s="75">
        <v>3.8340000000000001</v>
      </c>
      <c r="Z39" s="75">
        <v>3.617</v>
      </c>
      <c r="AA39" s="75">
        <v>4.4189999999999996</v>
      </c>
      <c r="AB39" s="75">
        <v>4.82</v>
      </c>
      <c r="AC39" s="75">
        <v>3.956</v>
      </c>
      <c r="AD39" s="75">
        <v>6.0339999999999998</v>
      </c>
      <c r="AE39" s="76">
        <v>5.484</v>
      </c>
      <c r="AF39" s="75">
        <v>4.4509999999999996</v>
      </c>
      <c r="AG39" s="75">
        <v>5.9379999999999997</v>
      </c>
      <c r="AH39" s="75">
        <v>3.1309999999999998</v>
      </c>
      <c r="AI39" s="4">
        <v>3.7370000000000001</v>
      </c>
      <c r="AJ39" s="4">
        <v>5.1710000000000003</v>
      </c>
      <c r="AK39" s="4">
        <v>4.8970000000000002</v>
      </c>
      <c r="AL39" s="4">
        <v>3.69</v>
      </c>
      <c r="AM39" s="4">
        <v>4.8620000000000001</v>
      </c>
    </row>
    <row r="40" spans="1:39" ht="15" x14ac:dyDescent="0.25">
      <c r="A40" s="84">
        <v>44562</v>
      </c>
      <c r="B40" s="15"/>
      <c r="C40" s="15"/>
      <c r="D40" s="15">
        <v>4.3499999999999996</v>
      </c>
      <c r="E40" s="75">
        <v>4.5650000000000004</v>
      </c>
      <c r="F40" s="75">
        <v>6.2279999999999998</v>
      </c>
      <c r="G40" s="75">
        <v>6.1760000000000002</v>
      </c>
      <c r="H40" s="75">
        <v>5.8609999999999998</v>
      </c>
      <c r="I40" s="75">
        <v>4.6760000000000002</v>
      </c>
      <c r="J40" s="75">
        <v>3.3580000000000001</v>
      </c>
      <c r="K40" s="75">
        <v>3.65</v>
      </c>
      <c r="L40" s="75">
        <v>3.9039999999999999</v>
      </c>
      <c r="M40" s="75">
        <v>3.8069999999999999</v>
      </c>
      <c r="N40" s="75">
        <v>3.5369999999999999</v>
      </c>
      <c r="O40" s="75">
        <v>5.4619999999999997</v>
      </c>
      <c r="P40" s="75">
        <v>4.2610000000000001</v>
      </c>
      <c r="Q40" s="75">
        <v>6.9130000000000003</v>
      </c>
      <c r="R40" s="75">
        <v>5.5140000000000002</v>
      </c>
      <c r="S40" s="75">
        <v>5.9710000000000001</v>
      </c>
      <c r="T40" s="75">
        <v>3.931</v>
      </c>
      <c r="U40" s="75">
        <v>4.4210000000000003</v>
      </c>
      <c r="V40" s="75">
        <v>3.375</v>
      </c>
      <c r="W40" s="75">
        <v>3.3290000000000002</v>
      </c>
      <c r="X40" s="75">
        <v>2.2130000000000001</v>
      </c>
      <c r="Y40" s="75">
        <v>3.4340000000000002</v>
      </c>
      <c r="Z40" s="75">
        <v>3.2189999999999999</v>
      </c>
      <c r="AA40" s="75">
        <v>3.8410000000000002</v>
      </c>
      <c r="AB40" s="75">
        <v>4.2610000000000001</v>
      </c>
      <c r="AC40" s="75">
        <v>3.4940000000000002</v>
      </c>
      <c r="AD40" s="75">
        <v>5.4470000000000001</v>
      </c>
      <c r="AE40" s="76">
        <v>4.8570000000000002</v>
      </c>
      <c r="AF40" s="75">
        <v>3.895</v>
      </c>
      <c r="AG40" s="75">
        <v>5.3339999999999996</v>
      </c>
      <c r="AH40" s="75">
        <v>2.8159999999999998</v>
      </c>
      <c r="AI40" s="4">
        <v>3.419</v>
      </c>
      <c r="AJ40" s="4">
        <v>4.5759999999999996</v>
      </c>
      <c r="AK40" s="4">
        <v>4.4989999999999997</v>
      </c>
      <c r="AL40" s="4">
        <v>3.2410000000000001</v>
      </c>
      <c r="AM40" s="4">
        <v>4.407</v>
      </c>
    </row>
    <row r="41" spans="1:39" ht="15" x14ac:dyDescent="0.25">
      <c r="A41" s="84">
        <v>44593</v>
      </c>
      <c r="B41" s="15"/>
      <c r="C41" s="15"/>
      <c r="D41" s="15">
        <v>3.8</v>
      </c>
      <c r="E41" s="75">
        <v>3.7330000000000001</v>
      </c>
      <c r="F41" s="75">
        <v>5.1379999999999999</v>
      </c>
      <c r="G41" s="75">
        <v>5.0640000000000001</v>
      </c>
      <c r="H41" s="75">
        <v>4.82</v>
      </c>
      <c r="I41" s="75">
        <v>3.8420000000000001</v>
      </c>
      <c r="J41" s="75">
        <v>2.7410000000000001</v>
      </c>
      <c r="K41" s="75">
        <v>2.9980000000000002</v>
      </c>
      <c r="L41" s="75">
        <v>3.153</v>
      </c>
      <c r="M41" s="75">
        <v>3.109</v>
      </c>
      <c r="N41" s="75">
        <v>2.9180000000000001</v>
      </c>
      <c r="O41" s="75">
        <v>4.4720000000000004</v>
      </c>
      <c r="P41" s="75">
        <v>3.5009999999999999</v>
      </c>
      <c r="Q41" s="75">
        <v>5.657</v>
      </c>
      <c r="R41" s="75">
        <v>4.508</v>
      </c>
      <c r="S41" s="75">
        <v>4.8970000000000002</v>
      </c>
      <c r="T41" s="75">
        <v>3.202</v>
      </c>
      <c r="U41" s="75">
        <v>3.6339999999999999</v>
      </c>
      <c r="V41" s="75">
        <v>2.7610000000000001</v>
      </c>
      <c r="W41" s="75">
        <v>2.7189999999999999</v>
      </c>
      <c r="X41" s="75">
        <v>1.802</v>
      </c>
      <c r="Y41" s="75">
        <v>2.8010000000000002</v>
      </c>
      <c r="Z41" s="75">
        <v>2.637</v>
      </c>
      <c r="AA41" s="75">
        <v>3.13</v>
      </c>
      <c r="AB41" s="75">
        <v>3.4969999999999999</v>
      </c>
      <c r="AC41" s="75">
        <v>2.8780000000000001</v>
      </c>
      <c r="AD41" s="75">
        <v>4.47</v>
      </c>
      <c r="AE41" s="76">
        <v>3.9740000000000002</v>
      </c>
      <c r="AF41" s="75">
        <v>3.1840000000000002</v>
      </c>
      <c r="AG41" s="75">
        <v>4.3890000000000002</v>
      </c>
      <c r="AH41" s="75">
        <v>2.3170000000000002</v>
      </c>
      <c r="AI41" s="4">
        <v>2.8260000000000001</v>
      </c>
      <c r="AJ41" s="4">
        <v>3.8570000000000002</v>
      </c>
      <c r="AK41" s="4">
        <v>3.7679999999999998</v>
      </c>
      <c r="AL41" s="4">
        <v>2.6480000000000001</v>
      </c>
      <c r="AM41" s="4">
        <v>3.6110000000000002</v>
      </c>
    </row>
    <row r="42" spans="1:39" ht="15" x14ac:dyDescent="0.25">
      <c r="A42" s="84">
        <v>44621</v>
      </c>
      <c r="B42" s="15"/>
      <c r="C42" s="15"/>
      <c r="D42" s="15">
        <v>4.4400000000000004</v>
      </c>
      <c r="E42" s="75">
        <v>3.7450000000000001</v>
      </c>
      <c r="F42" s="75">
        <v>5.5229999999999997</v>
      </c>
      <c r="G42" s="75">
        <v>5.7919999999999998</v>
      </c>
      <c r="H42" s="75">
        <v>5.0369999999999999</v>
      </c>
      <c r="I42" s="75">
        <v>3.919</v>
      </c>
      <c r="J42" s="75">
        <v>3.4540000000000002</v>
      </c>
      <c r="K42" s="75">
        <v>3.9039999999999999</v>
      </c>
      <c r="L42" s="75">
        <v>3.4860000000000002</v>
      </c>
      <c r="M42" s="75">
        <v>3.395</v>
      </c>
      <c r="N42" s="75">
        <v>3.2229999999999999</v>
      </c>
      <c r="O42" s="75">
        <v>4.9669999999999996</v>
      </c>
      <c r="P42" s="75">
        <v>4.37</v>
      </c>
      <c r="Q42" s="75">
        <v>5.62</v>
      </c>
      <c r="R42" s="75">
        <v>4.9779999999999998</v>
      </c>
      <c r="S42" s="75">
        <v>5.2939999999999996</v>
      </c>
      <c r="T42" s="75">
        <v>3.976</v>
      </c>
      <c r="U42" s="75">
        <v>3.694</v>
      </c>
      <c r="V42" s="75">
        <v>2.98</v>
      </c>
      <c r="W42" s="75">
        <v>2.7320000000000002</v>
      </c>
      <c r="X42" s="75">
        <v>2.08</v>
      </c>
      <c r="Y42" s="75">
        <v>4.76</v>
      </c>
      <c r="Z42" s="75">
        <v>2.6</v>
      </c>
      <c r="AA42" s="75">
        <v>3.0859999999999999</v>
      </c>
      <c r="AB42" s="75">
        <v>6.5259999999999998</v>
      </c>
      <c r="AC42" s="75">
        <v>2.8530000000000002</v>
      </c>
      <c r="AD42" s="75">
        <v>5.0309999999999997</v>
      </c>
      <c r="AE42" s="76">
        <v>3.94</v>
      </c>
      <c r="AF42" s="75">
        <v>3.3519999999999999</v>
      </c>
      <c r="AG42" s="75">
        <v>5.8929999999999998</v>
      </c>
      <c r="AH42" s="75">
        <v>2.3580000000000001</v>
      </c>
      <c r="AI42" s="4">
        <v>2.7330000000000001</v>
      </c>
      <c r="AJ42" s="4">
        <v>5.806</v>
      </c>
      <c r="AK42" s="4">
        <v>3.956</v>
      </c>
      <c r="AL42" s="4">
        <v>2.6539999999999999</v>
      </c>
      <c r="AM42" s="4">
        <v>4.41</v>
      </c>
    </row>
    <row r="43" spans="1:39" ht="15" x14ac:dyDescent="0.25">
      <c r="A43" s="84">
        <v>44652</v>
      </c>
      <c r="B43" s="15"/>
      <c r="C43" s="15"/>
      <c r="D43" s="15">
        <v>8.76</v>
      </c>
      <c r="E43" s="75">
        <v>3.66</v>
      </c>
      <c r="F43" s="75">
        <v>9.016</v>
      </c>
      <c r="G43" s="75">
        <v>12.481999999999999</v>
      </c>
      <c r="H43" s="75">
        <v>8.9740000000000002</v>
      </c>
      <c r="I43" s="75">
        <v>6.633</v>
      </c>
      <c r="J43" s="75">
        <v>9.2949999999999999</v>
      </c>
      <c r="K43" s="75">
        <v>9.1229999999999993</v>
      </c>
      <c r="L43" s="75">
        <v>4.8559999999999999</v>
      </c>
      <c r="M43" s="75">
        <v>9.3510000000000009</v>
      </c>
      <c r="N43" s="75">
        <v>5.8579999999999997</v>
      </c>
      <c r="O43" s="75">
        <v>7.6189999999999998</v>
      </c>
      <c r="P43" s="75">
        <v>5.0170000000000003</v>
      </c>
      <c r="Q43" s="75">
        <v>8.3369999999999997</v>
      </c>
      <c r="R43" s="75">
        <v>6.1120000000000001</v>
      </c>
      <c r="S43" s="75">
        <v>6.1589999999999998</v>
      </c>
      <c r="T43" s="75">
        <v>5.2930000000000001</v>
      </c>
      <c r="U43" s="75">
        <v>7.7830000000000004</v>
      </c>
      <c r="V43" s="75">
        <v>5.62</v>
      </c>
      <c r="W43" s="75">
        <v>6.6929999999999996</v>
      </c>
      <c r="X43" s="75">
        <v>4.2789999999999999</v>
      </c>
      <c r="Y43" s="75">
        <v>9.7829999999999995</v>
      </c>
      <c r="Z43" s="75">
        <v>4.6159999999999997</v>
      </c>
      <c r="AA43" s="75">
        <v>7.6680000000000001</v>
      </c>
      <c r="AB43" s="75">
        <v>8.8780000000000001</v>
      </c>
      <c r="AC43" s="75">
        <v>2.7549999999999999</v>
      </c>
      <c r="AD43" s="75">
        <v>5.859</v>
      </c>
      <c r="AE43" s="76">
        <v>6.0519999999999996</v>
      </c>
      <c r="AF43" s="75">
        <v>4.8710000000000004</v>
      </c>
      <c r="AG43" s="75">
        <v>14.53</v>
      </c>
      <c r="AH43" s="75">
        <v>3.427</v>
      </c>
      <c r="AI43" s="4">
        <v>3.7810000000000001</v>
      </c>
      <c r="AJ43" s="4">
        <v>11.785</v>
      </c>
      <c r="AK43" s="4">
        <v>8.8219999999999992</v>
      </c>
      <c r="AL43" s="4">
        <v>3.4750000000000001</v>
      </c>
      <c r="AM43" s="4">
        <v>4.2949999999999999</v>
      </c>
    </row>
    <row r="44" spans="1:39" ht="15" x14ac:dyDescent="0.25">
      <c r="A44" s="84">
        <v>44682</v>
      </c>
      <c r="B44" s="15"/>
      <c r="C44" s="15"/>
      <c r="D44" s="15">
        <v>28.28</v>
      </c>
      <c r="E44" s="75">
        <v>37.340000000000003</v>
      </c>
      <c r="F44" s="75">
        <v>50.67</v>
      </c>
      <c r="G44" s="75">
        <v>44.694000000000003</v>
      </c>
      <c r="H44" s="75">
        <v>44.475999999999999</v>
      </c>
      <c r="I44" s="75">
        <v>20.3</v>
      </c>
      <c r="J44" s="75">
        <v>27.503</v>
      </c>
      <c r="K44" s="75">
        <v>19.459</v>
      </c>
      <c r="L44" s="75">
        <v>23.852</v>
      </c>
      <c r="M44" s="75">
        <v>30.050999999999998</v>
      </c>
      <c r="N44" s="75">
        <v>31.001999999999999</v>
      </c>
      <c r="O44" s="75">
        <v>28.213999999999999</v>
      </c>
      <c r="P44" s="75">
        <v>17.292999999999999</v>
      </c>
      <c r="Q44" s="75">
        <v>53.872999999999998</v>
      </c>
      <c r="R44" s="75">
        <v>36.026000000000003</v>
      </c>
      <c r="S44" s="75">
        <v>23.927</v>
      </c>
      <c r="T44" s="75">
        <v>19.988</v>
      </c>
      <c r="U44" s="75">
        <v>31.922000000000001</v>
      </c>
      <c r="V44" s="75">
        <v>25.652000000000001</v>
      </c>
      <c r="W44" s="75">
        <v>14.656000000000001</v>
      </c>
      <c r="X44" s="75">
        <v>19.707999999999998</v>
      </c>
      <c r="Y44" s="75">
        <v>27.882999999999999</v>
      </c>
      <c r="Z44" s="75">
        <v>24.54</v>
      </c>
      <c r="AA44" s="75">
        <v>30.068000000000001</v>
      </c>
      <c r="AB44" s="75">
        <v>28.169</v>
      </c>
      <c r="AC44" s="75">
        <v>21.588000000000001</v>
      </c>
      <c r="AD44" s="75">
        <v>35.24</v>
      </c>
      <c r="AE44" s="76">
        <v>16.321999999999999</v>
      </c>
      <c r="AF44" s="75">
        <v>15.897</v>
      </c>
      <c r="AG44" s="75">
        <v>21.003</v>
      </c>
      <c r="AH44" s="75">
        <v>17.257000000000001</v>
      </c>
      <c r="AI44" s="4">
        <v>24.445</v>
      </c>
      <c r="AJ44" s="4">
        <v>23.954000000000001</v>
      </c>
      <c r="AK44" s="4">
        <v>23.677</v>
      </c>
      <c r="AL44" s="4">
        <v>18.991</v>
      </c>
      <c r="AM44" s="4">
        <v>15.301</v>
      </c>
    </row>
    <row r="45" spans="1:39" ht="15" x14ac:dyDescent="0.25">
      <c r="A45" s="84">
        <v>44713</v>
      </c>
      <c r="B45" s="15"/>
      <c r="C45" s="15"/>
      <c r="D45" s="15">
        <v>41.72</v>
      </c>
      <c r="E45" s="75">
        <v>90.293999999999997</v>
      </c>
      <c r="F45" s="75">
        <v>62.070999999999998</v>
      </c>
      <c r="G45" s="75">
        <v>61.198</v>
      </c>
      <c r="H45" s="75">
        <v>38.975000000000001</v>
      </c>
      <c r="I45" s="75">
        <v>27.155999999999999</v>
      </c>
      <c r="J45" s="75">
        <v>30.683</v>
      </c>
      <c r="K45" s="75">
        <v>31.466000000000001</v>
      </c>
      <c r="L45" s="75">
        <v>40.670999999999999</v>
      </c>
      <c r="M45" s="75">
        <v>25.414999999999999</v>
      </c>
      <c r="N45" s="75">
        <v>63.633000000000003</v>
      </c>
      <c r="O45" s="75">
        <v>40.165999999999997</v>
      </c>
      <c r="P45" s="75">
        <v>82.009</v>
      </c>
      <c r="Q45" s="75">
        <v>58.381</v>
      </c>
      <c r="R45" s="75">
        <v>78.177000000000007</v>
      </c>
      <c r="S45" s="75">
        <v>29.016999999999999</v>
      </c>
      <c r="T45" s="75">
        <v>46.088000000000001</v>
      </c>
      <c r="U45" s="75">
        <v>24.664000000000001</v>
      </c>
      <c r="V45" s="75">
        <v>26</v>
      </c>
      <c r="W45" s="75">
        <v>11.523999999999999</v>
      </c>
      <c r="X45" s="75">
        <v>35.520000000000003</v>
      </c>
      <c r="Y45" s="75">
        <v>21.088000000000001</v>
      </c>
      <c r="Z45" s="75">
        <v>34.268999999999998</v>
      </c>
      <c r="AA45" s="75">
        <v>35.706000000000003</v>
      </c>
      <c r="AB45" s="75">
        <v>25.591000000000001</v>
      </c>
      <c r="AC45" s="75">
        <v>73.222999999999999</v>
      </c>
      <c r="AD45" s="75">
        <v>45.531999999999996</v>
      </c>
      <c r="AE45" s="76">
        <v>39.314999999999998</v>
      </c>
      <c r="AF45" s="75">
        <v>68.768000000000001</v>
      </c>
      <c r="AG45" s="75">
        <v>9.3149999999999995</v>
      </c>
      <c r="AH45" s="75">
        <v>26.923999999999999</v>
      </c>
      <c r="AI45" s="4">
        <v>49.286999999999999</v>
      </c>
      <c r="AJ45" s="4">
        <v>45.701000000000001</v>
      </c>
      <c r="AK45" s="4">
        <v>23.689</v>
      </c>
      <c r="AL45" s="4">
        <v>44.862000000000002</v>
      </c>
      <c r="AM45" s="4">
        <v>50.247</v>
      </c>
    </row>
    <row r="46" spans="1:39" ht="15" x14ac:dyDescent="0.25">
      <c r="A46" s="84">
        <v>44743</v>
      </c>
      <c r="B46" s="15"/>
      <c r="C46" s="15"/>
      <c r="D46" s="15">
        <v>20.14</v>
      </c>
      <c r="E46" s="75">
        <v>47.814</v>
      </c>
      <c r="F46" s="75">
        <v>23.108000000000001</v>
      </c>
      <c r="G46" s="75">
        <v>30.452000000000002</v>
      </c>
      <c r="H46" s="75">
        <v>16.440999999999999</v>
      </c>
      <c r="I46" s="75">
        <v>12.103999999999999</v>
      </c>
      <c r="J46" s="75">
        <v>12.984999999999999</v>
      </c>
      <c r="K46" s="75">
        <v>12.565</v>
      </c>
      <c r="L46" s="75">
        <v>17.265000000000001</v>
      </c>
      <c r="M46" s="75">
        <v>11.451000000000001</v>
      </c>
      <c r="N46" s="75">
        <v>35.79</v>
      </c>
      <c r="O46" s="75">
        <v>15.584</v>
      </c>
      <c r="P46" s="75">
        <v>84.944999999999993</v>
      </c>
      <c r="Q46" s="75">
        <v>26.036999999999999</v>
      </c>
      <c r="R46" s="75">
        <v>33.439</v>
      </c>
      <c r="S46" s="75">
        <v>13.842000000000001</v>
      </c>
      <c r="T46" s="75">
        <v>30.253</v>
      </c>
      <c r="U46" s="75">
        <v>9.782</v>
      </c>
      <c r="V46" s="75">
        <v>9.9369999999999994</v>
      </c>
      <c r="W46" s="75">
        <v>5.1879999999999997</v>
      </c>
      <c r="X46" s="75">
        <v>12.855</v>
      </c>
      <c r="Y46" s="75">
        <v>8.7189999999999994</v>
      </c>
      <c r="Z46" s="75">
        <v>15.108000000000001</v>
      </c>
      <c r="AA46" s="75">
        <v>12.538</v>
      </c>
      <c r="AB46" s="75">
        <v>10.634</v>
      </c>
      <c r="AC46" s="75">
        <v>38.378</v>
      </c>
      <c r="AD46" s="75">
        <v>25.347000000000001</v>
      </c>
      <c r="AE46" s="76">
        <v>13.670999999999999</v>
      </c>
      <c r="AF46" s="75">
        <v>43.048999999999999</v>
      </c>
      <c r="AG46" s="75">
        <v>6.34</v>
      </c>
      <c r="AH46" s="75">
        <v>10.856999999999999</v>
      </c>
      <c r="AI46" s="4">
        <v>17.608000000000001</v>
      </c>
      <c r="AJ46" s="4">
        <v>16.276</v>
      </c>
      <c r="AK46" s="4">
        <v>9.1180000000000003</v>
      </c>
      <c r="AL46" s="4">
        <v>27.504999999999999</v>
      </c>
      <c r="AM46" s="4">
        <v>32.591999999999999</v>
      </c>
    </row>
    <row r="47" spans="1:39" ht="15" x14ac:dyDescent="0.25">
      <c r="A47" s="84">
        <v>44774</v>
      </c>
      <c r="B47" s="15"/>
      <c r="C47" s="15"/>
      <c r="D47" s="15">
        <v>10.3</v>
      </c>
      <c r="E47" s="75">
        <v>18.126999999999999</v>
      </c>
      <c r="F47" s="75">
        <v>11.178000000000001</v>
      </c>
      <c r="G47" s="75">
        <v>12.657</v>
      </c>
      <c r="H47" s="75">
        <v>9.7590000000000003</v>
      </c>
      <c r="I47" s="75">
        <v>6.718</v>
      </c>
      <c r="J47" s="75">
        <v>7.944</v>
      </c>
      <c r="K47" s="75">
        <v>6.7190000000000003</v>
      </c>
      <c r="L47" s="75">
        <v>8.0329999999999995</v>
      </c>
      <c r="M47" s="75">
        <v>8.1890000000000001</v>
      </c>
      <c r="N47" s="75">
        <v>12.778</v>
      </c>
      <c r="O47" s="75">
        <v>7.8630000000000004</v>
      </c>
      <c r="P47" s="75">
        <v>28.341000000000001</v>
      </c>
      <c r="Q47" s="75">
        <v>10.898</v>
      </c>
      <c r="R47" s="75">
        <v>14.218999999999999</v>
      </c>
      <c r="S47" s="75">
        <v>7.423</v>
      </c>
      <c r="T47" s="75">
        <v>11.875</v>
      </c>
      <c r="U47" s="75">
        <v>6.5389999999999997</v>
      </c>
      <c r="V47" s="75">
        <v>6.532</v>
      </c>
      <c r="W47" s="75">
        <v>3.7109999999999999</v>
      </c>
      <c r="X47" s="75">
        <v>6.5789999999999997</v>
      </c>
      <c r="Y47" s="75">
        <v>5.7619999999999996</v>
      </c>
      <c r="Z47" s="75">
        <v>8.0990000000000002</v>
      </c>
      <c r="AA47" s="75">
        <v>7.6470000000000002</v>
      </c>
      <c r="AB47" s="75">
        <v>6.9169999999999998</v>
      </c>
      <c r="AC47" s="75">
        <v>13.449</v>
      </c>
      <c r="AD47" s="75">
        <v>10.275</v>
      </c>
      <c r="AE47" s="76">
        <v>8.2829999999999995</v>
      </c>
      <c r="AF47" s="75">
        <v>14.8</v>
      </c>
      <c r="AG47" s="75">
        <v>4.9630000000000001</v>
      </c>
      <c r="AH47" s="75">
        <v>6.9279999999999999</v>
      </c>
      <c r="AI47" s="4">
        <v>9.032</v>
      </c>
      <c r="AJ47" s="4">
        <v>8.0549999999999997</v>
      </c>
      <c r="AK47" s="4">
        <v>5.9210000000000003</v>
      </c>
      <c r="AL47" s="4">
        <v>11.067</v>
      </c>
      <c r="AM47" s="4">
        <v>13.058999999999999</v>
      </c>
    </row>
    <row r="48" spans="1:39" ht="15" x14ac:dyDescent="0.25">
      <c r="A48" s="84">
        <v>44805</v>
      </c>
      <c r="B48" s="15"/>
      <c r="C48" s="15"/>
      <c r="D48" s="15">
        <v>7.37</v>
      </c>
      <c r="E48" s="75">
        <v>10.584</v>
      </c>
      <c r="F48" s="75">
        <v>9.0090000000000003</v>
      </c>
      <c r="G48" s="75">
        <v>10.635</v>
      </c>
      <c r="H48" s="75">
        <v>7.593</v>
      </c>
      <c r="I48" s="75">
        <v>6.0049999999999999</v>
      </c>
      <c r="J48" s="75">
        <v>5.8369999999999997</v>
      </c>
      <c r="K48" s="75">
        <v>5.2880000000000003</v>
      </c>
      <c r="L48" s="75">
        <v>5.9740000000000002</v>
      </c>
      <c r="M48" s="75">
        <v>6.7050000000000001</v>
      </c>
      <c r="N48" s="75">
        <v>8.8810000000000002</v>
      </c>
      <c r="O48" s="75">
        <v>6.2439999999999998</v>
      </c>
      <c r="P48" s="75">
        <v>14.103999999999999</v>
      </c>
      <c r="Q48" s="75">
        <v>8.1780000000000008</v>
      </c>
      <c r="R48" s="75">
        <v>9.7140000000000004</v>
      </c>
      <c r="S48" s="75">
        <v>5.6559999999999997</v>
      </c>
      <c r="T48" s="75">
        <v>7.5330000000000004</v>
      </c>
      <c r="U48" s="75">
        <v>5.2169999999999996</v>
      </c>
      <c r="V48" s="75">
        <v>4.9660000000000002</v>
      </c>
      <c r="W48" s="75">
        <v>3.2759999999999998</v>
      </c>
      <c r="X48" s="75">
        <v>6.99</v>
      </c>
      <c r="Y48" s="75">
        <v>5.0090000000000003</v>
      </c>
      <c r="Z48" s="75">
        <v>5.6319999999999997</v>
      </c>
      <c r="AA48" s="75">
        <v>6.4660000000000002</v>
      </c>
      <c r="AB48" s="75">
        <v>5.9260000000000002</v>
      </c>
      <c r="AC48" s="75">
        <v>8.6129999999999995</v>
      </c>
      <c r="AD48" s="75">
        <v>7.181</v>
      </c>
      <c r="AE48" s="76">
        <v>5.84</v>
      </c>
      <c r="AF48" s="75">
        <v>8.4819999999999993</v>
      </c>
      <c r="AG48" s="75">
        <v>4.3940000000000001</v>
      </c>
      <c r="AH48" s="75">
        <v>6.1870000000000003</v>
      </c>
      <c r="AI48" s="4">
        <v>8.2729999999999997</v>
      </c>
      <c r="AJ48" s="4">
        <v>6.3440000000000003</v>
      </c>
      <c r="AK48" s="4">
        <v>4.7270000000000003</v>
      </c>
      <c r="AL48" s="4">
        <v>8.7460000000000004</v>
      </c>
      <c r="AM48" s="4">
        <v>7.4729999999999999</v>
      </c>
    </row>
    <row r="49" spans="1:1005" ht="15" x14ac:dyDescent="0.25">
      <c r="A49" s="84">
        <v>44835</v>
      </c>
      <c r="B49" s="15"/>
      <c r="C49" s="15"/>
      <c r="D49" s="15">
        <v>6.66</v>
      </c>
      <c r="E49" s="75">
        <v>9.1219999999999999</v>
      </c>
      <c r="F49" s="75">
        <v>14.196</v>
      </c>
      <c r="G49" s="75">
        <v>10.683</v>
      </c>
      <c r="H49" s="75">
        <v>6.431</v>
      </c>
      <c r="I49" s="75">
        <v>5.1669999999999998</v>
      </c>
      <c r="J49" s="75">
        <v>5.38</v>
      </c>
      <c r="K49" s="75">
        <v>6.8760000000000003</v>
      </c>
      <c r="L49" s="75">
        <v>5.3330000000000002</v>
      </c>
      <c r="M49" s="75">
        <v>5.0460000000000003</v>
      </c>
      <c r="N49" s="75">
        <v>8.5510000000000002</v>
      </c>
      <c r="O49" s="75">
        <v>6.0810000000000004</v>
      </c>
      <c r="P49" s="75">
        <v>11.32</v>
      </c>
      <c r="Q49" s="75">
        <v>8.0050000000000008</v>
      </c>
      <c r="R49" s="75">
        <v>9.1050000000000004</v>
      </c>
      <c r="S49" s="75">
        <v>6.1539999999999999</v>
      </c>
      <c r="T49" s="75">
        <v>6.6050000000000004</v>
      </c>
      <c r="U49" s="75">
        <v>4.7850000000000001</v>
      </c>
      <c r="V49" s="75">
        <v>4.3890000000000002</v>
      </c>
      <c r="W49" s="75">
        <v>4.24</v>
      </c>
      <c r="X49" s="75">
        <v>5.4740000000000002</v>
      </c>
      <c r="Y49" s="75">
        <v>4.6630000000000003</v>
      </c>
      <c r="Z49" s="75">
        <v>6.5250000000000004</v>
      </c>
      <c r="AA49" s="75">
        <v>8.3089999999999993</v>
      </c>
      <c r="AB49" s="75">
        <v>6.0449999999999999</v>
      </c>
      <c r="AC49" s="75">
        <v>7.7889999999999997</v>
      </c>
      <c r="AD49" s="75">
        <v>7.25</v>
      </c>
      <c r="AE49" s="76">
        <v>5.4359999999999999</v>
      </c>
      <c r="AF49" s="75">
        <v>8.2439999999999998</v>
      </c>
      <c r="AG49" s="75">
        <v>3.9750000000000001</v>
      </c>
      <c r="AH49" s="75">
        <v>6.3959999999999999</v>
      </c>
      <c r="AI49" s="4">
        <v>9.98</v>
      </c>
      <c r="AJ49" s="4">
        <v>5.601</v>
      </c>
      <c r="AK49" s="4">
        <v>4.5609999999999999</v>
      </c>
      <c r="AL49" s="4">
        <v>7.01</v>
      </c>
      <c r="AM49" s="4">
        <v>6.4320000000000004</v>
      </c>
    </row>
    <row r="50" spans="1:1005" ht="15" x14ac:dyDescent="0.25">
      <c r="A50" s="84">
        <v>44866</v>
      </c>
      <c r="B50" s="15"/>
      <c r="C50" s="15"/>
      <c r="D50" s="15">
        <v>5.1100000000000003</v>
      </c>
      <c r="E50" s="75">
        <v>7.54</v>
      </c>
      <c r="F50" s="75">
        <v>9.5340000000000007</v>
      </c>
      <c r="G50" s="75">
        <v>8.15</v>
      </c>
      <c r="H50" s="75">
        <v>5.7389999999999999</v>
      </c>
      <c r="I50" s="75">
        <v>4.1619999999999999</v>
      </c>
      <c r="J50" s="75">
        <v>4.5350000000000001</v>
      </c>
      <c r="K50" s="75">
        <v>6.4589999999999996</v>
      </c>
      <c r="L50" s="75">
        <v>4.5860000000000003</v>
      </c>
      <c r="M50" s="75">
        <v>4.319</v>
      </c>
      <c r="N50" s="75">
        <v>7.1040000000000001</v>
      </c>
      <c r="O50" s="75">
        <v>5.5460000000000003</v>
      </c>
      <c r="P50" s="75">
        <v>8.7829999999999995</v>
      </c>
      <c r="Q50" s="75">
        <v>6.7329999999999997</v>
      </c>
      <c r="R50" s="75">
        <v>7.3419999999999996</v>
      </c>
      <c r="S50" s="75">
        <v>4.8920000000000003</v>
      </c>
      <c r="T50" s="75">
        <v>5.4729999999999999</v>
      </c>
      <c r="U50" s="75">
        <v>4.0629999999999997</v>
      </c>
      <c r="V50" s="75">
        <v>4.4980000000000002</v>
      </c>
      <c r="W50" s="75">
        <v>2.8540000000000001</v>
      </c>
      <c r="X50" s="75">
        <v>4.2160000000000002</v>
      </c>
      <c r="Y50" s="75">
        <v>4.1859999999999999</v>
      </c>
      <c r="Z50" s="75">
        <v>5.6639999999999997</v>
      </c>
      <c r="AA50" s="75">
        <v>6.1749999999999998</v>
      </c>
      <c r="AB50" s="75">
        <v>4.8499999999999996</v>
      </c>
      <c r="AC50" s="75">
        <v>6.7519999999999998</v>
      </c>
      <c r="AD50" s="75">
        <v>6.5149999999999997</v>
      </c>
      <c r="AE50" s="76">
        <v>5.4450000000000003</v>
      </c>
      <c r="AF50" s="75">
        <v>6.7110000000000003</v>
      </c>
      <c r="AG50" s="75">
        <v>3.39</v>
      </c>
      <c r="AH50" s="75">
        <v>4.4610000000000003</v>
      </c>
      <c r="AI50" s="4">
        <v>6.4649999999999999</v>
      </c>
      <c r="AJ50" s="4">
        <v>5.4180000000000001</v>
      </c>
      <c r="AK50" s="4">
        <v>4.3550000000000004</v>
      </c>
      <c r="AL50" s="4">
        <v>5.3879999999999999</v>
      </c>
      <c r="AM50" s="4">
        <v>5.5309999999999997</v>
      </c>
    </row>
    <row r="51" spans="1:1005" ht="15" x14ac:dyDescent="0.25">
      <c r="A51" s="84">
        <v>44896</v>
      </c>
      <c r="B51" s="15"/>
      <c r="C51" s="15"/>
      <c r="D51" s="15">
        <v>4.68</v>
      </c>
      <c r="E51" s="75">
        <v>6.9480000000000004</v>
      </c>
      <c r="F51" s="75">
        <v>6.9969999999999999</v>
      </c>
      <c r="G51" s="75">
        <v>6.5830000000000002</v>
      </c>
      <c r="H51" s="75">
        <v>5.2610000000000001</v>
      </c>
      <c r="I51" s="75">
        <v>3.8239999999999998</v>
      </c>
      <c r="J51" s="75">
        <v>4.117</v>
      </c>
      <c r="K51" s="75">
        <v>4.7359999999999998</v>
      </c>
      <c r="L51" s="75">
        <v>4.2590000000000003</v>
      </c>
      <c r="M51" s="75">
        <v>3.931</v>
      </c>
      <c r="N51" s="75">
        <v>6.0990000000000002</v>
      </c>
      <c r="O51" s="75">
        <v>4.8230000000000004</v>
      </c>
      <c r="P51" s="75">
        <v>7.883</v>
      </c>
      <c r="Q51" s="75">
        <v>6.282</v>
      </c>
      <c r="R51" s="75">
        <v>6.6040000000000001</v>
      </c>
      <c r="S51" s="75">
        <v>4.6159999999999997</v>
      </c>
      <c r="T51" s="75">
        <v>5.048</v>
      </c>
      <c r="U51" s="75">
        <v>3.766</v>
      </c>
      <c r="V51" s="75">
        <v>3.7919999999999998</v>
      </c>
      <c r="W51" s="75">
        <v>2.488</v>
      </c>
      <c r="X51" s="75">
        <v>3.84</v>
      </c>
      <c r="Y51" s="75">
        <v>3.6059999999999999</v>
      </c>
      <c r="Z51" s="75">
        <v>4.4109999999999996</v>
      </c>
      <c r="AA51" s="75">
        <v>4.8289999999999997</v>
      </c>
      <c r="AB51" s="75">
        <v>3.956</v>
      </c>
      <c r="AC51" s="75">
        <v>6.0609999999999999</v>
      </c>
      <c r="AD51" s="75">
        <v>5.4870000000000001</v>
      </c>
      <c r="AE51" s="76">
        <v>4.4770000000000003</v>
      </c>
      <c r="AF51" s="75">
        <v>6</v>
      </c>
      <c r="AG51" s="75">
        <v>3.13</v>
      </c>
      <c r="AH51" s="75">
        <v>3.8290000000000002</v>
      </c>
      <c r="AI51" s="4">
        <v>5.1740000000000004</v>
      </c>
      <c r="AJ51" s="4">
        <v>4.8730000000000002</v>
      </c>
      <c r="AK51" s="4">
        <v>3.7240000000000002</v>
      </c>
      <c r="AL51" s="4">
        <v>4.891</v>
      </c>
      <c r="AM51" s="4">
        <v>5.07</v>
      </c>
    </row>
    <row r="52" spans="1:1005" ht="15" x14ac:dyDescent="0.25">
      <c r="A52" s="84">
        <v>44927</v>
      </c>
      <c r="B52" s="15"/>
      <c r="C52" s="15"/>
      <c r="D52" s="15">
        <v>4.3499999999999996</v>
      </c>
      <c r="E52" s="75">
        <v>6.2460000000000004</v>
      </c>
      <c r="F52" s="75">
        <v>6.173</v>
      </c>
      <c r="G52" s="75">
        <v>5.9409999999999998</v>
      </c>
      <c r="H52" s="75">
        <v>4.7270000000000003</v>
      </c>
      <c r="I52" s="75">
        <v>3.4329999999999998</v>
      </c>
      <c r="J52" s="75">
        <v>3.7050000000000001</v>
      </c>
      <c r="K52" s="75">
        <v>3.891</v>
      </c>
      <c r="L52" s="75">
        <v>3.8279999999999998</v>
      </c>
      <c r="M52" s="75">
        <v>3.524</v>
      </c>
      <c r="N52" s="75">
        <v>5.47</v>
      </c>
      <c r="O52" s="75">
        <v>4.2750000000000004</v>
      </c>
      <c r="P52" s="75">
        <v>6.9379999999999997</v>
      </c>
      <c r="Q52" s="75">
        <v>5.53</v>
      </c>
      <c r="R52" s="75">
        <v>5.97</v>
      </c>
      <c r="S52" s="75">
        <v>3.9590000000000001</v>
      </c>
      <c r="T52" s="75">
        <v>4.5350000000000001</v>
      </c>
      <c r="U52" s="75">
        <v>3.3839999999999999</v>
      </c>
      <c r="V52" s="75">
        <v>3.3170000000000002</v>
      </c>
      <c r="W52" s="75">
        <v>2.21</v>
      </c>
      <c r="X52" s="75">
        <v>3.4380000000000002</v>
      </c>
      <c r="Y52" s="75">
        <v>3.2090000000000001</v>
      </c>
      <c r="Z52" s="75">
        <v>3.8330000000000002</v>
      </c>
      <c r="AA52" s="75">
        <v>4.2690000000000001</v>
      </c>
      <c r="AB52" s="75">
        <v>3.4940000000000002</v>
      </c>
      <c r="AC52" s="75">
        <v>5.4720000000000004</v>
      </c>
      <c r="AD52" s="75">
        <v>4.859</v>
      </c>
      <c r="AE52" s="76">
        <v>3.9180000000000001</v>
      </c>
      <c r="AF52" s="75">
        <v>5.3890000000000002</v>
      </c>
      <c r="AG52" s="75">
        <v>2.8149999999999999</v>
      </c>
      <c r="AH52" s="75">
        <v>3.5019999999999998</v>
      </c>
      <c r="AI52" s="4">
        <v>4.5780000000000003</v>
      </c>
      <c r="AJ52" s="4">
        <v>4.4859999999999998</v>
      </c>
      <c r="AK52" s="4">
        <v>3.2719999999999998</v>
      </c>
      <c r="AL52" s="4">
        <v>4.4329999999999998</v>
      </c>
      <c r="AM52" s="4">
        <v>4.548</v>
      </c>
    </row>
    <row r="53" spans="1:1005" ht="15" x14ac:dyDescent="0.25">
      <c r="A53" s="84">
        <v>44958</v>
      </c>
      <c r="B53" s="15"/>
      <c r="C53" s="15"/>
      <c r="D53" s="15">
        <v>3.8</v>
      </c>
      <c r="E53" s="75">
        <v>5.1520000000000001</v>
      </c>
      <c r="F53" s="75">
        <v>5.0609999999999999</v>
      </c>
      <c r="G53" s="75">
        <v>4.8860000000000001</v>
      </c>
      <c r="H53" s="75">
        <v>3.883</v>
      </c>
      <c r="I53" s="75">
        <v>2.8029999999999999</v>
      </c>
      <c r="J53" s="75">
        <v>3.044</v>
      </c>
      <c r="K53" s="75">
        <v>3.1419999999999999</v>
      </c>
      <c r="L53" s="75">
        <v>3.1259999999999999</v>
      </c>
      <c r="M53" s="75">
        <v>2.907</v>
      </c>
      <c r="N53" s="75">
        <v>4.4790000000000001</v>
      </c>
      <c r="O53" s="75">
        <v>3.512</v>
      </c>
      <c r="P53" s="75">
        <v>5.6740000000000004</v>
      </c>
      <c r="Q53" s="75">
        <v>4.5209999999999999</v>
      </c>
      <c r="R53" s="75">
        <v>4.8959999999999999</v>
      </c>
      <c r="S53" s="75">
        <v>3.226</v>
      </c>
      <c r="T53" s="75">
        <v>3.7290000000000001</v>
      </c>
      <c r="U53" s="75">
        <v>2.7690000000000001</v>
      </c>
      <c r="V53" s="75">
        <v>2.7090000000000001</v>
      </c>
      <c r="W53" s="75">
        <v>1.8</v>
      </c>
      <c r="X53" s="75">
        <v>2.8029999999999999</v>
      </c>
      <c r="Y53" s="75">
        <v>2.629</v>
      </c>
      <c r="Z53" s="75">
        <v>3.1240000000000001</v>
      </c>
      <c r="AA53" s="75">
        <v>3.5030000000000001</v>
      </c>
      <c r="AB53" s="75">
        <v>2.8740000000000001</v>
      </c>
      <c r="AC53" s="75">
        <v>4.4909999999999997</v>
      </c>
      <c r="AD53" s="75">
        <v>3.9769999999999999</v>
      </c>
      <c r="AE53" s="76">
        <v>3.2040000000000002</v>
      </c>
      <c r="AF53" s="75">
        <v>4.4329999999999998</v>
      </c>
      <c r="AG53" s="75">
        <v>2.3159999999999998</v>
      </c>
      <c r="AH53" s="75">
        <v>2.8940000000000001</v>
      </c>
      <c r="AI53" s="4">
        <v>3.8580000000000001</v>
      </c>
      <c r="AJ53" s="4">
        <v>3.7320000000000002</v>
      </c>
      <c r="AK53" s="4">
        <v>2.6739999999999999</v>
      </c>
      <c r="AL53" s="4">
        <v>3.633</v>
      </c>
      <c r="AM53" s="4">
        <v>3.72</v>
      </c>
    </row>
    <row r="54" spans="1:1005" ht="15" x14ac:dyDescent="0.25">
      <c r="A54" s="84">
        <v>44986</v>
      </c>
      <c r="B54" s="15"/>
      <c r="C54" s="15"/>
      <c r="D54" s="15">
        <v>4.4400000000000004</v>
      </c>
      <c r="E54" s="75">
        <v>5.5380000000000003</v>
      </c>
      <c r="F54" s="75">
        <v>5.7889999999999997</v>
      </c>
      <c r="G54" s="75">
        <v>5.1059999999999999</v>
      </c>
      <c r="H54" s="75">
        <v>3.9289999999999998</v>
      </c>
      <c r="I54" s="75">
        <v>3.52</v>
      </c>
      <c r="J54" s="75">
        <v>3.9529999999999998</v>
      </c>
      <c r="K54" s="75">
        <v>3.4750000000000001</v>
      </c>
      <c r="L54" s="75">
        <v>3.37</v>
      </c>
      <c r="M54" s="75">
        <v>3.2120000000000002</v>
      </c>
      <c r="N54" s="75">
        <v>4.9740000000000002</v>
      </c>
      <c r="O54" s="75">
        <v>4.3819999999999997</v>
      </c>
      <c r="P54" s="75">
        <v>5.633</v>
      </c>
      <c r="Q54" s="75">
        <v>4.992</v>
      </c>
      <c r="R54" s="75">
        <v>5.2930000000000001</v>
      </c>
      <c r="S54" s="75">
        <v>4.0010000000000003</v>
      </c>
      <c r="T54" s="75">
        <v>3.77</v>
      </c>
      <c r="U54" s="75">
        <v>2.9889999999999999</v>
      </c>
      <c r="V54" s="75">
        <v>2.722</v>
      </c>
      <c r="W54" s="75">
        <v>2.0779999999999998</v>
      </c>
      <c r="X54" s="75">
        <v>4.5979999999999999</v>
      </c>
      <c r="Y54" s="75">
        <v>2.5920000000000001</v>
      </c>
      <c r="Z54" s="75">
        <v>3.0790000000000002</v>
      </c>
      <c r="AA54" s="75">
        <v>6.5330000000000004</v>
      </c>
      <c r="AB54" s="75">
        <v>2.8479999999999999</v>
      </c>
      <c r="AC54" s="75">
        <v>5.0519999999999996</v>
      </c>
      <c r="AD54" s="75">
        <v>3.9420000000000002</v>
      </c>
      <c r="AE54" s="76">
        <v>3.3719999999999999</v>
      </c>
      <c r="AF54" s="75">
        <v>5.7270000000000003</v>
      </c>
      <c r="AG54" s="75">
        <v>2.3570000000000002</v>
      </c>
      <c r="AH54" s="75">
        <v>2.8029999999999999</v>
      </c>
      <c r="AI54" s="4">
        <v>5.8079999999999998</v>
      </c>
      <c r="AJ54" s="4">
        <v>3.95</v>
      </c>
      <c r="AK54" s="4">
        <v>2.68</v>
      </c>
      <c r="AL54" s="4">
        <v>4.4329999999999998</v>
      </c>
      <c r="AM54" s="4">
        <v>3.7309999999999999</v>
      </c>
    </row>
    <row r="55" spans="1:1005" ht="15" x14ac:dyDescent="0.25">
      <c r="A55" s="84">
        <v>45017</v>
      </c>
      <c r="B55" s="15"/>
      <c r="C55" s="15"/>
      <c r="D55" s="15">
        <v>8.76</v>
      </c>
      <c r="E55" s="75">
        <v>9.0340000000000007</v>
      </c>
      <c r="F55" s="75">
        <v>12.478999999999999</v>
      </c>
      <c r="G55" s="75">
        <v>9.0540000000000003</v>
      </c>
      <c r="H55" s="75">
        <v>6.516</v>
      </c>
      <c r="I55" s="75">
        <v>9.3719999999999999</v>
      </c>
      <c r="J55" s="75">
        <v>9.1780000000000008</v>
      </c>
      <c r="K55" s="75">
        <v>4.8449999999999998</v>
      </c>
      <c r="L55" s="75">
        <v>8.8360000000000003</v>
      </c>
      <c r="M55" s="75">
        <v>5.8460000000000001</v>
      </c>
      <c r="N55" s="75">
        <v>7.6260000000000003</v>
      </c>
      <c r="O55" s="75">
        <v>5.0289999999999999</v>
      </c>
      <c r="P55" s="75">
        <v>8.2110000000000003</v>
      </c>
      <c r="Q55" s="75">
        <v>6.125</v>
      </c>
      <c r="R55" s="75">
        <v>6.1580000000000004</v>
      </c>
      <c r="S55" s="75">
        <v>5.3170000000000002</v>
      </c>
      <c r="T55" s="75">
        <v>7.4279999999999999</v>
      </c>
      <c r="U55" s="75">
        <v>5.6289999999999996</v>
      </c>
      <c r="V55" s="75">
        <v>6.6829999999999998</v>
      </c>
      <c r="W55" s="75">
        <v>4.2770000000000001</v>
      </c>
      <c r="X55" s="75">
        <v>9.7210000000000001</v>
      </c>
      <c r="Y55" s="75">
        <v>4.6079999999999997</v>
      </c>
      <c r="Z55" s="75">
        <v>7.6609999999999996</v>
      </c>
      <c r="AA55" s="75">
        <v>8.8840000000000003</v>
      </c>
      <c r="AB55" s="75">
        <v>2.706</v>
      </c>
      <c r="AC55" s="75">
        <v>5.8789999999999996</v>
      </c>
      <c r="AD55" s="75">
        <v>6.0529999999999999</v>
      </c>
      <c r="AE55" s="76">
        <v>4.891</v>
      </c>
      <c r="AF55" s="75">
        <v>14.358000000000001</v>
      </c>
      <c r="AG55" s="75">
        <v>3.4260000000000002</v>
      </c>
      <c r="AH55" s="75">
        <v>3.8479999999999999</v>
      </c>
      <c r="AI55" s="4">
        <v>11.788</v>
      </c>
      <c r="AJ55" s="4">
        <v>8.3040000000000003</v>
      </c>
      <c r="AK55" s="4">
        <v>3.5</v>
      </c>
      <c r="AL55" s="4">
        <v>4.3159999999999998</v>
      </c>
      <c r="AM55" s="4">
        <v>3.6459999999999999</v>
      </c>
    </row>
    <row r="56" spans="1:1005" ht="15" x14ac:dyDescent="0.25">
      <c r="A56" s="84">
        <v>45047</v>
      </c>
      <c r="B56" s="15"/>
      <c r="C56" s="15"/>
      <c r="D56" s="15">
        <v>28.28</v>
      </c>
      <c r="E56" s="75">
        <v>50.713999999999999</v>
      </c>
      <c r="F56" s="75">
        <v>44.689</v>
      </c>
      <c r="G56" s="75">
        <v>44.615000000000002</v>
      </c>
      <c r="H56" s="75">
        <v>19.652999999999999</v>
      </c>
      <c r="I56" s="75">
        <v>27.588999999999999</v>
      </c>
      <c r="J56" s="75">
        <v>19.516999999999999</v>
      </c>
      <c r="K56" s="75">
        <v>23.835999999999999</v>
      </c>
      <c r="L56" s="75">
        <v>29.728000000000002</v>
      </c>
      <c r="M56" s="75">
        <v>30.981000000000002</v>
      </c>
      <c r="N56" s="75">
        <v>28.23</v>
      </c>
      <c r="O56" s="75">
        <v>17.309999999999999</v>
      </c>
      <c r="P56" s="75">
        <v>52.274000000000001</v>
      </c>
      <c r="Q56" s="75">
        <v>36.055999999999997</v>
      </c>
      <c r="R56" s="75">
        <v>23.925999999999998</v>
      </c>
      <c r="S56" s="75">
        <v>20.024000000000001</v>
      </c>
      <c r="T56" s="75">
        <v>31.306999999999999</v>
      </c>
      <c r="U56" s="75">
        <v>25.663</v>
      </c>
      <c r="V56" s="75">
        <v>14.645</v>
      </c>
      <c r="W56" s="75">
        <v>19.704000000000001</v>
      </c>
      <c r="X56" s="75">
        <v>27.411000000000001</v>
      </c>
      <c r="Y56" s="75">
        <v>24.527999999999999</v>
      </c>
      <c r="Z56" s="75">
        <v>30.06</v>
      </c>
      <c r="AA56" s="75">
        <v>28.18</v>
      </c>
      <c r="AB56" s="75">
        <v>20.029</v>
      </c>
      <c r="AC56" s="75">
        <v>35.279000000000003</v>
      </c>
      <c r="AD56" s="75">
        <v>16.324999999999999</v>
      </c>
      <c r="AE56" s="76">
        <v>15.925000000000001</v>
      </c>
      <c r="AF56" s="75">
        <v>21.087</v>
      </c>
      <c r="AG56" s="75">
        <v>17.256</v>
      </c>
      <c r="AH56" s="75">
        <v>24.545999999999999</v>
      </c>
      <c r="AI56" s="4">
        <v>23.956</v>
      </c>
      <c r="AJ56" s="4">
        <v>23.103000000000002</v>
      </c>
      <c r="AK56" s="4">
        <v>19.026</v>
      </c>
      <c r="AL56" s="4">
        <v>15.33</v>
      </c>
      <c r="AM56" s="4">
        <v>37.368000000000002</v>
      </c>
    </row>
    <row r="57" spans="1:1005" ht="15" x14ac:dyDescent="0.25">
      <c r="A57" s="84">
        <v>45078</v>
      </c>
      <c r="B57" s="15"/>
      <c r="C57" s="15"/>
      <c r="D57" s="15">
        <v>41.72</v>
      </c>
      <c r="E57" s="75">
        <v>62.09</v>
      </c>
      <c r="F57" s="75">
        <v>61.195</v>
      </c>
      <c r="G57" s="75">
        <v>39.045999999999999</v>
      </c>
      <c r="H57" s="75">
        <v>27.36</v>
      </c>
      <c r="I57" s="75">
        <v>30.744</v>
      </c>
      <c r="J57" s="75">
        <v>31.510999999999999</v>
      </c>
      <c r="K57" s="75">
        <v>40.654000000000003</v>
      </c>
      <c r="L57" s="75">
        <v>25.734999999999999</v>
      </c>
      <c r="M57" s="75">
        <v>63.615000000000002</v>
      </c>
      <c r="N57" s="75">
        <v>40.170999999999999</v>
      </c>
      <c r="O57" s="75">
        <v>82.046999999999997</v>
      </c>
      <c r="P57" s="75">
        <v>58.930999999999997</v>
      </c>
      <c r="Q57" s="75">
        <v>78.203999999999994</v>
      </c>
      <c r="R57" s="75">
        <v>29.015999999999998</v>
      </c>
      <c r="S57" s="75">
        <v>46.119</v>
      </c>
      <c r="T57" s="75">
        <v>25.646000000000001</v>
      </c>
      <c r="U57" s="75">
        <v>26.007999999999999</v>
      </c>
      <c r="V57" s="75">
        <v>11.515000000000001</v>
      </c>
      <c r="W57" s="75">
        <v>35.509</v>
      </c>
      <c r="X57" s="75">
        <v>21.390999999999998</v>
      </c>
      <c r="Y57" s="75">
        <v>34.258000000000003</v>
      </c>
      <c r="Z57" s="75">
        <v>35.700000000000003</v>
      </c>
      <c r="AA57" s="75">
        <v>25.599</v>
      </c>
      <c r="AB57" s="75">
        <v>72.552999999999997</v>
      </c>
      <c r="AC57" s="75">
        <v>45.561999999999998</v>
      </c>
      <c r="AD57" s="75">
        <v>39.323</v>
      </c>
      <c r="AE57" s="76">
        <v>68.804000000000002</v>
      </c>
      <c r="AF57" s="75">
        <v>9.5280000000000005</v>
      </c>
      <c r="AG57" s="75">
        <v>26.925000000000001</v>
      </c>
      <c r="AH57" s="75">
        <v>49.396999999999998</v>
      </c>
      <c r="AI57" s="4">
        <v>45.704000000000001</v>
      </c>
      <c r="AJ57" s="4">
        <v>24.244</v>
      </c>
      <c r="AK57" s="4">
        <v>44.898000000000003</v>
      </c>
      <c r="AL57" s="4">
        <v>50.29</v>
      </c>
      <c r="AM57" s="4">
        <v>90.195999999999998</v>
      </c>
    </row>
    <row r="58" spans="1:1005" ht="15" x14ac:dyDescent="0.25">
      <c r="A58" s="84">
        <v>45108</v>
      </c>
      <c r="B58" s="15"/>
      <c r="C58" s="15"/>
      <c r="D58" s="15">
        <v>20.14</v>
      </c>
      <c r="E58" s="75">
        <v>23.116</v>
      </c>
      <c r="F58" s="75">
        <v>30.451000000000001</v>
      </c>
      <c r="G58" s="75">
        <v>16.481999999999999</v>
      </c>
      <c r="H58" s="75">
        <v>12.457000000000001</v>
      </c>
      <c r="I58" s="75">
        <v>13.026</v>
      </c>
      <c r="J58" s="75">
        <v>12.596</v>
      </c>
      <c r="K58" s="75">
        <v>17.257000000000001</v>
      </c>
      <c r="L58" s="75">
        <v>11.569000000000001</v>
      </c>
      <c r="M58" s="75">
        <v>35.783000000000001</v>
      </c>
      <c r="N58" s="75">
        <v>15.587999999999999</v>
      </c>
      <c r="O58" s="75">
        <v>84.965000000000003</v>
      </c>
      <c r="P58" s="75">
        <v>26.835000000000001</v>
      </c>
      <c r="Q58" s="75">
        <v>33.448</v>
      </c>
      <c r="R58" s="75">
        <v>13.840999999999999</v>
      </c>
      <c r="S58" s="75">
        <v>30.271999999999998</v>
      </c>
      <c r="T58" s="75">
        <v>9.9740000000000002</v>
      </c>
      <c r="U58" s="75">
        <v>9.9429999999999996</v>
      </c>
      <c r="V58" s="75">
        <v>5.181</v>
      </c>
      <c r="W58" s="75">
        <v>12.853999999999999</v>
      </c>
      <c r="X58" s="75">
        <v>8.827</v>
      </c>
      <c r="Y58" s="75">
        <v>15.102</v>
      </c>
      <c r="Z58" s="75">
        <v>12.534000000000001</v>
      </c>
      <c r="AA58" s="75">
        <v>10.638</v>
      </c>
      <c r="AB58" s="75">
        <v>39.856000000000002</v>
      </c>
      <c r="AC58" s="75">
        <v>25.363</v>
      </c>
      <c r="AD58" s="75">
        <v>13.673</v>
      </c>
      <c r="AE58" s="76">
        <v>43.064999999999998</v>
      </c>
      <c r="AF58" s="75">
        <v>6.38</v>
      </c>
      <c r="AG58" s="75">
        <v>10.856</v>
      </c>
      <c r="AH58" s="75">
        <v>17.658000000000001</v>
      </c>
      <c r="AI58" s="4">
        <v>16.277000000000001</v>
      </c>
      <c r="AJ58" s="4">
        <v>9.2420000000000009</v>
      </c>
      <c r="AK58" s="4">
        <v>27.526</v>
      </c>
      <c r="AL58" s="4">
        <v>32.610999999999997</v>
      </c>
      <c r="AM58" s="4">
        <v>47.731000000000002</v>
      </c>
    </row>
    <row r="59" spans="1:1005" ht="15" x14ac:dyDescent="0.25">
      <c r="A59" s="84">
        <v>45139</v>
      </c>
      <c r="B59" s="15"/>
      <c r="C59" s="15"/>
      <c r="D59" s="15">
        <v>10.3</v>
      </c>
      <c r="E59" s="75">
        <v>11.183999999999999</v>
      </c>
      <c r="F59" s="75">
        <v>12.656000000000001</v>
      </c>
      <c r="G59" s="75">
        <v>9.7910000000000004</v>
      </c>
      <c r="H59" s="75">
        <v>6.7779999999999996</v>
      </c>
      <c r="I59" s="75">
        <v>7.9779999999999998</v>
      </c>
      <c r="J59" s="75">
        <v>6.7450000000000001</v>
      </c>
      <c r="K59" s="75">
        <v>8.0280000000000005</v>
      </c>
      <c r="L59" s="75">
        <v>8.1829999999999998</v>
      </c>
      <c r="M59" s="75">
        <v>12.773999999999999</v>
      </c>
      <c r="N59" s="75">
        <v>7.8659999999999997</v>
      </c>
      <c r="O59" s="75">
        <v>28.347000000000001</v>
      </c>
      <c r="P59" s="75">
        <v>11.074999999999999</v>
      </c>
      <c r="Q59" s="75">
        <v>14.225</v>
      </c>
      <c r="R59" s="75">
        <v>7.423</v>
      </c>
      <c r="S59" s="75">
        <v>11.887</v>
      </c>
      <c r="T59" s="75">
        <v>6.6360000000000001</v>
      </c>
      <c r="U59" s="75">
        <v>6.5359999999999996</v>
      </c>
      <c r="V59" s="75">
        <v>3.7050000000000001</v>
      </c>
      <c r="W59" s="75">
        <v>6.5789999999999997</v>
      </c>
      <c r="X59" s="75">
        <v>5.798</v>
      </c>
      <c r="Y59" s="75">
        <v>8.0939999999999994</v>
      </c>
      <c r="Z59" s="75">
        <v>7.6429999999999998</v>
      </c>
      <c r="AA59" s="75">
        <v>6.92</v>
      </c>
      <c r="AB59" s="75">
        <v>13.696999999999999</v>
      </c>
      <c r="AC59" s="75">
        <v>10.285</v>
      </c>
      <c r="AD59" s="75">
        <v>8.2840000000000007</v>
      </c>
      <c r="AE59" s="76">
        <v>14.81</v>
      </c>
      <c r="AF59" s="75">
        <v>4.992</v>
      </c>
      <c r="AG59" s="75">
        <v>6.9279999999999999</v>
      </c>
      <c r="AH59" s="75">
        <v>9.0679999999999996</v>
      </c>
      <c r="AI59" s="4">
        <v>8.0559999999999992</v>
      </c>
      <c r="AJ59" s="4">
        <v>5.9530000000000003</v>
      </c>
      <c r="AK59" s="4">
        <v>11.081</v>
      </c>
      <c r="AL59" s="4">
        <v>13.071</v>
      </c>
      <c r="AM59" s="4">
        <v>18.106000000000002</v>
      </c>
    </row>
    <row r="60" spans="1:1005" ht="15" x14ac:dyDescent="0.25">
      <c r="A60" s="84">
        <v>45170</v>
      </c>
      <c r="B60" s="15"/>
      <c r="C60" s="15"/>
      <c r="D60" s="15">
        <v>7.37</v>
      </c>
      <c r="E60" s="75">
        <v>9.0139999999999993</v>
      </c>
      <c r="F60" s="75">
        <v>10.632999999999999</v>
      </c>
      <c r="G60" s="75">
        <v>7.6219999999999999</v>
      </c>
      <c r="H60" s="75">
        <v>5.9989999999999997</v>
      </c>
      <c r="I60" s="75">
        <v>5.8659999999999997</v>
      </c>
      <c r="J60" s="75">
        <v>5.31</v>
      </c>
      <c r="K60" s="75">
        <v>5.97</v>
      </c>
      <c r="L60" s="75">
        <v>6.82</v>
      </c>
      <c r="M60" s="75">
        <v>8.8780000000000001</v>
      </c>
      <c r="N60" s="75">
        <v>6.2469999999999999</v>
      </c>
      <c r="O60" s="75">
        <v>14.108000000000001</v>
      </c>
      <c r="P60" s="75">
        <v>8.1950000000000003</v>
      </c>
      <c r="Q60" s="75">
        <v>9.718</v>
      </c>
      <c r="R60" s="75">
        <v>5.6550000000000002</v>
      </c>
      <c r="S60" s="75">
        <v>7.5430000000000001</v>
      </c>
      <c r="T60" s="75">
        <v>5.282</v>
      </c>
      <c r="U60" s="75">
        <v>4.97</v>
      </c>
      <c r="V60" s="75">
        <v>3.2709999999999999</v>
      </c>
      <c r="W60" s="75">
        <v>6.99</v>
      </c>
      <c r="X60" s="75">
        <v>4.9909999999999997</v>
      </c>
      <c r="Y60" s="75">
        <v>5.6280000000000001</v>
      </c>
      <c r="Z60" s="75">
        <v>6.4630000000000001</v>
      </c>
      <c r="AA60" s="75">
        <v>5.9290000000000003</v>
      </c>
      <c r="AB60" s="75">
        <v>8.6579999999999995</v>
      </c>
      <c r="AC60" s="75">
        <v>7.1890000000000001</v>
      </c>
      <c r="AD60" s="75">
        <v>5.8410000000000002</v>
      </c>
      <c r="AE60" s="76">
        <v>8.4890000000000008</v>
      </c>
      <c r="AF60" s="75">
        <v>4.4249999999999998</v>
      </c>
      <c r="AG60" s="75">
        <v>6.1859999999999999</v>
      </c>
      <c r="AH60" s="75">
        <v>8.3049999999999997</v>
      </c>
      <c r="AI60" s="4">
        <v>6.3449999999999998</v>
      </c>
      <c r="AJ60" s="4">
        <v>4.7210000000000001</v>
      </c>
      <c r="AK60" s="4">
        <v>8.7579999999999991</v>
      </c>
      <c r="AL60" s="4">
        <v>7.4820000000000002</v>
      </c>
      <c r="AM60" s="4">
        <v>10.574999999999999</v>
      </c>
    </row>
    <row r="61" spans="1:1005" ht="15" x14ac:dyDescent="0.25">
      <c r="A61" s="84">
        <v>45200</v>
      </c>
      <c r="B61" s="15"/>
      <c r="C61" s="15"/>
      <c r="D61" s="15">
        <v>6.66</v>
      </c>
      <c r="E61" s="75">
        <v>14.202</v>
      </c>
      <c r="F61" s="75">
        <v>10.682</v>
      </c>
      <c r="G61" s="75">
        <v>6.4569999999999999</v>
      </c>
      <c r="H61" s="75">
        <v>5.22</v>
      </c>
      <c r="I61" s="75">
        <v>5.4080000000000004</v>
      </c>
      <c r="J61" s="75">
        <v>6.8979999999999997</v>
      </c>
      <c r="K61" s="75">
        <v>5.3289999999999997</v>
      </c>
      <c r="L61" s="75">
        <v>5.07</v>
      </c>
      <c r="M61" s="75">
        <v>8.5470000000000006</v>
      </c>
      <c r="N61" s="75">
        <v>6.0830000000000002</v>
      </c>
      <c r="O61" s="75">
        <v>11.321999999999999</v>
      </c>
      <c r="P61" s="75">
        <v>8.0619999999999994</v>
      </c>
      <c r="Q61" s="75">
        <v>9.109</v>
      </c>
      <c r="R61" s="75">
        <v>6.1539999999999999</v>
      </c>
      <c r="S61" s="75">
        <v>6.6150000000000002</v>
      </c>
      <c r="T61" s="75">
        <v>4.8529999999999998</v>
      </c>
      <c r="U61" s="75">
        <v>4.3929999999999998</v>
      </c>
      <c r="V61" s="75">
        <v>4.2350000000000003</v>
      </c>
      <c r="W61" s="75">
        <v>5.4740000000000002</v>
      </c>
      <c r="X61" s="75">
        <v>4.6870000000000003</v>
      </c>
      <c r="Y61" s="75">
        <v>6.5209999999999999</v>
      </c>
      <c r="Z61" s="75">
        <v>8.3059999999999992</v>
      </c>
      <c r="AA61" s="75">
        <v>6.048</v>
      </c>
      <c r="AB61" s="75">
        <v>7.7930000000000001</v>
      </c>
      <c r="AC61" s="75">
        <v>7.2569999999999997</v>
      </c>
      <c r="AD61" s="75">
        <v>5.4359999999999999</v>
      </c>
      <c r="AE61" s="76">
        <v>8.25</v>
      </c>
      <c r="AF61" s="75">
        <v>4.0090000000000003</v>
      </c>
      <c r="AG61" s="75">
        <v>6.3959999999999999</v>
      </c>
      <c r="AH61" s="75">
        <v>10.012</v>
      </c>
      <c r="AI61" s="4">
        <v>5.6020000000000003</v>
      </c>
      <c r="AJ61" s="4">
        <v>4.5410000000000004</v>
      </c>
      <c r="AK61" s="4">
        <v>7.0209999999999999</v>
      </c>
      <c r="AL61" s="4">
        <v>6.4409999999999998</v>
      </c>
      <c r="AM61" s="4">
        <v>9.1150000000000002</v>
      </c>
    </row>
    <row r="62" spans="1:1005" ht="15" x14ac:dyDescent="0.25">
      <c r="A62" s="84">
        <v>45231</v>
      </c>
      <c r="B62" s="15"/>
      <c r="C62" s="15"/>
      <c r="D62" s="15">
        <v>5.1100000000000003</v>
      </c>
      <c r="E62" s="75">
        <v>9.5380000000000003</v>
      </c>
      <c r="F62" s="75">
        <v>8.1489999999999991</v>
      </c>
      <c r="G62" s="75">
        <v>5.7619999999999996</v>
      </c>
      <c r="H62" s="75">
        <v>4.1820000000000004</v>
      </c>
      <c r="I62" s="75">
        <v>4.5590000000000002</v>
      </c>
      <c r="J62" s="75">
        <v>6.4790000000000001</v>
      </c>
      <c r="K62" s="75">
        <v>4.5819999999999999</v>
      </c>
      <c r="L62" s="75">
        <v>4.33</v>
      </c>
      <c r="M62" s="75">
        <v>7.101</v>
      </c>
      <c r="N62" s="75">
        <v>5.5490000000000004</v>
      </c>
      <c r="O62" s="75">
        <v>8.7850000000000001</v>
      </c>
      <c r="P62" s="75">
        <v>6.742</v>
      </c>
      <c r="Q62" s="75">
        <v>7.3460000000000001</v>
      </c>
      <c r="R62" s="75">
        <v>4.8920000000000003</v>
      </c>
      <c r="S62" s="75">
        <v>5.4820000000000002</v>
      </c>
      <c r="T62" s="75">
        <v>4.1109999999999998</v>
      </c>
      <c r="U62" s="75">
        <v>4.5010000000000003</v>
      </c>
      <c r="V62" s="75">
        <v>2.85</v>
      </c>
      <c r="W62" s="75">
        <v>4.2160000000000002</v>
      </c>
      <c r="X62" s="75">
        <v>4.2050000000000001</v>
      </c>
      <c r="Y62" s="75">
        <v>5.6609999999999996</v>
      </c>
      <c r="Z62" s="75">
        <v>6.1719999999999997</v>
      </c>
      <c r="AA62" s="75">
        <v>4.8520000000000003</v>
      </c>
      <c r="AB62" s="75">
        <v>6.7880000000000003</v>
      </c>
      <c r="AC62" s="75">
        <v>6.5220000000000002</v>
      </c>
      <c r="AD62" s="75">
        <v>5.4450000000000003</v>
      </c>
      <c r="AE62" s="76">
        <v>6.7169999999999996</v>
      </c>
      <c r="AF62" s="75">
        <v>3.4159999999999999</v>
      </c>
      <c r="AG62" s="75">
        <v>4.4610000000000003</v>
      </c>
      <c r="AH62" s="75">
        <v>6.4889999999999999</v>
      </c>
      <c r="AI62" s="4">
        <v>5.4189999999999996</v>
      </c>
      <c r="AJ62" s="4">
        <v>4.367</v>
      </c>
      <c r="AK62" s="4">
        <v>5.3979999999999997</v>
      </c>
      <c r="AL62" s="4">
        <v>5.5380000000000003</v>
      </c>
      <c r="AM62" s="4">
        <v>7.5339999999999998</v>
      </c>
    </row>
    <row r="63" spans="1:1005" ht="15" x14ac:dyDescent="0.25">
      <c r="A63" s="84">
        <v>45261</v>
      </c>
      <c r="B63" s="15"/>
      <c r="C63" s="15"/>
      <c r="D63" s="15">
        <v>4.68</v>
      </c>
      <c r="E63" s="75">
        <v>7.0010000000000003</v>
      </c>
      <c r="F63" s="75">
        <v>6.5819999999999999</v>
      </c>
      <c r="G63" s="75">
        <v>5.282</v>
      </c>
      <c r="H63" s="75">
        <v>3.839</v>
      </c>
      <c r="I63" s="75">
        <v>4.1390000000000002</v>
      </c>
      <c r="J63" s="75">
        <v>4.7530000000000001</v>
      </c>
      <c r="K63" s="75">
        <v>4.2549999999999999</v>
      </c>
      <c r="L63" s="75">
        <v>3.94</v>
      </c>
      <c r="M63" s="75">
        <v>6.0960000000000001</v>
      </c>
      <c r="N63" s="75">
        <v>4.8259999999999996</v>
      </c>
      <c r="O63" s="75">
        <v>7.8849999999999998</v>
      </c>
      <c r="P63" s="75">
        <v>6.3140000000000001</v>
      </c>
      <c r="Q63" s="75">
        <v>6.6079999999999997</v>
      </c>
      <c r="R63" s="75">
        <v>4.6159999999999997</v>
      </c>
      <c r="S63" s="75">
        <v>5.056</v>
      </c>
      <c r="T63" s="75">
        <v>3.8079999999999998</v>
      </c>
      <c r="U63" s="75">
        <v>3.7949999999999999</v>
      </c>
      <c r="V63" s="75">
        <v>2.484</v>
      </c>
      <c r="W63" s="75">
        <v>3.84</v>
      </c>
      <c r="X63" s="75">
        <v>3.6179999999999999</v>
      </c>
      <c r="Y63" s="75">
        <v>4.4080000000000004</v>
      </c>
      <c r="Z63" s="75">
        <v>4.8259999999999996</v>
      </c>
      <c r="AA63" s="75">
        <v>3.9590000000000001</v>
      </c>
      <c r="AB63" s="75">
        <v>6.0739999999999998</v>
      </c>
      <c r="AC63" s="75">
        <v>5.4930000000000003</v>
      </c>
      <c r="AD63" s="75">
        <v>4.4770000000000003</v>
      </c>
      <c r="AE63" s="76">
        <v>6.0060000000000002</v>
      </c>
      <c r="AF63" s="75">
        <v>3.149</v>
      </c>
      <c r="AG63" s="75">
        <v>3.8279999999999998</v>
      </c>
      <c r="AH63" s="75">
        <v>5.1959999999999997</v>
      </c>
      <c r="AI63" s="4">
        <v>4.8739999999999997</v>
      </c>
      <c r="AJ63" s="4">
        <v>3.7330000000000001</v>
      </c>
      <c r="AK63" s="4">
        <v>4.9000000000000004</v>
      </c>
      <c r="AL63" s="4">
        <v>5.077</v>
      </c>
      <c r="AM63" s="4">
        <v>6.9429999999999996</v>
      </c>
    </row>
    <row r="64" spans="1:1005" ht="15" x14ac:dyDescent="0.25">
      <c r="A64" s="84">
        <v>45292</v>
      </c>
      <c r="B64" s="15"/>
      <c r="C64" s="15"/>
      <c r="D64" s="15">
        <v>4.3499999999999996</v>
      </c>
      <c r="E64" s="75">
        <v>6.173</v>
      </c>
      <c r="F64" s="75">
        <v>5.9409999999999998</v>
      </c>
      <c r="G64" s="75">
        <v>4.7270000000000003</v>
      </c>
      <c r="H64" s="75">
        <v>3.4329999999999998</v>
      </c>
      <c r="I64" s="75">
        <v>3.7050000000000001</v>
      </c>
      <c r="J64" s="75">
        <v>3.891</v>
      </c>
      <c r="K64" s="75">
        <v>3.8279999999999998</v>
      </c>
      <c r="L64" s="75">
        <v>3.524</v>
      </c>
      <c r="M64" s="75">
        <v>5.47</v>
      </c>
      <c r="N64" s="75">
        <v>4.2750000000000004</v>
      </c>
      <c r="O64" s="75">
        <v>6.9379999999999997</v>
      </c>
      <c r="P64" s="75">
        <v>5.53</v>
      </c>
      <c r="Q64" s="75">
        <v>5.97</v>
      </c>
      <c r="R64" s="75">
        <v>3.9590000000000001</v>
      </c>
      <c r="S64" s="75">
        <v>4.5350000000000001</v>
      </c>
      <c r="T64" s="75">
        <v>3.3839999999999999</v>
      </c>
      <c r="U64" s="75">
        <v>3.3170000000000002</v>
      </c>
      <c r="V64" s="75">
        <v>2.21</v>
      </c>
      <c r="W64" s="75">
        <v>3.4380000000000002</v>
      </c>
      <c r="X64" s="75">
        <v>3.2090000000000001</v>
      </c>
      <c r="Y64" s="75">
        <v>3.8330000000000002</v>
      </c>
      <c r="Z64" s="75">
        <v>4.2690000000000001</v>
      </c>
      <c r="AA64" s="75">
        <v>3.4940000000000002</v>
      </c>
      <c r="AB64" s="75">
        <v>5.4720000000000004</v>
      </c>
      <c r="AC64" s="75">
        <v>4.859</v>
      </c>
      <c r="AD64" s="75">
        <v>3.9180000000000001</v>
      </c>
      <c r="AE64" s="76">
        <v>5.3890000000000002</v>
      </c>
      <c r="AF64" s="75">
        <v>2.8149999999999999</v>
      </c>
      <c r="AG64" s="75">
        <v>3.5019999999999998</v>
      </c>
      <c r="AH64" s="75">
        <v>4.5780000000000003</v>
      </c>
      <c r="AI64" s="4">
        <v>4.4859999999999998</v>
      </c>
      <c r="AJ64" s="4">
        <v>3.2719999999999998</v>
      </c>
      <c r="AK64" s="4">
        <v>4.4329999999999998</v>
      </c>
      <c r="AL64" s="4">
        <v>4.548</v>
      </c>
      <c r="AM64" s="4">
        <v>4.548</v>
      </c>
      <c r="ALQ64" s="4" t="e">
        <v>#N/A</v>
      </c>
    </row>
    <row r="65" spans="1:1005" ht="15" x14ac:dyDescent="0.25">
      <c r="A65" s="84">
        <v>45323</v>
      </c>
      <c r="B65" s="15"/>
      <c r="C65" s="15"/>
      <c r="D65" s="15">
        <v>3.8</v>
      </c>
      <c r="E65" s="75">
        <v>5.0609999999999999</v>
      </c>
      <c r="F65" s="75">
        <v>4.8860000000000001</v>
      </c>
      <c r="G65" s="75">
        <v>3.883</v>
      </c>
      <c r="H65" s="75">
        <v>2.8029999999999999</v>
      </c>
      <c r="I65" s="75">
        <v>3.044</v>
      </c>
      <c r="J65" s="75">
        <v>3.1419999999999999</v>
      </c>
      <c r="K65" s="75">
        <v>3.1259999999999999</v>
      </c>
      <c r="L65" s="75">
        <v>2.907</v>
      </c>
      <c r="M65" s="75">
        <v>4.4790000000000001</v>
      </c>
      <c r="N65" s="75">
        <v>3.512</v>
      </c>
      <c r="O65" s="75">
        <v>5.6740000000000004</v>
      </c>
      <c r="P65" s="75">
        <v>4.5209999999999999</v>
      </c>
      <c r="Q65" s="75">
        <v>4.8959999999999999</v>
      </c>
      <c r="R65" s="75">
        <v>3.226</v>
      </c>
      <c r="S65" s="75">
        <v>3.7290000000000001</v>
      </c>
      <c r="T65" s="75">
        <v>2.7690000000000001</v>
      </c>
      <c r="U65" s="75">
        <v>2.7090000000000001</v>
      </c>
      <c r="V65" s="75">
        <v>1.8</v>
      </c>
      <c r="W65" s="75">
        <v>2.8029999999999999</v>
      </c>
      <c r="X65" s="75">
        <v>2.629</v>
      </c>
      <c r="Y65" s="75">
        <v>3.1240000000000001</v>
      </c>
      <c r="Z65" s="75">
        <v>3.5030000000000001</v>
      </c>
      <c r="AA65" s="75">
        <v>2.8740000000000001</v>
      </c>
      <c r="AB65" s="75">
        <v>4.4909999999999997</v>
      </c>
      <c r="AC65" s="75">
        <v>3.9769999999999999</v>
      </c>
      <c r="AD65" s="75">
        <v>3.2040000000000002</v>
      </c>
      <c r="AE65" s="76">
        <v>4.4329999999999998</v>
      </c>
      <c r="AF65" s="75">
        <v>2.3159999999999998</v>
      </c>
      <c r="AG65" s="75">
        <v>2.8940000000000001</v>
      </c>
      <c r="AH65" s="75">
        <v>3.8580000000000001</v>
      </c>
      <c r="AI65" s="4">
        <v>3.7320000000000002</v>
      </c>
      <c r="AJ65" s="4">
        <v>2.6739999999999999</v>
      </c>
      <c r="AK65" s="4">
        <v>3.633</v>
      </c>
      <c r="AL65" s="4">
        <v>3.72</v>
      </c>
      <c r="AM65" s="4">
        <v>3.72</v>
      </c>
      <c r="ALQ65" s="4" t="e">
        <v>#N/A</v>
      </c>
    </row>
    <row r="66" spans="1:1005" ht="15" x14ac:dyDescent="0.25">
      <c r="A66" s="84">
        <v>45352</v>
      </c>
      <c r="B66" s="15"/>
      <c r="C66" s="15"/>
      <c r="D66" s="15">
        <v>4.4400000000000004</v>
      </c>
      <c r="E66" s="75">
        <v>5.7889999999999997</v>
      </c>
      <c r="F66" s="75">
        <v>5.1059999999999999</v>
      </c>
      <c r="G66" s="75">
        <v>3.9289999999999998</v>
      </c>
      <c r="H66" s="75">
        <v>3.52</v>
      </c>
      <c r="I66" s="75">
        <v>3.9529999999999998</v>
      </c>
      <c r="J66" s="75">
        <v>3.4750000000000001</v>
      </c>
      <c r="K66" s="75">
        <v>3.37</v>
      </c>
      <c r="L66" s="75">
        <v>3.2120000000000002</v>
      </c>
      <c r="M66" s="75">
        <v>4.9740000000000002</v>
      </c>
      <c r="N66" s="75">
        <v>4.3819999999999997</v>
      </c>
      <c r="O66" s="75">
        <v>5.633</v>
      </c>
      <c r="P66" s="75">
        <v>4.992</v>
      </c>
      <c r="Q66" s="75">
        <v>5.2930000000000001</v>
      </c>
      <c r="R66" s="75">
        <v>4.0010000000000003</v>
      </c>
      <c r="S66" s="75">
        <v>3.77</v>
      </c>
      <c r="T66" s="75">
        <v>2.9889999999999999</v>
      </c>
      <c r="U66" s="75">
        <v>2.722</v>
      </c>
      <c r="V66" s="75">
        <v>2.0779999999999998</v>
      </c>
      <c r="W66" s="75">
        <v>4.5979999999999999</v>
      </c>
      <c r="X66" s="75">
        <v>2.5920000000000001</v>
      </c>
      <c r="Y66" s="75">
        <v>3.0790000000000002</v>
      </c>
      <c r="Z66" s="75">
        <v>6.5330000000000004</v>
      </c>
      <c r="AA66" s="75">
        <v>2.8479999999999999</v>
      </c>
      <c r="AB66" s="75">
        <v>5.0519999999999996</v>
      </c>
      <c r="AC66" s="75">
        <v>3.9420000000000002</v>
      </c>
      <c r="AD66" s="75">
        <v>3.3719999999999999</v>
      </c>
      <c r="AE66" s="76">
        <v>5.7270000000000003</v>
      </c>
      <c r="AF66" s="75">
        <v>2.3570000000000002</v>
      </c>
      <c r="AG66" s="75">
        <v>2.8029999999999999</v>
      </c>
      <c r="AH66" s="75">
        <v>5.8079999999999998</v>
      </c>
      <c r="AI66" s="4">
        <v>3.95</v>
      </c>
      <c r="AJ66" s="4">
        <v>2.68</v>
      </c>
      <c r="AK66" s="4">
        <v>4.4329999999999998</v>
      </c>
      <c r="AL66" s="4">
        <v>3.7309999999999999</v>
      </c>
      <c r="AM66" s="4">
        <v>3.7309999999999999</v>
      </c>
      <c r="ALQ66" s="4" t="e">
        <v>#N/A</v>
      </c>
    </row>
    <row r="67" spans="1:1005" ht="15" x14ac:dyDescent="0.25">
      <c r="A67" s="84">
        <v>45383</v>
      </c>
      <c r="B67" s="15"/>
      <c r="C67" s="15"/>
      <c r="D67" s="15">
        <v>8.76</v>
      </c>
      <c r="E67" s="75">
        <v>12.478999999999999</v>
      </c>
      <c r="F67" s="75">
        <v>9.0540000000000003</v>
      </c>
      <c r="G67" s="75">
        <v>6.516</v>
      </c>
      <c r="H67" s="75">
        <v>9.3719999999999999</v>
      </c>
      <c r="I67" s="75">
        <v>9.1780000000000008</v>
      </c>
      <c r="J67" s="75">
        <v>4.8449999999999998</v>
      </c>
      <c r="K67" s="75">
        <v>8.8360000000000003</v>
      </c>
      <c r="L67" s="75">
        <v>5.8460000000000001</v>
      </c>
      <c r="M67" s="75">
        <v>7.6260000000000003</v>
      </c>
      <c r="N67" s="75">
        <v>5.0289999999999999</v>
      </c>
      <c r="O67" s="75">
        <v>8.2110000000000003</v>
      </c>
      <c r="P67" s="75">
        <v>6.125</v>
      </c>
      <c r="Q67" s="75">
        <v>6.1580000000000004</v>
      </c>
      <c r="R67" s="75">
        <v>5.3170000000000002</v>
      </c>
      <c r="S67" s="75">
        <v>7.4279999999999999</v>
      </c>
      <c r="T67" s="75">
        <v>5.6289999999999996</v>
      </c>
      <c r="U67" s="75">
        <v>6.6829999999999998</v>
      </c>
      <c r="V67" s="75">
        <v>4.2770000000000001</v>
      </c>
      <c r="W67" s="75">
        <v>9.7210000000000001</v>
      </c>
      <c r="X67" s="75">
        <v>4.6079999999999997</v>
      </c>
      <c r="Y67" s="75">
        <v>7.6609999999999996</v>
      </c>
      <c r="Z67" s="75">
        <v>8.8840000000000003</v>
      </c>
      <c r="AA67" s="75">
        <v>2.706</v>
      </c>
      <c r="AB67" s="75">
        <v>5.8789999999999996</v>
      </c>
      <c r="AC67" s="75">
        <v>6.0529999999999999</v>
      </c>
      <c r="AD67" s="75">
        <v>4.891</v>
      </c>
      <c r="AE67" s="76">
        <v>14.358000000000001</v>
      </c>
      <c r="AF67" s="75">
        <v>3.4260000000000002</v>
      </c>
      <c r="AG67" s="75">
        <v>3.8479999999999999</v>
      </c>
      <c r="AH67" s="75">
        <v>11.788</v>
      </c>
      <c r="AI67" s="4">
        <v>8.3040000000000003</v>
      </c>
      <c r="AJ67" s="4">
        <v>3.5</v>
      </c>
      <c r="AK67" s="4">
        <v>4.3159999999999998</v>
      </c>
      <c r="AL67" s="4">
        <v>3.6459999999999999</v>
      </c>
      <c r="AM67" s="4">
        <v>3.6459999999999999</v>
      </c>
      <c r="ALQ67" s="4" t="e">
        <v>#N/A</v>
      </c>
    </row>
    <row r="68" spans="1:1005" ht="15" x14ac:dyDescent="0.25">
      <c r="A68" s="84">
        <v>45413</v>
      </c>
      <c r="B68" s="15"/>
      <c r="C68" s="15"/>
      <c r="D68" s="15">
        <v>28.28</v>
      </c>
      <c r="E68" s="75">
        <v>44.689</v>
      </c>
      <c r="F68" s="75">
        <v>44.615000000000002</v>
      </c>
      <c r="G68" s="75">
        <v>19.652999999999999</v>
      </c>
      <c r="H68" s="75">
        <v>27.588999999999999</v>
      </c>
      <c r="I68" s="75">
        <v>19.516999999999999</v>
      </c>
      <c r="J68" s="75">
        <v>23.835999999999999</v>
      </c>
      <c r="K68" s="75">
        <v>29.728000000000002</v>
      </c>
      <c r="L68" s="75">
        <v>30.981000000000002</v>
      </c>
      <c r="M68" s="75">
        <v>28.23</v>
      </c>
      <c r="N68" s="75">
        <v>17.309999999999999</v>
      </c>
      <c r="O68" s="75">
        <v>52.274000000000001</v>
      </c>
      <c r="P68" s="75">
        <v>36.055999999999997</v>
      </c>
      <c r="Q68" s="75">
        <v>23.925999999999998</v>
      </c>
      <c r="R68" s="75">
        <v>20.024000000000001</v>
      </c>
      <c r="S68" s="75">
        <v>31.306999999999999</v>
      </c>
      <c r="T68" s="75">
        <v>25.663</v>
      </c>
      <c r="U68" s="75">
        <v>14.645</v>
      </c>
      <c r="V68" s="75">
        <v>19.704000000000001</v>
      </c>
      <c r="W68" s="75">
        <v>27.411000000000001</v>
      </c>
      <c r="X68" s="75">
        <v>24.527999999999999</v>
      </c>
      <c r="Y68" s="75">
        <v>30.06</v>
      </c>
      <c r="Z68" s="75">
        <v>28.18</v>
      </c>
      <c r="AA68" s="75">
        <v>20.029</v>
      </c>
      <c r="AB68" s="75">
        <v>35.279000000000003</v>
      </c>
      <c r="AC68" s="75">
        <v>16.324999999999999</v>
      </c>
      <c r="AD68" s="75">
        <v>15.925000000000001</v>
      </c>
      <c r="AE68" s="76">
        <v>21.087</v>
      </c>
      <c r="AF68" s="75">
        <v>17.256</v>
      </c>
      <c r="AG68" s="75">
        <v>24.545999999999999</v>
      </c>
      <c r="AH68" s="75">
        <v>23.956</v>
      </c>
      <c r="AI68" s="4">
        <v>23.103000000000002</v>
      </c>
      <c r="AJ68" s="4">
        <v>19.026</v>
      </c>
      <c r="AK68" s="4">
        <v>15.33</v>
      </c>
      <c r="AL68" s="4">
        <v>37.368000000000002</v>
      </c>
      <c r="AM68" s="4">
        <v>37.368000000000002</v>
      </c>
      <c r="ALQ68" s="4" t="e">
        <v>#N/A</v>
      </c>
    </row>
    <row r="69" spans="1:1005" ht="15" x14ac:dyDescent="0.25">
      <c r="A69" s="84">
        <v>45444</v>
      </c>
      <c r="B69" s="15"/>
      <c r="C69" s="15"/>
      <c r="D69" s="15">
        <v>41.72</v>
      </c>
      <c r="E69" s="75">
        <v>61.195</v>
      </c>
      <c r="F69" s="75">
        <v>39.045999999999999</v>
      </c>
      <c r="G69" s="75">
        <v>27.36</v>
      </c>
      <c r="H69" s="75">
        <v>30.744</v>
      </c>
      <c r="I69" s="75">
        <v>31.510999999999999</v>
      </c>
      <c r="J69" s="75">
        <v>40.654000000000003</v>
      </c>
      <c r="K69" s="75">
        <v>25.734999999999999</v>
      </c>
      <c r="L69" s="75">
        <v>63.615000000000002</v>
      </c>
      <c r="M69" s="75">
        <v>40.170999999999999</v>
      </c>
      <c r="N69" s="75">
        <v>82.046999999999997</v>
      </c>
      <c r="O69" s="75">
        <v>58.930999999999997</v>
      </c>
      <c r="P69" s="75">
        <v>78.203999999999994</v>
      </c>
      <c r="Q69" s="75">
        <v>29.015999999999998</v>
      </c>
      <c r="R69" s="75">
        <v>46.119</v>
      </c>
      <c r="S69" s="75">
        <v>25.646000000000001</v>
      </c>
      <c r="T69" s="75">
        <v>26.007999999999999</v>
      </c>
      <c r="U69" s="75">
        <v>11.515000000000001</v>
      </c>
      <c r="V69" s="75">
        <v>35.509</v>
      </c>
      <c r="W69" s="75">
        <v>21.390999999999998</v>
      </c>
      <c r="X69" s="75">
        <v>34.258000000000003</v>
      </c>
      <c r="Y69" s="75">
        <v>35.700000000000003</v>
      </c>
      <c r="Z69" s="75">
        <v>25.599</v>
      </c>
      <c r="AA69" s="75">
        <v>72.552999999999997</v>
      </c>
      <c r="AB69" s="75">
        <v>45.561999999999998</v>
      </c>
      <c r="AC69" s="75">
        <v>39.323</v>
      </c>
      <c r="AD69" s="75">
        <v>68.804000000000002</v>
      </c>
      <c r="AE69" s="76">
        <v>9.5280000000000005</v>
      </c>
      <c r="AF69" s="75">
        <v>26.925000000000001</v>
      </c>
      <c r="AG69" s="75">
        <v>49.396999999999998</v>
      </c>
      <c r="AH69" s="75">
        <v>45.704000000000001</v>
      </c>
      <c r="AI69" s="4">
        <v>24.244</v>
      </c>
      <c r="AJ69" s="4">
        <v>44.898000000000003</v>
      </c>
      <c r="AK69" s="4">
        <v>50.29</v>
      </c>
      <c r="AL69" s="4">
        <v>90.195999999999998</v>
      </c>
      <c r="AM69" s="4">
        <v>90.195999999999998</v>
      </c>
      <c r="ALQ69" s="4" t="e">
        <v>#N/A</v>
      </c>
    </row>
    <row r="70" spans="1:1005" ht="15" x14ac:dyDescent="0.25">
      <c r="A70" s="84">
        <v>45474</v>
      </c>
      <c r="B70" s="15"/>
      <c r="C70" s="15"/>
      <c r="D70" s="15">
        <v>20.14</v>
      </c>
      <c r="E70" s="75">
        <v>30.451000000000001</v>
      </c>
      <c r="F70" s="75">
        <v>16.481999999999999</v>
      </c>
      <c r="G70" s="75">
        <v>12.457000000000001</v>
      </c>
      <c r="H70" s="75">
        <v>13.026</v>
      </c>
      <c r="I70" s="75">
        <v>12.596</v>
      </c>
      <c r="J70" s="75">
        <v>17.257000000000001</v>
      </c>
      <c r="K70" s="75">
        <v>11.569000000000001</v>
      </c>
      <c r="L70" s="75">
        <v>35.783000000000001</v>
      </c>
      <c r="M70" s="75">
        <v>15.587999999999999</v>
      </c>
      <c r="N70" s="75">
        <v>84.965000000000003</v>
      </c>
      <c r="O70" s="75">
        <v>26.835000000000001</v>
      </c>
      <c r="P70" s="75">
        <v>33.448</v>
      </c>
      <c r="Q70" s="75">
        <v>13.840999999999999</v>
      </c>
      <c r="R70" s="75">
        <v>30.271999999999998</v>
      </c>
      <c r="S70" s="75">
        <v>9.9740000000000002</v>
      </c>
      <c r="T70" s="75">
        <v>9.9429999999999996</v>
      </c>
      <c r="U70" s="75">
        <v>5.181</v>
      </c>
      <c r="V70" s="75">
        <v>12.853999999999999</v>
      </c>
      <c r="W70" s="75">
        <v>8.827</v>
      </c>
      <c r="X70" s="75">
        <v>15.102</v>
      </c>
      <c r="Y70" s="75">
        <v>12.534000000000001</v>
      </c>
      <c r="Z70" s="75">
        <v>10.638</v>
      </c>
      <c r="AA70" s="75">
        <v>39.856000000000002</v>
      </c>
      <c r="AB70" s="75">
        <v>25.363</v>
      </c>
      <c r="AC70" s="75">
        <v>13.673</v>
      </c>
      <c r="AD70" s="75">
        <v>43.064999999999998</v>
      </c>
      <c r="AE70" s="76">
        <v>6.38</v>
      </c>
      <c r="AF70" s="75">
        <v>10.856</v>
      </c>
      <c r="AG70" s="75">
        <v>17.658000000000001</v>
      </c>
      <c r="AH70" s="75">
        <v>16.277000000000001</v>
      </c>
      <c r="AI70" s="4">
        <v>9.2420000000000009</v>
      </c>
      <c r="AJ70" s="4">
        <v>27.526</v>
      </c>
      <c r="AK70" s="4">
        <v>32.610999999999997</v>
      </c>
      <c r="AL70" s="4">
        <v>47.731000000000002</v>
      </c>
      <c r="AM70" s="4">
        <v>47.731000000000002</v>
      </c>
      <c r="ALQ70" s="4" t="e">
        <v>#N/A</v>
      </c>
    </row>
    <row r="71" spans="1:1005" ht="15" x14ac:dyDescent="0.25">
      <c r="A71" s="84">
        <v>45505</v>
      </c>
      <c r="B71" s="15"/>
      <c r="C71" s="15"/>
      <c r="D71" s="15">
        <v>10.3</v>
      </c>
      <c r="E71" s="75">
        <v>12.656000000000001</v>
      </c>
      <c r="F71" s="75">
        <v>9.7910000000000004</v>
      </c>
      <c r="G71" s="75">
        <v>6.7779999999999996</v>
      </c>
      <c r="H71" s="75">
        <v>7.9779999999999998</v>
      </c>
      <c r="I71" s="75">
        <v>6.7450000000000001</v>
      </c>
      <c r="J71" s="75">
        <v>8.0280000000000005</v>
      </c>
      <c r="K71" s="75">
        <v>8.1829999999999998</v>
      </c>
      <c r="L71" s="75">
        <v>12.773999999999999</v>
      </c>
      <c r="M71" s="75">
        <v>7.8659999999999997</v>
      </c>
      <c r="N71" s="75">
        <v>28.347000000000001</v>
      </c>
      <c r="O71" s="75">
        <v>11.074999999999999</v>
      </c>
      <c r="P71" s="75">
        <v>14.225</v>
      </c>
      <c r="Q71" s="75">
        <v>7.423</v>
      </c>
      <c r="R71" s="75">
        <v>11.887</v>
      </c>
      <c r="S71" s="75">
        <v>6.6360000000000001</v>
      </c>
      <c r="T71" s="75">
        <v>6.5359999999999996</v>
      </c>
      <c r="U71" s="75">
        <v>3.7050000000000001</v>
      </c>
      <c r="V71" s="75">
        <v>6.5789999999999997</v>
      </c>
      <c r="W71" s="75">
        <v>5.798</v>
      </c>
      <c r="X71" s="75">
        <v>8.0939999999999994</v>
      </c>
      <c r="Y71" s="75">
        <v>7.6429999999999998</v>
      </c>
      <c r="Z71" s="75">
        <v>6.92</v>
      </c>
      <c r="AA71" s="75">
        <v>13.696999999999999</v>
      </c>
      <c r="AB71" s="75">
        <v>10.285</v>
      </c>
      <c r="AC71" s="75">
        <v>8.2840000000000007</v>
      </c>
      <c r="AD71" s="75">
        <v>14.81</v>
      </c>
      <c r="AE71" s="76">
        <v>4.992</v>
      </c>
      <c r="AF71" s="75">
        <v>6.9279999999999999</v>
      </c>
      <c r="AG71" s="75">
        <v>9.0679999999999996</v>
      </c>
      <c r="AH71" s="75">
        <v>8.0559999999999992</v>
      </c>
      <c r="AI71" s="4">
        <v>5.9530000000000003</v>
      </c>
      <c r="AJ71" s="4">
        <v>11.081</v>
      </c>
      <c r="AK71" s="4">
        <v>13.071</v>
      </c>
      <c r="AL71" s="4">
        <v>18.106000000000002</v>
      </c>
      <c r="AM71" s="4">
        <v>18.106000000000002</v>
      </c>
      <c r="ALQ71" s="4" t="e">
        <v>#N/A</v>
      </c>
    </row>
    <row r="72" spans="1:1005" ht="15" x14ac:dyDescent="0.25">
      <c r="A72" s="84"/>
      <c r="B72" s="15"/>
      <c r="C72" s="15"/>
      <c r="D72" s="15"/>
      <c r="ALQ72" s="4" t="e">
        <v>#N/A</v>
      </c>
    </row>
    <row r="73" spans="1:1005" ht="15" x14ac:dyDescent="0.25">
      <c r="A73" s="84"/>
      <c r="B73" s="15"/>
      <c r="C73" s="15"/>
      <c r="D73" s="15"/>
    </row>
    <row r="74" spans="1:1005" ht="15" x14ac:dyDescent="0.25">
      <c r="A74" s="84"/>
      <c r="B74" s="15"/>
      <c r="C74" s="15"/>
      <c r="D74" s="15"/>
    </row>
    <row r="75" spans="1:1005" ht="15" x14ac:dyDescent="0.25">
      <c r="A75" s="84"/>
      <c r="B75" s="15"/>
      <c r="C75" s="15"/>
      <c r="D75" s="15"/>
    </row>
    <row r="76" spans="1:1005" ht="15" x14ac:dyDescent="0.25">
      <c r="A76" s="84"/>
      <c r="B76" s="15"/>
      <c r="C76" s="15"/>
      <c r="D76" s="15"/>
    </row>
    <row r="77" spans="1:1005" ht="15" x14ac:dyDescent="0.25">
      <c r="A77" s="84"/>
      <c r="B77" s="15"/>
      <c r="C77" s="15"/>
      <c r="D77" s="15"/>
    </row>
    <row r="78" spans="1:1005" ht="15" x14ac:dyDescent="0.25">
      <c r="A78" s="84"/>
      <c r="B78" s="15"/>
      <c r="C78" s="15"/>
      <c r="D78" s="15"/>
    </row>
    <row r="79" spans="1:1005" ht="15" x14ac:dyDescent="0.25">
      <c r="A79" s="84"/>
      <c r="B79" s="15"/>
      <c r="C79" s="15"/>
      <c r="D79" s="15"/>
    </row>
    <row r="80" spans="1:1005" ht="15" x14ac:dyDescent="0.25">
      <c r="A80" s="84"/>
      <c r="B80" s="15"/>
      <c r="C80" s="15"/>
      <c r="D80" s="15"/>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91" customWidth="1"/>
    <col min="5" max="5" width="7" customWidth="1"/>
    <col min="6" max="15" width="8" customWidth="1"/>
    <col min="16" max="19" width="7" customWidth="1"/>
    <col min="20" max="26" width="8" customWidth="1"/>
    <col min="27" max="30" width="7" customWidth="1"/>
    <col min="31" max="31" width="8.42578125" style="12" customWidth="1"/>
    <col min="32" max="54" width="9.140625" customWidth="1"/>
  </cols>
  <sheetData>
    <row r="1" spans="1:54" s="5" customFormat="1" ht="15" x14ac:dyDescent="0.25">
      <c r="A1" s="85"/>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7"/>
      <c r="AJ1" s="87"/>
      <c r="AK1" s="87"/>
      <c r="AL1" s="87"/>
      <c r="AM1" s="87"/>
    </row>
    <row r="2" spans="1:54" s="5" customFormat="1" ht="15" x14ac:dyDescent="0.25">
      <c r="A2" s="85"/>
      <c r="B2" s="87" t="s">
        <v>0</v>
      </c>
      <c r="C2" s="87" t="s">
        <v>1</v>
      </c>
      <c r="D2" s="87" t="s">
        <v>2</v>
      </c>
      <c r="E2" s="87">
        <v>1981</v>
      </c>
      <c r="F2" s="87">
        <v>1982</v>
      </c>
      <c r="G2" s="87">
        <v>1983</v>
      </c>
      <c r="H2" s="87">
        <v>1984</v>
      </c>
      <c r="I2" s="87">
        <v>1985</v>
      </c>
      <c r="J2" s="87">
        <v>1986</v>
      </c>
      <c r="K2" s="87">
        <v>1987</v>
      </c>
      <c r="L2" s="87">
        <v>1988</v>
      </c>
      <c r="M2" s="87">
        <v>1989</v>
      </c>
      <c r="N2" s="87">
        <v>1990</v>
      </c>
      <c r="O2" s="87">
        <v>1991</v>
      </c>
      <c r="P2" s="87">
        <v>1992</v>
      </c>
      <c r="Q2" s="87">
        <v>1993</v>
      </c>
      <c r="R2" s="87">
        <v>1994</v>
      </c>
      <c r="S2" s="87">
        <v>1995</v>
      </c>
      <c r="T2" s="87">
        <v>1996</v>
      </c>
      <c r="U2" s="87">
        <v>1997</v>
      </c>
      <c r="V2" s="87">
        <v>1998</v>
      </c>
      <c r="W2" s="87">
        <v>1999</v>
      </c>
      <c r="X2" s="87">
        <v>2000</v>
      </c>
      <c r="Y2" s="87">
        <v>2001</v>
      </c>
      <c r="Z2" s="87">
        <v>2002</v>
      </c>
      <c r="AA2" s="87">
        <v>2003</v>
      </c>
      <c r="AB2" s="87">
        <v>2004</v>
      </c>
      <c r="AC2" s="87">
        <v>2005</v>
      </c>
      <c r="AD2" s="87">
        <v>2006</v>
      </c>
      <c r="AE2" s="87">
        <v>2007</v>
      </c>
      <c r="AF2" s="87">
        <v>2008</v>
      </c>
      <c r="AG2" s="87">
        <v>2009</v>
      </c>
      <c r="AH2" s="87">
        <v>2010</v>
      </c>
      <c r="AI2" s="87">
        <v>2011</v>
      </c>
      <c r="AJ2" s="87">
        <v>2012</v>
      </c>
      <c r="AK2" s="87">
        <v>2013</v>
      </c>
      <c r="AL2" s="87">
        <v>2014</v>
      </c>
      <c r="AM2" s="8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88"/>
      <c r="B3" s="89" t="s">
        <v>3</v>
      </c>
      <c r="C3" s="89" t="s">
        <v>4</v>
      </c>
      <c r="D3" s="89" t="s">
        <v>5</v>
      </c>
      <c r="E3" s="89" t="s">
        <v>6</v>
      </c>
      <c r="F3" s="89" t="s">
        <v>7</v>
      </c>
      <c r="G3" s="89" t="s">
        <v>8</v>
      </c>
      <c r="H3" s="89" t="s">
        <v>9</v>
      </c>
      <c r="I3" s="89" t="s">
        <v>10</v>
      </c>
      <c r="J3" s="89" t="s">
        <v>11</v>
      </c>
      <c r="K3" s="89" t="s">
        <v>12</v>
      </c>
      <c r="L3" s="89" t="s">
        <v>13</v>
      </c>
      <c r="M3" s="89" t="s">
        <v>14</v>
      </c>
      <c r="N3" s="89" t="s">
        <v>15</v>
      </c>
      <c r="O3" s="89" t="s">
        <v>16</v>
      </c>
      <c r="P3" s="89" t="s">
        <v>17</v>
      </c>
      <c r="Q3" s="89" t="s">
        <v>18</v>
      </c>
      <c r="R3" s="89" t="s">
        <v>19</v>
      </c>
      <c r="S3" s="89" t="s">
        <v>20</v>
      </c>
      <c r="T3" s="89" t="s">
        <v>21</v>
      </c>
      <c r="U3" s="89" t="s">
        <v>22</v>
      </c>
      <c r="V3" s="89" t="s">
        <v>23</v>
      </c>
      <c r="W3" s="89" t="s">
        <v>24</v>
      </c>
      <c r="X3" s="89" t="s">
        <v>25</v>
      </c>
      <c r="Y3" s="89" t="s">
        <v>26</v>
      </c>
      <c r="Z3" s="89" t="s">
        <v>27</v>
      </c>
      <c r="AA3" s="89" t="s">
        <v>28</v>
      </c>
      <c r="AB3" s="89" t="s">
        <v>29</v>
      </c>
      <c r="AC3" s="89" t="s">
        <v>30</v>
      </c>
      <c r="AD3" s="89" t="s">
        <v>31</v>
      </c>
      <c r="AE3" s="89" t="s">
        <v>32</v>
      </c>
      <c r="AF3" s="89" t="s">
        <v>33</v>
      </c>
      <c r="AG3" s="89" t="s">
        <v>34</v>
      </c>
      <c r="AH3" s="89" t="s">
        <v>35</v>
      </c>
      <c r="AI3" s="89" t="s">
        <v>36</v>
      </c>
      <c r="AJ3" s="89" t="s">
        <v>37</v>
      </c>
      <c r="AK3" s="89" t="s">
        <v>38</v>
      </c>
      <c r="AL3" s="89" t="s">
        <v>39</v>
      </c>
      <c r="AM3" s="8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90">
        <v>43466</v>
      </c>
      <c r="B4" s="13"/>
      <c r="C4" s="13"/>
      <c r="D4" s="11">
        <v>3.7491045399999998</v>
      </c>
      <c r="E4" s="11">
        <v>2.87</v>
      </c>
      <c r="F4" s="11">
        <v>2.871</v>
      </c>
      <c r="G4" s="11">
        <v>2.871</v>
      </c>
      <c r="H4" s="11">
        <v>2.871</v>
      </c>
      <c r="I4" s="11">
        <v>2.871</v>
      </c>
      <c r="J4" s="11">
        <v>2.871</v>
      </c>
      <c r="K4" s="11">
        <v>2.871</v>
      </c>
      <c r="L4" s="11">
        <v>2.871</v>
      </c>
      <c r="M4" s="11">
        <v>2.871</v>
      </c>
      <c r="N4" s="11">
        <v>2.871</v>
      </c>
      <c r="O4" s="11">
        <v>2.871</v>
      </c>
      <c r="P4" s="11">
        <v>2.87</v>
      </c>
      <c r="Q4" s="11">
        <v>2.871</v>
      </c>
      <c r="R4" s="11">
        <v>2.871</v>
      </c>
      <c r="S4" s="11">
        <v>2.871</v>
      </c>
      <c r="T4" s="11">
        <v>2.871</v>
      </c>
      <c r="U4" s="11">
        <v>2.871</v>
      </c>
      <c r="V4" s="11">
        <v>2.871</v>
      </c>
      <c r="W4" s="11">
        <v>2.87</v>
      </c>
      <c r="X4" s="11">
        <v>2.871</v>
      </c>
      <c r="Y4" s="11">
        <v>2.87</v>
      </c>
      <c r="Z4" s="11">
        <v>2.871</v>
      </c>
      <c r="AA4" s="11">
        <v>2.87</v>
      </c>
      <c r="AB4" s="11">
        <v>2.87</v>
      </c>
      <c r="AC4" s="11">
        <v>2.87</v>
      </c>
      <c r="AD4" s="11">
        <v>2.871</v>
      </c>
      <c r="AE4" s="11">
        <v>2.871</v>
      </c>
      <c r="AF4" s="11">
        <v>2.87</v>
      </c>
      <c r="AG4" s="11">
        <v>2.87</v>
      </c>
      <c r="AH4" s="16">
        <v>2.87</v>
      </c>
      <c r="AI4" s="12">
        <v>2.871</v>
      </c>
      <c r="AJ4" s="12">
        <v>2.87</v>
      </c>
      <c r="AK4" s="12">
        <v>2.87</v>
      </c>
      <c r="AL4" s="12">
        <v>2.87</v>
      </c>
      <c r="AM4" s="12">
        <v>2.87</v>
      </c>
      <c r="AN4" s="12"/>
      <c r="AO4" s="12"/>
      <c r="AP4" s="12"/>
      <c r="AQ4" s="12"/>
      <c r="AR4" s="12"/>
      <c r="AS4" s="12"/>
      <c r="AT4" s="12"/>
      <c r="AU4" s="12"/>
      <c r="AV4" s="12"/>
      <c r="AW4" s="12"/>
      <c r="AX4" s="12"/>
      <c r="AY4" s="12"/>
    </row>
    <row r="5" spans="1:54" ht="14.45" customHeight="1" x14ac:dyDescent="0.25">
      <c r="A5" s="90">
        <v>43497</v>
      </c>
      <c r="B5" s="13"/>
      <c r="C5" s="13"/>
      <c r="D5" s="11">
        <v>3</v>
      </c>
      <c r="E5" s="11">
        <v>3.4790000000000001</v>
      </c>
      <c r="F5" s="11">
        <v>2.9489999999999998</v>
      </c>
      <c r="G5" s="11">
        <v>2.9710000000000001</v>
      </c>
      <c r="H5" s="11">
        <v>2.9359999999999999</v>
      </c>
      <c r="I5" s="11">
        <v>3.0470000000000002</v>
      </c>
      <c r="J5" s="11">
        <v>3.2869999999999999</v>
      </c>
      <c r="K5" s="11">
        <v>3.1190000000000002</v>
      </c>
      <c r="L5" s="11">
        <v>2.964</v>
      </c>
      <c r="M5" s="11">
        <v>2.9790000000000001</v>
      </c>
      <c r="N5" s="11">
        <v>2.9569999999999999</v>
      </c>
      <c r="O5" s="11">
        <v>3.069</v>
      </c>
      <c r="P5" s="11">
        <v>2.9359999999999999</v>
      </c>
      <c r="Q5" s="11">
        <v>2.9359999999999999</v>
      </c>
      <c r="R5" s="11">
        <v>2.9380000000000002</v>
      </c>
      <c r="S5" s="11">
        <v>3.2589999999999999</v>
      </c>
      <c r="T5" s="11">
        <v>3.8260000000000001</v>
      </c>
      <c r="U5" s="11">
        <v>3</v>
      </c>
      <c r="V5" s="11">
        <v>2.9359999999999999</v>
      </c>
      <c r="W5" s="11">
        <v>3.0219999999999998</v>
      </c>
      <c r="X5" s="11">
        <v>3.032</v>
      </c>
      <c r="Y5" s="11">
        <v>2.9670000000000001</v>
      </c>
      <c r="Z5" s="11">
        <v>3.016</v>
      </c>
      <c r="AA5" s="11">
        <v>3.024</v>
      </c>
      <c r="AB5" s="11">
        <v>3.0089999999999999</v>
      </c>
      <c r="AC5" s="11">
        <v>3.1179999999999999</v>
      </c>
      <c r="AD5" s="11">
        <v>2.9510000000000001</v>
      </c>
      <c r="AE5" s="11">
        <v>3.036</v>
      </c>
      <c r="AF5" s="11">
        <v>2.94</v>
      </c>
      <c r="AG5" s="11">
        <v>2.9910000000000001</v>
      </c>
      <c r="AH5" s="16">
        <v>2.9359999999999999</v>
      </c>
      <c r="AI5" s="12">
        <v>3.0049999999999999</v>
      </c>
      <c r="AJ5" s="12">
        <v>2.9359999999999999</v>
      </c>
      <c r="AK5" s="12">
        <v>2.9359999999999999</v>
      </c>
      <c r="AL5" s="12">
        <v>3.2610000000000001</v>
      </c>
      <c r="AM5" s="12">
        <v>3.3460000000000001</v>
      </c>
      <c r="AN5" s="12"/>
      <c r="AO5" s="12"/>
      <c r="AP5" s="12"/>
      <c r="AQ5" s="12"/>
      <c r="AR5" s="12"/>
      <c r="AS5" s="12"/>
      <c r="AT5" s="12"/>
      <c r="AU5" s="12"/>
      <c r="AV5" s="12"/>
      <c r="AW5" s="12"/>
      <c r="AX5" s="12"/>
      <c r="AY5" s="12"/>
    </row>
    <row r="6" spans="1:54" ht="14.45" customHeight="1" x14ac:dyDescent="0.25">
      <c r="A6" s="90">
        <v>43525</v>
      </c>
      <c r="B6" s="13"/>
      <c r="C6" s="13"/>
      <c r="D6" s="11">
        <v>4</v>
      </c>
      <c r="E6" s="11">
        <v>4.0839999999999996</v>
      </c>
      <c r="F6" s="11">
        <v>3.0960000000000001</v>
      </c>
      <c r="G6" s="11">
        <v>3.23</v>
      </c>
      <c r="H6" s="11">
        <v>3.0880000000000001</v>
      </c>
      <c r="I6" s="11">
        <v>5.4119999999999999</v>
      </c>
      <c r="J6" s="11">
        <v>5.89</v>
      </c>
      <c r="K6" s="11">
        <v>3.3660000000000001</v>
      </c>
      <c r="L6" s="11">
        <v>3.4180000000000001</v>
      </c>
      <c r="M6" s="11">
        <v>6.4779999999999998</v>
      </c>
      <c r="N6" s="11">
        <v>4.6760000000000002</v>
      </c>
      <c r="O6" s="11">
        <v>2.778</v>
      </c>
      <c r="P6" s="11">
        <v>3.452</v>
      </c>
      <c r="Q6" s="11">
        <v>4.2210000000000001</v>
      </c>
      <c r="R6" s="11">
        <v>4.7089999999999996</v>
      </c>
      <c r="S6" s="11">
        <v>6.6440000000000001</v>
      </c>
      <c r="T6" s="11">
        <v>4.2389999999999999</v>
      </c>
      <c r="U6" s="11">
        <v>5.5030000000000001</v>
      </c>
      <c r="V6" s="11">
        <v>3.6669999999999998</v>
      </c>
      <c r="W6" s="11">
        <v>4.3390000000000004</v>
      </c>
      <c r="X6" s="11">
        <v>3.5920000000000001</v>
      </c>
      <c r="Y6" s="11">
        <v>3.956</v>
      </c>
      <c r="Z6" s="11">
        <v>3.4039999999999999</v>
      </c>
      <c r="AA6" s="11">
        <v>3.8029999999999999</v>
      </c>
      <c r="AB6" s="11">
        <v>6.8719999999999999</v>
      </c>
      <c r="AC6" s="11">
        <v>3.5680000000000001</v>
      </c>
      <c r="AD6" s="11">
        <v>3.6230000000000002</v>
      </c>
      <c r="AE6" s="11">
        <v>6.1520000000000001</v>
      </c>
      <c r="AF6" s="11">
        <v>3.09</v>
      </c>
      <c r="AG6" s="11">
        <v>4.5830000000000002</v>
      </c>
      <c r="AH6" s="16">
        <v>2.7240000000000002</v>
      </c>
      <c r="AI6" s="12">
        <v>4.141</v>
      </c>
      <c r="AJ6" s="12">
        <v>4.6929999999999996</v>
      </c>
      <c r="AK6" s="12">
        <v>3.6280000000000001</v>
      </c>
      <c r="AL6" s="12">
        <v>4</v>
      </c>
      <c r="AM6" s="12">
        <v>5.8890000000000002</v>
      </c>
      <c r="AN6" s="12"/>
      <c r="AO6" s="12"/>
      <c r="AP6" s="12"/>
      <c r="AQ6" s="12"/>
      <c r="AR6" s="12"/>
      <c r="AS6" s="12"/>
      <c r="AT6" s="12"/>
      <c r="AU6" s="12"/>
      <c r="AV6" s="12"/>
      <c r="AW6" s="12"/>
      <c r="AX6" s="12"/>
      <c r="AY6" s="12"/>
    </row>
    <row r="7" spans="1:54" ht="14.45" customHeight="1" x14ac:dyDescent="0.25">
      <c r="A7" s="90">
        <v>43556</v>
      </c>
      <c r="B7" s="13"/>
      <c r="C7" s="13"/>
      <c r="D7" s="11">
        <v>12</v>
      </c>
      <c r="E7" s="11">
        <v>18.291</v>
      </c>
      <c r="F7" s="11">
        <v>7.681</v>
      </c>
      <c r="G7" s="11">
        <v>5.931</v>
      </c>
      <c r="H7" s="11">
        <v>7.5609999999999999</v>
      </c>
      <c r="I7" s="11">
        <v>20.582000000000001</v>
      </c>
      <c r="J7" s="11">
        <v>23.428999999999998</v>
      </c>
      <c r="K7" s="11">
        <v>19.238</v>
      </c>
      <c r="L7" s="11">
        <v>7.7709999999999999</v>
      </c>
      <c r="M7" s="11">
        <v>23.666</v>
      </c>
      <c r="N7" s="11">
        <v>24.664999999999999</v>
      </c>
      <c r="O7" s="11">
        <v>7.2290000000000001</v>
      </c>
      <c r="P7" s="11">
        <v>18.506</v>
      </c>
      <c r="Q7" s="11">
        <v>15.351000000000001</v>
      </c>
      <c r="R7" s="11">
        <v>18.699000000000002</v>
      </c>
      <c r="S7" s="11">
        <v>13.673</v>
      </c>
      <c r="T7" s="11">
        <v>12.375</v>
      </c>
      <c r="U7" s="11">
        <v>12</v>
      </c>
      <c r="V7" s="11">
        <v>10.987</v>
      </c>
      <c r="W7" s="11">
        <v>9.3059999999999992</v>
      </c>
      <c r="X7" s="11">
        <v>23.233000000000001</v>
      </c>
      <c r="Y7" s="11">
        <v>19.010999999999999</v>
      </c>
      <c r="Z7" s="11">
        <v>10.433999999999999</v>
      </c>
      <c r="AA7" s="11">
        <v>11.042999999999999</v>
      </c>
      <c r="AB7" s="11">
        <v>26.917999999999999</v>
      </c>
      <c r="AC7" s="11">
        <v>11.5</v>
      </c>
      <c r="AD7" s="11">
        <v>17.408999999999999</v>
      </c>
      <c r="AE7" s="11">
        <v>15.456</v>
      </c>
      <c r="AF7" s="11">
        <v>7.9059999999999997</v>
      </c>
      <c r="AG7" s="11">
        <v>8.56</v>
      </c>
      <c r="AH7" s="16">
        <v>9.3919999999999995</v>
      </c>
      <c r="AI7" s="12">
        <v>9.9730000000000008</v>
      </c>
      <c r="AJ7" s="12">
        <v>17.853000000000002</v>
      </c>
      <c r="AK7" s="12">
        <v>9.9480000000000004</v>
      </c>
      <c r="AL7" s="12">
        <v>9.9350000000000005</v>
      </c>
      <c r="AM7" s="12">
        <v>10.409000000000001</v>
      </c>
      <c r="AN7" s="12"/>
      <c r="AO7" s="12"/>
      <c r="AP7" s="12"/>
      <c r="AQ7" s="12"/>
      <c r="AR7" s="12"/>
      <c r="AS7" s="12"/>
      <c r="AT7" s="12"/>
      <c r="AU7" s="12"/>
      <c r="AV7" s="12"/>
      <c r="AW7" s="12"/>
      <c r="AX7" s="12"/>
      <c r="AY7" s="12"/>
    </row>
    <row r="8" spans="1:54" ht="14.45" customHeight="1" x14ac:dyDescent="0.25">
      <c r="A8" s="90">
        <v>43586</v>
      </c>
      <c r="B8" s="13"/>
      <c r="C8" s="13"/>
      <c r="D8" s="11">
        <v>48</v>
      </c>
      <c r="E8" s="11">
        <v>49.173000000000002</v>
      </c>
      <c r="F8" s="11">
        <v>37.229999999999997</v>
      </c>
      <c r="G8" s="11">
        <v>31.878</v>
      </c>
      <c r="H8" s="11">
        <v>47.377000000000002</v>
      </c>
      <c r="I8" s="11">
        <v>62.051000000000002</v>
      </c>
      <c r="J8" s="11">
        <v>54.838000000000001</v>
      </c>
      <c r="K8" s="11">
        <v>68.269000000000005</v>
      </c>
      <c r="L8" s="11">
        <v>22.524000000000001</v>
      </c>
      <c r="M8" s="11">
        <v>41.488</v>
      </c>
      <c r="N8" s="11">
        <v>53.95</v>
      </c>
      <c r="O8" s="11">
        <v>31.603000000000002</v>
      </c>
      <c r="P8" s="11">
        <v>60.018000000000001</v>
      </c>
      <c r="Q8" s="11">
        <v>60.241</v>
      </c>
      <c r="R8" s="11">
        <v>62.683999999999997</v>
      </c>
      <c r="S8" s="11">
        <v>39.813000000000002</v>
      </c>
      <c r="T8" s="11">
        <v>54.807000000000002</v>
      </c>
      <c r="U8" s="11">
        <v>48</v>
      </c>
      <c r="V8" s="11">
        <v>45.161999999999999</v>
      </c>
      <c r="W8" s="11">
        <v>43.387</v>
      </c>
      <c r="X8" s="11">
        <v>75.831999999999994</v>
      </c>
      <c r="Y8" s="11">
        <v>86.247</v>
      </c>
      <c r="Z8" s="11">
        <v>21.547000000000001</v>
      </c>
      <c r="AA8" s="11">
        <v>48.594000000000001</v>
      </c>
      <c r="AB8" s="11">
        <v>62.128999999999998</v>
      </c>
      <c r="AC8" s="11">
        <v>51.688000000000002</v>
      </c>
      <c r="AD8" s="11">
        <v>57.033000000000001</v>
      </c>
      <c r="AE8" s="11">
        <v>54.26</v>
      </c>
      <c r="AF8" s="11">
        <v>35.75</v>
      </c>
      <c r="AG8" s="11">
        <v>54.220999999999997</v>
      </c>
      <c r="AH8" s="16">
        <v>25.346</v>
      </c>
      <c r="AI8" s="12">
        <v>30.44</v>
      </c>
      <c r="AJ8" s="12">
        <v>41.155999999999999</v>
      </c>
      <c r="AK8" s="12">
        <v>26.657</v>
      </c>
      <c r="AL8" s="12">
        <v>35.941000000000003</v>
      </c>
      <c r="AM8" s="12">
        <v>31.771999999999998</v>
      </c>
      <c r="AN8" s="12"/>
      <c r="AO8" s="12"/>
      <c r="AP8" s="12"/>
      <c r="AQ8" s="12"/>
      <c r="AR8" s="12"/>
      <c r="AS8" s="12"/>
      <c r="AT8" s="12"/>
      <c r="AU8" s="12"/>
      <c r="AV8" s="12"/>
      <c r="AW8" s="12"/>
      <c r="AX8" s="12"/>
      <c r="AY8" s="12"/>
    </row>
    <row r="9" spans="1:54" ht="14.45" customHeight="1" x14ac:dyDescent="0.25">
      <c r="A9" s="90">
        <v>43617</v>
      </c>
      <c r="B9" s="13"/>
      <c r="C9" s="13"/>
      <c r="D9" s="11">
        <v>56</v>
      </c>
      <c r="E9" s="11">
        <v>72.347999999999999</v>
      </c>
      <c r="F9" s="11">
        <v>68.852000000000004</v>
      </c>
      <c r="G9" s="11">
        <v>84.858000000000004</v>
      </c>
      <c r="H9" s="11">
        <v>63.142000000000003</v>
      </c>
      <c r="I9" s="11">
        <v>94.774000000000001</v>
      </c>
      <c r="J9" s="11">
        <v>94.311999999999998</v>
      </c>
      <c r="K9" s="11">
        <v>83.710999999999999</v>
      </c>
      <c r="L9" s="11">
        <v>49.655000000000001</v>
      </c>
      <c r="M9" s="11">
        <v>38.159999999999997</v>
      </c>
      <c r="N9" s="11">
        <v>97.528000000000006</v>
      </c>
      <c r="O9" s="11">
        <v>69.781999999999996</v>
      </c>
      <c r="P9" s="11">
        <v>45.88</v>
      </c>
      <c r="Q9" s="11">
        <v>79.031999999999996</v>
      </c>
      <c r="R9" s="11">
        <v>66.206999999999994</v>
      </c>
      <c r="S9" s="11">
        <v>94.688000000000002</v>
      </c>
      <c r="T9" s="11">
        <v>36.817999999999998</v>
      </c>
      <c r="U9" s="11">
        <v>63.902999999999999</v>
      </c>
      <c r="V9" s="11">
        <v>56</v>
      </c>
      <c r="W9" s="11">
        <v>85.456000000000003</v>
      </c>
      <c r="X9" s="11">
        <v>55.889000000000003</v>
      </c>
      <c r="Y9" s="11">
        <v>44.743000000000002</v>
      </c>
      <c r="Z9" s="11">
        <v>22.623000000000001</v>
      </c>
      <c r="AA9" s="11">
        <v>48.835999999999999</v>
      </c>
      <c r="AB9" s="11">
        <v>36.302999999999997</v>
      </c>
      <c r="AC9" s="11">
        <v>51.073999999999998</v>
      </c>
      <c r="AD9" s="11">
        <v>39.906999999999996</v>
      </c>
      <c r="AE9" s="11">
        <v>45.533999999999999</v>
      </c>
      <c r="AF9" s="11">
        <v>55.619</v>
      </c>
      <c r="AG9" s="11">
        <v>33.984000000000002</v>
      </c>
      <c r="AH9" s="16">
        <v>46.057000000000002</v>
      </c>
      <c r="AI9" s="12">
        <v>69.593999999999994</v>
      </c>
      <c r="AJ9" s="12">
        <v>25.042000000000002</v>
      </c>
      <c r="AK9" s="12">
        <v>35.478000000000002</v>
      </c>
      <c r="AL9" s="12">
        <v>58.786999999999999</v>
      </c>
      <c r="AM9" s="12">
        <v>86.692999999999998</v>
      </c>
      <c r="AN9" s="12"/>
      <c r="AO9" s="12"/>
      <c r="AP9" s="12"/>
      <c r="AQ9" s="12"/>
      <c r="AR9" s="12"/>
      <c r="AS9" s="12"/>
      <c r="AT9" s="12"/>
      <c r="AU9" s="12"/>
      <c r="AV9" s="12"/>
      <c r="AW9" s="12"/>
      <c r="AX9" s="12"/>
      <c r="AY9" s="12"/>
    </row>
    <row r="10" spans="1:54" ht="14.45" customHeight="1" x14ac:dyDescent="0.25">
      <c r="A10" s="90">
        <v>43647</v>
      </c>
      <c r="B10" s="13"/>
      <c r="C10" s="13"/>
      <c r="D10" s="11">
        <v>19</v>
      </c>
      <c r="E10" s="11">
        <v>33.173000000000002</v>
      </c>
      <c r="F10" s="11">
        <v>31.606999999999999</v>
      </c>
      <c r="G10" s="11">
        <v>45.648000000000003</v>
      </c>
      <c r="H10" s="11">
        <v>21.806000000000001</v>
      </c>
      <c r="I10" s="11">
        <v>26.834</v>
      </c>
      <c r="J10" s="11">
        <v>42.866</v>
      </c>
      <c r="K10" s="11">
        <v>26.018999999999998</v>
      </c>
      <c r="L10" s="11">
        <v>19.920999999999999</v>
      </c>
      <c r="M10" s="11">
        <v>14.539</v>
      </c>
      <c r="N10" s="11">
        <v>40.963000000000001</v>
      </c>
      <c r="O10" s="11">
        <v>27.509</v>
      </c>
      <c r="P10" s="11">
        <v>19.707000000000001</v>
      </c>
      <c r="Q10" s="11">
        <v>24.759</v>
      </c>
      <c r="R10" s="11">
        <v>18.170999999999999</v>
      </c>
      <c r="S10" s="11">
        <v>58.063000000000002</v>
      </c>
      <c r="T10" s="11">
        <v>13.423999999999999</v>
      </c>
      <c r="U10" s="11">
        <v>18.785</v>
      </c>
      <c r="V10" s="11">
        <v>25.690999999999999</v>
      </c>
      <c r="W10" s="11">
        <v>50.338000000000001</v>
      </c>
      <c r="X10" s="11">
        <v>15.15</v>
      </c>
      <c r="Y10" s="11">
        <v>14.381</v>
      </c>
      <c r="Z10" s="11">
        <v>7.1589999999999998</v>
      </c>
      <c r="AA10" s="11">
        <v>14.942</v>
      </c>
      <c r="AB10" s="11">
        <v>12.831</v>
      </c>
      <c r="AC10" s="11">
        <v>17.026</v>
      </c>
      <c r="AD10" s="11">
        <v>17.452000000000002</v>
      </c>
      <c r="AE10" s="11">
        <v>16.835999999999999</v>
      </c>
      <c r="AF10" s="11">
        <v>19</v>
      </c>
      <c r="AG10" s="11">
        <v>11.233000000000001</v>
      </c>
      <c r="AH10" s="16">
        <v>13.135</v>
      </c>
      <c r="AI10" s="12">
        <v>21.827999999999999</v>
      </c>
      <c r="AJ10" s="12">
        <v>10.417</v>
      </c>
      <c r="AK10" s="12">
        <v>11.494</v>
      </c>
      <c r="AL10" s="12">
        <v>16.332000000000001</v>
      </c>
      <c r="AM10" s="12">
        <v>29.401</v>
      </c>
      <c r="AN10" s="12"/>
      <c r="AO10" s="12"/>
      <c r="AP10" s="12"/>
      <c r="AQ10" s="12"/>
      <c r="AR10" s="12"/>
      <c r="AS10" s="12"/>
      <c r="AT10" s="12"/>
      <c r="AU10" s="12"/>
      <c r="AV10" s="12"/>
      <c r="AW10" s="12"/>
      <c r="AX10" s="12"/>
      <c r="AY10" s="12"/>
    </row>
    <row r="11" spans="1:54" ht="14.45" customHeight="1" x14ac:dyDescent="0.25">
      <c r="A11" s="90">
        <v>43678</v>
      </c>
      <c r="B11" s="13"/>
      <c r="C11" s="13"/>
      <c r="D11" s="11">
        <v>14</v>
      </c>
      <c r="E11" s="11">
        <v>18.041</v>
      </c>
      <c r="F11" s="11">
        <v>27.783000000000001</v>
      </c>
      <c r="G11" s="11">
        <v>19.733000000000001</v>
      </c>
      <c r="H11" s="11">
        <v>20.946000000000002</v>
      </c>
      <c r="I11" s="11">
        <v>12.986000000000001</v>
      </c>
      <c r="J11" s="11">
        <v>20.164999999999999</v>
      </c>
      <c r="K11" s="11">
        <v>16.535</v>
      </c>
      <c r="L11" s="11">
        <v>26.704999999999998</v>
      </c>
      <c r="M11" s="11">
        <v>14.199</v>
      </c>
      <c r="N11" s="11">
        <v>25.527000000000001</v>
      </c>
      <c r="O11" s="11">
        <v>15.112</v>
      </c>
      <c r="P11" s="11">
        <v>16.097999999999999</v>
      </c>
      <c r="Q11" s="11">
        <v>15.303000000000001</v>
      </c>
      <c r="R11" s="11">
        <v>12.513999999999999</v>
      </c>
      <c r="S11" s="11">
        <v>21.893000000000001</v>
      </c>
      <c r="T11" s="11">
        <v>9.3490000000000002</v>
      </c>
      <c r="U11" s="11">
        <v>17.062999999999999</v>
      </c>
      <c r="V11" s="11">
        <v>13.513</v>
      </c>
      <c r="W11" s="11">
        <v>46.098999999999997</v>
      </c>
      <c r="X11" s="11">
        <v>11.48</v>
      </c>
      <c r="Y11" s="11">
        <v>20.094000000000001</v>
      </c>
      <c r="Z11" s="11">
        <v>4.7350000000000003</v>
      </c>
      <c r="AA11" s="11">
        <v>10.866</v>
      </c>
      <c r="AB11" s="11">
        <v>8.0969999999999995</v>
      </c>
      <c r="AC11" s="11">
        <v>14</v>
      </c>
      <c r="AD11" s="11">
        <v>13.523999999999999</v>
      </c>
      <c r="AE11" s="11">
        <v>23.859000000000002</v>
      </c>
      <c r="AF11" s="11">
        <v>10.039</v>
      </c>
      <c r="AG11" s="11">
        <v>6.8659999999999997</v>
      </c>
      <c r="AH11" s="16">
        <v>11.561</v>
      </c>
      <c r="AI11" s="12">
        <v>10.898999999999999</v>
      </c>
      <c r="AJ11" s="12">
        <v>6.3849999999999998</v>
      </c>
      <c r="AK11" s="12">
        <v>10.996</v>
      </c>
      <c r="AL11" s="12">
        <v>12.472</v>
      </c>
      <c r="AM11" s="12">
        <v>12.68</v>
      </c>
      <c r="AN11" s="12"/>
      <c r="AO11" s="12"/>
      <c r="AP11" s="12"/>
      <c r="AQ11" s="12"/>
      <c r="AR11" s="12"/>
      <c r="AS11" s="12"/>
      <c r="AT11" s="12"/>
      <c r="AU11" s="12"/>
      <c r="AV11" s="12"/>
      <c r="AW11" s="12"/>
      <c r="AX11" s="12"/>
      <c r="AY11" s="12"/>
    </row>
    <row r="12" spans="1:54" ht="14.45" customHeight="1" x14ac:dyDescent="0.25">
      <c r="A12" s="90">
        <v>43709</v>
      </c>
      <c r="B12" s="13"/>
      <c r="C12" s="13"/>
      <c r="D12" s="11">
        <v>13</v>
      </c>
      <c r="E12" s="11">
        <v>10.186</v>
      </c>
      <c r="F12" s="11">
        <v>29.86</v>
      </c>
      <c r="G12" s="11">
        <v>10.343999999999999</v>
      </c>
      <c r="H12" s="11">
        <v>17.073</v>
      </c>
      <c r="I12" s="11">
        <v>16.213000000000001</v>
      </c>
      <c r="J12" s="11">
        <v>22.42</v>
      </c>
      <c r="K12" s="11">
        <v>11.131</v>
      </c>
      <c r="L12" s="11">
        <v>19.981000000000002</v>
      </c>
      <c r="M12" s="11">
        <v>8.1129999999999995</v>
      </c>
      <c r="N12" s="11">
        <v>19.501000000000001</v>
      </c>
      <c r="O12" s="11">
        <v>30.056000000000001</v>
      </c>
      <c r="P12" s="11">
        <v>13.885999999999999</v>
      </c>
      <c r="Q12" s="11">
        <v>15.073</v>
      </c>
      <c r="R12" s="11">
        <v>14.478999999999999</v>
      </c>
      <c r="S12" s="11">
        <v>14.569000000000001</v>
      </c>
      <c r="T12" s="11">
        <v>9.1989999999999998</v>
      </c>
      <c r="U12" s="11">
        <v>27.085999999999999</v>
      </c>
      <c r="V12" s="11">
        <v>11.616</v>
      </c>
      <c r="W12" s="11">
        <v>31.776</v>
      </c>
      <c r="X12" s="11">
        <v>9.4499999999999993</v>
      </c>
      <c r="Y12" s="11">
        <v>9.7490000000000006</v>
      </c>
      <c r="Z12" s="11">
        <v>8.8439999999999994</v>
      </c>
      <c r="AA12" s="11">
        <v>15.667999999999999</v>
      </c>
      <c r="AB12" s="11">
        <v>12.221</v>
      </c>
      <c r="AC12" s="11">
        <v>12.26</v>
      </c>
      <c r="AD12" s="11">
        <v>13.832000000000001</v>
      </c>
      <c r="AE12" s="11">
        <v>15.69</v>
      </c>
      <c r="AF12" s="11">
        <v>11.4</v>
      </c>
      <c r="AG12" s="11">
        <v>6.71</v>
      </c>
      <c r="AH12" s="16">
        <v>8.4350000000000005</v>
      </c>
      <c r="AI12" s="12">
        <v>8.6750000000000007</v>
      </c>
      <c r="AJ12" s="12">
        <v>5.1859999999999999</v>
      </c>
      <c r="AK12" s="12">
        <v>25.542999999999999</v>
      </c>
      <c r="AL12" s="12">
        <v>13</v>
      </c>
      <c r="AM12" s="12">
        <v>10.257999999999999</v>
      </c>
      <c r="AN12" s="12"/>
      <c r="AO12" s="12"/>
      <c r="AP12" s="12"/>
      <c r="AQ12" s="12"/>
      <c r="AR12" s="12"/>
      <c r="AS12" s="12"/>
      <c r="AT12" s="12"/>
      <c r="AU12" s="12"/>
      <c r="AV12" s="12"/>
      <c r="AW12" s="12"/>
      <c r="AX12" s="12"/>
      <c r="AY12" s="12"/>
    </row>
    <row r="13" spans="1:54" ht="14.45" customHeight="1" x14ac:dyDescent="0.25">
      <c r="A13" s="90">
        <v>43739</v>
      </c>
      <c r="B13" s="13"/>
      <c r="C13" s="13"/>
      <c r="D13" s="11">
        <v>12.97</v>
      </c>
      <c r="E13" s="11">
        <v>18.291</v>
      </c>
      <c r="F13" s="11">
        <v>17.591999999999999</v>
      </c>
      <c r="G13" s="11">
        <v>15.374000000000001</v>
      </c>
      <c r="H13" s="11">
        <v>12.567</v>
      </c>
      <c r="I13" s="11">
        <v>18.059999999999999</v>
      </c>
      <c r="J13" s="11">
        <v>24.013000000000002</v>
      </c>
      <c r="K13" s="11">
        <v>9.27</v>
      </c>
      <c r="L13" s="11">
        <v>15.246</v>
      </c>
      <c r="M13" s="11">
        <v>9.59</v>
      </c>
      <c r="N13" s="11">
        <v>19.994</v>
      </c>
      <c r="O13" s="11">
        <v>11.481</v>
      </c>
      <c r="P13" s="11">
        <v>8.2059999999999995</v>
      </c>
      <c r="Q13" s="11">
        <v>9.7110000000000003</v>
      </c>
      <c r="R13" s="11">
        <v>9.2919999999999998</v>
      </c>
      <c r="S13" s="11">
        <v>10.891</v>
      </c>
      <c r="T13" s="11">
        <v>9.99</v>
      </c>
      <c r="U13" s="11">
        <v>19.533999999999999</v>
      </c>
      <c r="V13" s="11">
        <v>8.8849999999999998</v>
      </c>
      <c r="W13" s="11">
        <v>13.117000000000001</v>
      </c>
      <c r="X13" s="11">
        <v>9.0990000000000002</v>
      </c>
      <c r="Y13" s="11">
        <v>7.367</v>
      </c>
      <c r="Z13" s="11">
        <v>6.3479999999999999</v>
      </c>
      <c r="AA13" s="11">
        <v>9.7129999999999992</v>
      </c>
      <c r="AB13" s="11">
        <v>12.106999999999999</v>
      </c>
      <c r="AC13" s="11">
        <v>17.623999999999999</v>
      </c>
      <c r="AD13" s="11">
        <v>38.067</v>
      </c>
      <c r="AE13" s="11">
        <v>12.58</v>
      </c>
      <c r="AF13" s="11">
        <v>7.7969999999999997</v>
      </c>
      <c r="AG13" s="11">
        <v>6.5049999999999999</v>
      </c>
      <c r="AH13" s="16">
        <v>9.5869999999999997</v>
      </c>
      <c r="AI13" s="12">
        <v>10.871</v>
      </c>
      <c r="AJ13" s="12">
        <v>4.508</v>
      </c>
      <c r="AK13" s="12">
        <v>14.746</v>
      </c>
      <c r="AL13" s="12">
        <v>18.408999999999999</v>
      </c>
      <c r="AM13" s="12">
        <v>7.2720000000000002</v>
      </c>
      <c r="AN13" s="12"/>
      <c r="AO13" s="12"/>
      <c r="AP13" s="12"/>
      <c r="AQ13" s="12"/>
      <c r="AR13" s="12"/>
      <c r="AS13" s="12"/>
      <c r="AT13" s="12"/>
      <c r="AU13" s="12"/>
      <c r="AV13" s="12"/>
      <c r="AW13" s="12"/>
      <c r="AX13" s="12"/>
      <c r="AY13" s="12"/>
    </row>
    <row r="14" spans="1:54" ht="14.45" customHeight="1" x14ac:dyDescent="0.25">
      <c r="A14" s="90">
        <v>43770</v>
      </c>
      <c r="B14" s="13"/>
      <c r="C14" s="13"/>
      <c r="D14" s="11">
        <v>8.0299999999999994</v>
      </c>
      <c r="E14" s="11">
        <v>9.2910000000000004</v>
      </c>
      <c r="F14" s="11">
        <v>9.5950000000000006</v>
      </c>
      <c r="G14" s="11">
        <v>7.6959999999999997</v>
      </c>
      <c r="H14" s="11">
        <v>7.6909999999999998</v>
      </c>
      <c r="I14" s="11">
        <v>10.542999999999999</v>
      </c>
      <c r="J14" s="11">
        <v>14.2</v>
      </c>
      <c r="K14" s="11">
        <v>8.9390000000000001</v>
      </c>
      <c r="L14" s="11">
        <v>8.8510000000000009</v>
      </c>
      <c r="M14" s="11">
        <v>5.6950000000000003</v>
      </c>
      <c r="N14" s="11">
        <v>12.967000000000001</v>
      </c>
      <c r="O14" s="11">
        <v>7.3040000000000003</v>
      </c>
      <c r="P14" s="11">
        <v>6.4109999999999996</v>
      </c>
      <c r="Q14" s="11">
        <v>7.1360000000000001</v>
      </c>
      <c r="R14" s="11">
        <v>7.2779999999999996</v>
      </c>
      <c r="S14" s="11">
        <v>7.5620000000000003</v>
      </c>
      <c r="T14" s="11">
        <v>6.2140000000000004</v>
      </c>
      <c r="U14" s="11">
        <v>9.11</v>
      </c>
      <c r="V14" s="11">
        <v>8.0690000000000008</v>
      </c>
      <c r="W14" s="11">
        <v>8.5749999999999993</v>
      </c>
      <c r="X14" s="11">
        <v>7.4189999999999996</v>
      </c>
      <c r="Y14" s="11">
        <v>6.109</v>
      </c>
      <c r="Z14" s="11">
        <v>4.0880000000000001</v>
      </c>
      <c r="AA14" s="11">
        <v>6.4779999999999998</v>
      </c>
      <c r="AB14" s="11">
        <v>8.5619999999999994</v>
      </c>
      <c r="AC14" s="11">
        <v>9.9440000000000008</v>
      </c>
      <c r="AD14" s="11">
        <v>14.263999999999999</v>
      </c>
      <c r="AE14" s="11">
        <v>7.0869999999999997</v>
      </c>
      <c r="AF14" s="11">
        <v>6.1050000000000004</v>
      </c>
      <c r="AG14" s="11">
        <v>5.0030000000000001</v>
      </c>
      <c r="AH14" s="16">
        <v>6.2489999999999997</v>
      </c>
      <c r="AI14" s="12">
        <v>6.9130000000000003</v>
      </c>
      <c r="AJ14" s="12">
        <v>3.758</v>
      </c>
      <c r="AK14" s="12">
        <v>7.2859999999999996</v>
      </c>
      <c r="AL14" s="12">
        <v>9.3030000000000008</v>
      </c>
      <c r="AM14" s="12">
        <v>6.4160000000000004</v>
      </c>
      <c r="AN14" s="12"/>
      <c r="AO14" s="12"/>
      <c r="AP14" s="12"/>
      <c r="AQ14" s="12"/>
      <c r="AR14" s="12"/>
      <c r="AS14" s="12"/>
      <c r="AT14" s="12"/>
      <c r="AU14" s="12"/>
      <c r="AV14" s="12"/>
      <c r="AW14" s="12"/>
      <c r="AX14" s="12"/>
      <c r="AY14" s="12"/>
    </row>
    <row r="15" spans="1:54" ht="14.45" customHeight="1" x14ac:dyDescent="0.25">
      <c r="A15" s="90">
        <v>43800</v>
      </c>
      <c r="B15" s="13"/>
      <c r="C15" s="13"/>
      <c r="D15" s="11">
        <v>6.34</v>
      </c>
      <c r="E15" s="11">
        <v>6.6059999999999999</v>
      </c>
      <c r="F15" s="11">
        <v>7.2080000000000002</v>
      </c>
      <c r="G15" s="11">
        <v>6.3369999999999997</v>
      </c>
      <c r="H15" s="11">
        <v>6.2160000000000002</v>
      </c>
      <c r="I15" s="11">
        <v>7.4169999999999998</v>
      </c>
      <c r="J15" s="11">
        <v>9.7590000000000003</v>
      </c>
      <c r="K15" s="11">
        <v>6.6680000000000001</v>
      </c>
      <c r="L15" s="11">
        <v>5.9729999999999999</v>
      </c>
      <c r="M15" s="11">
        <v>4.6440000000000001</v>
      </c>
      <c r="N15" s="11">
        <v>8.8360000000000003</v>
      </c>
      <c r="O15" s="11">
        <v>6.0369999999999999</v>
      </c>
      <c r="P15" s="11">
        <v>5.3410000000000002</v>
      </c>
      <c r="Q15" s="11">
        <v>6.0060000000000002</v>
      </c>
      <c r="R15" s="11">
        <v>5.7690000000000001</v>
      </c>
      <c r="S15" s="11">
        <v>6.5979999999999999</v>
      </c>
      <c r="T15" s="11">
        <v>5.2009999999999996</v>
      </c>
      <c r="U15" s="11">
        <v>6.6059999999999999</v>
      </c>
      <c r="V15" s="11">
        <v>6.5650000000000004</v>
      </c>
      <c r="W15" s="11">
        <v>7.2969999999999997</v>
      </c>
      <c r="X15" s="11">
        <v>5.6820000000000004</v>
      </c>
      <c r="Y15" s="11">
        <v>5.3150000000000004</v>
      </c>
      <c r="Z15" s="11">
        <v>3.3119999999999998</v>
      </c>
      <c r="AA15" s="11">
        <v>5.4189999999999996</v>
      </c>
      <c r="AB15" s="11">
        <v>5.84</v>
      </c>
      <c r="AC15" s="11">
        <v>6.3120000000000003</v>
      </c>
      <c r="AD15" s="11">
        <v>8.1</v>
      </c>
      <c r="AE15" s="11">
        <v>5.899</v>
      </c>
      <c r="AF15" s="11">
        <v>4.78</v>
      </c>
      <c r="AG15" s="11">
        <v>3.95</v>
      </c>
      <c r="AH15" s="16">
        <v>4.5449999999999999</v>
      </c>
      <c r="AI15" s="12">
        <v>5.48</v>
      </c>
      <c r="AJ15" s="12">
        <v>3.4169999999999998</v>
      </c>
      <c r="AK15" s="12">
        <v>5.476</v>
      </c>
      <c r="AL15" s="12">
        <v>6.157</v>
      </c>
      <c r="AM15" s="12">
        <v>5.5940000000000003</v>
      </c>
      <c r="AN15" s="12"/>
      <c r="AO15" s="12"/>
      <c r="AP15" s="12"/>
      <c r="AQ15" s="12"/>
      <c r="AR15" s="12"/>
      <c r="AS15" s="12"/>
      <c r="AT15" s="12"/>
      <c r="AU15" s="12"/>
      <c r="AV15" s="12"/>
      <c r="AW15" s="12"/>
      <c r="AX15" s="12"/>
      <c r="AY15" s="12"/>
    </row>
    <row r="16" spans="1:54" ht="14.45" customHeight="1" x14ac:dyDescent="0.25">
      <c r="A16" s="90">
        <v>43831</v>
      </c>
      <c r="B16" s="13"/>
      <c r="C16" s="13"/>
      <c r="D16" s="11">
        <v>5.39</v>
      </c>
      <c r="E16" s="11">
        <v>5.3609999999999998</v>
      </c>
      <c r="F16" s="11">
        <v>5.9660000000000002</v>
      </c>
      <c r="G16" s="11">
        <v>5.3789999999999996</v>
      </c>
      <c r="H16" s="11">
        <v>5.35</v>
      </c>
      <c r="I16" s="11">
        <v>6.16</v>
      </c>
      <c r="J16" s="11">
        <v>7.0750000000000002</v>
      </c>
      <c r="K16" s="11">
        <v>5.4059999999999997</v>
      </c>
      <c r="L16" s="11">
        <v>4.7930000000000001</v>
      </c>
      <c r="M16" s="11">
        <v>3.9249999999999998</v>
      </c>
      <c r="N16" s="11">
        <v>6.6459999999999999</v>
      </c>
      <c r="O16" s="11">
        <v>5.069</v>
      </c>
      <c r="P16" s="11">
        <v>4.5140000000000002</v>
      </c>
      <c r="Q16" s="11">
        <v>5.1779999999999999</v>
      </c>
      <c r="R16" s="11">
        <v>4.8959999999999999</v>
      </c>
      <c r="S16" s="11">
        <v>5.6689999999999996</v>
      </c>
      <c r="T16" s="11">
        <v>4.2279999999999998</v>
      </c>
      <c r="U16" s="11">
        <v>5.4779999999999998</v>
      </c>
      <c r="V16" s="11">
        <v>5.008</v>
      </c>
      <c r="W16" s="11">
        <v>6.2510000000000003</v>
      </c>
      <c r="X16" s="11">
        <v>4.782</v>
      </c>
      <c r="Y16" s="11">
        <v>4.5629999999999997</v>
      </c>
      <c r="Z16" s="11">
        <v>2.8140000000000001</v>
      </c>
      <c r="AA16" s="11">
        <v>4.4249999999999998</v>
      </c>
      <c r="AB16" s="11">
        <v>5.4649999999999999</v>
      </c>
      <c r="AC16" s="11">
        <v>5.0780000000000003</v>
      </c>
      <c r="AD16" s="11">
        <v>6.1970000000000001</v>
      </c>
      <c r="AE16" s="11">
        <v>4.7670000000000003</v>
      </c>
      <c r="AF16" s="11">
        <v>4.0149999999999997</v>
      </c>
      <c r="AG16" s="11">
        <v>3.3239999999999998</v>
      </c>
      <c r="AH16" s="16">
        <v>3.77</v>
      </c>
      <c r="AI16" s="12">
        <v>4.5819999999999999</v>
      </c>
      <c r="AJ16" s="12">
        <v>2.919</v>
      </c>
      <c r="AK16" s="12">
        <v>4.5110000000000001</v>
      </c>
      <c r="AL16" s="12">
        <v>5.0209999999999999</v>
      </c>
      <c r="AM16" s="12">
        <v>4.9260000000000002</v>
      </c>
      <c r="AN16" s="12"/>
      <c r="AO16" s="12"/>
      <c r="AP16" s="12"/>
      <c r="AQ16" s="12"/>
      <c r="AR16" s="12"/>
      <c r="AS16" s="12"/>
      <c r="AT16" s="12"/>
      <c r="AU16" s="12"/>
      <c r="AV16" s="12"/>
      <c r="AW16" s="12"/>
      <c r="AX16" s="12"/>
      <c r="AY16" s="12"/>
    </row>
    <row r="17" spans="1:51" ht="14.45" customHeight="1" x14ac:dyDescent="0.25">
      <c r="A17" s="90">
        <v>43862</v>
      </c>
      <c r="B17" s="13"/>
      <c r="C17" s="13"/>
      <c r="D17" s="11">
        <v>4.74</v>
      </c>
      <c r="E17" s="11">
        <v>4.2939999999999996</v>
      </c>
      <c r="F17" s="11">
        <v>4.8559999999999999</v>
      </c>
      <c r="G17" s="11">
        <v>4.3929999999999998</v>
      </c>
      <c r="H17" s="11">
        <v>4.2530000000000001</v>
      </c>
      <c r="I17" s="11">
        <v>5.9039999999999999</v>
      </c>
      <c r="J17" s="11">
        <v>8.24</v>
      </c>
      <c r="K17" s="11">
        <v>4.3860000000000001</v>
      </c>
      <c r="L17" s="11">
        <v>3.8639999999999999</v>
      </c>
      <c r="M17" s="11">
        <v>3.1960000000000002</v>
      </c>
      <c r="N17" s="11">
        <v>5.53</v>
      </c>
      <c r="O17" s="11">
        <v>4.2240000000000002</v>
      </c>
      <c r="P17" s="11">
        <v>3.6440000000000001</v>
      </c>
      <c r="Q17" s="11">
        <v>4.2469999999999999</v>
      </c>
      <c r="R17" s="11">
        <v>4.8630000000000004</v>
      </c>
      <c r="S17" s="11">
        <v>5.7140000000000004</v>
      </c>
      <c r="T17" s="11">
        <v>3.3940000000000001</v>
      </c>
      <c r="U17" s="11">
        <v>4.4550000000000001</v>
      </c>
      <c r="V17" s="11">
        <v>4.6539999999999999</v>
      </c>
      <c r="W17" s="11">
        <v>5.3440000000000003</v>
      </c>
      <c r="X17" s="11">
        <v>3.8959999999999999</v>
      </c>
      <c r="Y17" s="11">
        <v>3.7450000000000001</v>
      </c>
      <c r="Z17" s="11">
        <v>2.613</v>
      </c>
      <c r="AA17" s="11">
        <v>3.6320000000000001</v>
      </c>
      <c r="AB17" s="11">
        <v>4.8819999999999997</v>
      </c>
      <c r="AC17" s="11">
        <v>4.2060000000000004</v>
      </c>
      <c r="AD17" s="11">
        <v>5.3449999999999998</v>
      </c>
      <c r="AE17" s="11">
        <v>3.8029999999999999</v>
      </c>
      <c r="AF17" s="11">
        <v>3.4929999999999999</v>
      </c>
      <c r="AG17" s="11">
        <v>2.6749999999999998</v>
      </c>
      <c r="AH17" s="16">
        <v>3.1030000000000002</v>
      </c>
      <c r="AI17" s="12">
        <v>3.593</v>
      </c>
      <c r="AJ17" s="12">
        <v>2.5329999999999999</v>
      </c>
      <c r="AK17" s="12">
        <v>4.1479999999999997</v>
      </c>
      <c r="AL17" s="12">
        <v>5.3550000000000004</v>
      </c>
      <c r="AM17" s="12">
        <v>4.0910000000000002</v>
      </c>
      <c r="AN17" s="12"/>
      <c r="AO17" s="12"/>
      <c r="AP17" s="12"/>
      <c r="AQ17" s="12"/>
      <c r="AR17" s="12"/>
      <c r="AS17" s="12"/>
      <c r="AT17" s="12"/>
      <c r="AU17" s="12"/>
      <c r="AV17" s="12"/>
      <c r="AW17" s="12"/>
      <c r="AX17" s="12"/>
      <c r="AY17" s="12"/>
    </row>
    <row r="18" spans="1:51" ht="14.45" customHeight="1" x14ac:dyDescent="0.25">
      <c r="A18" s="90">
        <v>43891</v>
      </c>
      <c r="B18" s="13"/>
      <c r="C18" s="13"/>
      <c r="D18" s="11">
        <v>8.6</v>
      </c>
      <c r="E18" s="11">
        <v>4.9249999999999998</v>
      </c>
      <c r="F18" s="11">
        <v>6.5339999999999998</v>
      </c>
      <c r="G18" s="11">
        <v>5.4939999999999998</v>
      </c>
      <c r="H18" s="11">
        <v>12.398</v>
      </c>
      <c r="I18" s="11">
        <v>14.061</v>
      </c>
      <c r="J18" s="11">
        <v>11.712999999999999</v>
      </c>
      <c r="K18" s="11">
        <v>5.5359999999999996</v>
      </c>
      <c r="L18" s="11">
        <v>10.377000000000001</v>
      </c>
      <c r="M18" s="11">
        <v>5.0289999999999999</v>
      </c>
      <c r="N18" s="11">
        <v>5.7009999999999996</v>
      </c>
      <c r="O18" s="11">
        <v>5.7119999999999997</v>
      </c>
      <c r="P18" s="11">
        <v>6.0970000000000004</v>
      </c>
      <c r="Q18" s="11">
        <v>6.8520000000000003</v>
      </c>
      <c r="R18" s="11">
        <v>13.499000000000001</v>
      </c>
      <c r="S18" s="11">
        <v>6.3639999999999999</v>
      </c>
      <c r="T18" s="11">
        <v>13.686999999999999</v>
      </c>
      <c r="U18" s="11">
        <v>6.8739999999999997</v>
      </c>
      <c r="V18" s="11">
        <v>6.9809999999999999</v>
      </c>
      <c r="W18" s="11">
        <v>6.3869999999999996</v>
      </c>
      <c r="X18" s="11">
        <v>6.6890000000000001</v>
      </c>
      <c r="Y18" s="11">
        <v>4.3620000000000001</v>
      </c>
      <c r="Z18" s="11">
        <v>4.319</v>
      </c>
      <c r="AA18" s="11">
        <v>11.651</v>
      </c>
      <c r="AB18" s="11">
        <v>10.519</v>
      </c>
      <c r="AC18" s="11">
        <v>5.2220000000000004</v>
      </c>
      <c r="AD18" s="11">
        <v>17.852</v>
      </c>
      <c r="AE18" s="11">
        <v>4.74</v>
      </c>
      <c r="AF18" s="11">
        <v>5.9379999999999997</v>
      </c>
      <c r="AG18" s="11">
        <v>3.0579999999999998</v>
      </c>
      <c r="AH18" s="16">
        <v>5.181</v>
      </c>
      <c r="AI18" s="12">
        <v>7.3540000000000001</v>
      </c>
      <c r="AJ18" s="12">
        <v>3.59</v>
      </c>
      <c r="AK18" s="12">
        <v>8.9930000000000003</v>
      </c>
      <c r="AL18" s="12">
        <v>11.032999999999999</v>
      </c>
      <c r="AM18" s="12">
        <v>4.7460000000000004</v>
      </c>
      <c r="AN18" s="12"/>
      <c r="AO18" s="12"/>
      <c r="AP18" s="12"/>
      <c r="AQ18" s="12"/>
      <c r="AR18" s="12"/>
      <c r="AS18" s="12"/>
      <c r="AT18" s="12"/>
      <c r="AU18" s="12"/>
      <c r="AV18" s="12"/>
      <c r="AW18" s="12"/>
      <c r="AX18" s="12"/>
      <c r="AY18" s="12"/>
    </row>
    <row r="19" spans="1:51" ht="14.45" customHeight="1" x14ac:dyDescent="0.25">
      <c r="A19" s="90">
        <v>43922</v>
      </c>
      <c r="B19" s="13"/>
      <c r="C19" s="13"/>
      <c r="D19" s="11">
        <v>23.32</v>
      </c>
      <c r="E19" s="11">
        <v>10.843999999999999</v>
      </c>
      <c r="F19" s="11">
        <v>15.124000000000001</v>
      </c>
      <c r="G19" s="11">
        <v>16.317</v>
      </c>
      <c r="H19" s="11">
        <v>33.85</v>
      </c>
      <c r="I19" s="11">
        <v>36.723999999999997</v>
      </c>
      <c r="J19" s="11">
        <v>39.798999999999999</v>
      </c>
      <c r="K19" s="11">
        <v>14.384</v>
      </c>
      <c r="L19" s="11">
        <v>41.093000000000004</v>
      </c>
      <c r="M19" s="11">
        <v>16.251999999999999</v>
      </c>
      <c r="N19" s="11">
        <v>17.864999999999998</v>
      </c>
      <c r="O19" s="11">
        <v>32.200000000000003</v>
      </c>
      <c r="P19" s="11">
        <v>26.42</v>
      </c>
      <c r="Q19" s="11">
        <v>21.841999999999999</v>
      </c>
      <c r="R19" s="11">
        <v>22.053000000000001</v>
      </c>
      <c r="S19" s="11">
        <v>10.868</v>
      </c>
      <c r="T19" s="11">
        <v>26.02</v>
      </c>
      <c r="U19" s="11">
        <v>18.183</v>
      </c>
      <c r="V19" s="11">
        <v>12.268000000000001</v>
      </c>
      <c r="W19" s="11">
        <v>22.664000000000001</v>
      </c>
      <c r="X19" s="11">
        <v>25.663</v>
      </c>
      <c r="Y19" s="11">
        <v>8.4979999999999993</v>
      </c>
      <c r="Z19" s="11">
        <v>9.4440000000000008</v>
      </c>
      <c r="AA19" s="11">
        <v>38.521999999999998</v>
      </c>
      <c r="AB19" s="11">
        <v>32.872999999999998</v>
      </c>
      <c r="AC19" s="11">
        <v>20.36</v>
      </c>
      <c r="AD19" s="11">
        <v>26.773</v>
      </c>
      <c r="AE19" s="11">
        <v>20.273</v>
      </c>
      <c r="AF19" s="11">
        <v>12.044</v>
      </c>
      <c r="AG19" s="11">
        <v>11.839</v>
      </c>
      <c r="AH19" s="16">
        <v>14.673999999999999</v>
      </c>
      <c r="AI19" s="12">
        <v>24.77</v>
      </c>
      <c r="AJ19" s="12">
        <v>7.1349999999999998</v>
      </c>
      <c r="AK19" s="12">
        <v>19.603000000000002</v>
      </c>
      <c r="AL19" s="12">
        <v>14.641999999999999</v>
      </c>
      <c r="AM19" s="12">
        <v>13.045999999999999</v>
      </c>
      <c r="AN19" s="12"/>
      <c r="AO19" s="12"/>
      <c r="AP19" s="12"/>
      <c r="AQ19" s="12"/>
      <c r="AR19" s="12"/>
      <c r="AS19" s="12"/>
      <c r="AT19" s="12"/>
      <c r="AU19" s="12"/>
      <c r="AV19" s="12"/>
      <c r="AW19" s="12"/>
      <c r="AX19" s="12"/>
      <c r="AY19" s="12"/>
    </row>
    <row r="20" spans="1:51" ht="14.45" customHeight="1" x14ac:dyDescent="0.25">
      <c r="A20" s="90">
        <v>43952</v>
      </c>
      <c r="B20" s="13"/>
      <c r="C20" s="13"/>
      <c r="D20" s="11">
        <v>71.430000000000007</v>
      </c>
      <c r="E20" s="11">
        <v>58.335999999999999</v>
      </c>
      <c r="F20" s="11">
        <v>60.462000000000003</v>
      </c>
      <c r="G20" s="11">
        <v>94.546999999999997</v>
      </c>
      <c r="H20" s="11">
        <v>99.543999999999997</v>
      </c>
      <c r="I20" s="11">
        <v>82.424999999999997</v>
      </c>
      <c r="J20" s="11">
        <v>102.535</v>
      </c>
      <c r="K20" s="11">
        <v>41.393000000000001</v>
      </c>
      <c r="L20" s="11">
        <v>68.572000000000003</v>
      </c>
      <c r="M20" s="11">
        <v>55.844000000000001</v>
      </c>
      <c r="N20" s="11">
        <v>60.851999999999997</v>
      </c>
      <c r="O20" s="11">
        <v>83.536000000000001</v>
      </c>
      <c r="P20" s="11">
        <v>89.602000000000004</v>
      </c>
      <c r="Q20" s="11">
        <v>74.894000000000005</v>
      </c>
      <c r="R20" s="11">
        <v>60.076000000000001</v>
      </c>
      <c r="S20" s="11">
        <v>55.356000000000002</v>
      </c>
      <c r="T20" s="11">
        <v>94.77</v>
      </c>
      <c r="U20" s="11">
        <v>69.471999999999994</v>
      </c>
      <c r="V20" s="11">
        <v>63.012</v>
      </c>
      <c r="W20" s="11">
        <v>58.305</v>
      </c>
      <c r="X20" s="11">
        <v>114.29900000000001</v>
      </c>
      <c r="Y20" s="11">
        <v>16.984000000000002</v>
      </c>
      <c r="Z20" s="11">
        <v>50.231999999999999</v>
      </c>
      <c r="AA20" s="11">
        <v>89.927999999999997</v>
      </c>
      <c r="AB20" s="11">
        <v>107.10899999999999</v>
      </c>
      <c r="AC20" s="11">
        <v>55.09</v>
      </c>
      <c r="AD20" s="11">
        <v>77.183000000000007</v>
      </c>
      <c r="AE20" s="11">
        <v>79.481999999999999</v>
      </c>
      <c r="AF20" s="11">
        <v>85.575999999999993</v>
      </c>
      <c r="AG20" s="11">
        <v>36.43</v>
      </c>
      <c r="AH20" s="16">
        <v>47.040999999999997</v>
      </c>
      <c r="AI20" s="12">
        <v>54.661999999999999</v>
      </c>
      <c r="AJ20" s="12">
        <v>20.529</v>
      </c>
      <c r="AK20" s="12">
        <v>59.761000000000003</v>
      </c>
      <c r="AL20" s="12">
        <v>46.996000000000002</v>
      </c>
      <c r="AM20" s="12">
        <v>41.651000000000003</v>
      </c>
      <c r="AN20" s="12"/>
      <c r="AO20" s="12"/>
      <c r="AP20" s="12"/>
      <c r="AQ20" s="12"/>
      <c r="AR20" s="12"/>
      <c r="AS20" s="12"/>
      <c r="AT20" s="12"/>
      <c r="AU20" s="12"/>
      <c r="AV20" s="12"/>
      <c r="AW20" s="12"/>
      <c r="AX20" s="12"/>
      <c r="AY20" s="12"/>
    </row>
    <row r="21" spans="1:51" ht="14.45" customHeight="1" x14ac:dyDescent="0.25">
      <c r="A21" s="90">
        <v>43983</v>
      </c>
      <c r="B21" s="13"/>
      <c r="C21" s="13"/>
      <c r="D21" s="11">
        <v>70.349999999999994</v>
      </c>
      <c r="E21" s="11">
        <v>91.649000000000001</v>
      </c>
      <c r="F21" s="11">
        <v>127.846</v>
      </c>
      <c r="G21" s="11">
        <v>108.517</v>
      </c>
      <c r="H21" s="11">
        <v>152.834</v>
      </c>
      <c r="I21" s="11">
        <v>130.565</v>
      </c>
      <c r="J21" s="11">
        <v>125.82299999999999</v>
      </c>
      <c r="K21" s="11">
        <v>76.694999999999993</v>
      </c>
      <c r="L21" s="11">
        <v>52.756</v>
      </c>
      <c r="M21" s="11">
        <v>66.340999999999994</v>
      </c>
      <c r="N21" s="11">
        <v>93.69</v>
      </c>
      <c r="O21" s="11">
        <v>54.131999999999998</v>
      </c>
      <c r="P21" s="11">
        <v>121.592</v>
      </c>
      <c r="Q21" s="11">
        <v>62.518000000000001</v>
      </c>
      <c r="R21" s="11">
        <v>133.68299999999999</v>
      </c>
      <c r="S21" s="11">
        <v>28.068000000000001</v>
      </c>
      <c r="T21" s="11">
        <v>137.40700000000001</v>
      </c>
      <c r="U21" s="11">
        <v>58.54</v>
      </c>
      <c r="V21" s="11">
        <v>111.039</v>
      </c>
      <c r="W21" s="11">
        <v>29.672000000000001</v>
      </c>
      <c r="X21" s="11">
        <v>60.731999999999999</v>
      </c>
      <c r="Y21" s="11">
        <v>8.6029999999999998</v>
      </c>
      <c r="Z21" s="11">
        <v>39.747</v>
      </c>
      <c r="AA21" s="11">
        <v>47.923000000000002</v>
      </c>
      <c r="AB21" s="11">
        <v>127.983</v>
      </c>
      <c r="AC21" s="11">
        <v>28.853999999999999</v>
      </c>
      <c r="AD21" s="11">
        <v>49.844999999999999</v>
      </c>
      <c r="AE21" s="11">
        <v>103.351</v>
      </c>
      <c r="AF21" s="11">
        <v>46.896999999999998</v>
      </c>
      <c r="AG21" s="11">
        <v>59.308999999999997</v>
      </c>
      <c r="AH21" s="16">
        <v>91.064999999999998</v>
      </c>
      <c r="AI21" s="12">
        <v>29.085000000000001</v>
      </c>
      <c r="AJ21" s="12">
        <v>28.533000000000001</v>
      </c>
      <c r="AK21" s="12">
        <v>70.659000000000006</v>
      </c>
      <c r="AL21" s="12">
        <v>86.802999999999997</v>
      </c>
      <c r="AM21" s="12">
        <v>48.771999999999998</v>
      </c>
      <c r="AN21" s="12"/>
      <c r="AO21" s="12"/>
      <c r="AP21" s="12"/>
      <c r="AQ21" s="12"/>
      <c r="AR21" s="12"/>
      <c r="AS21" s="12"/>
      <c r="AT21" s="12"/>
      <c r="AU21" s="12"/>
      <c r="AV21" s="12"/>
      <c r="AW21" s="12"/>
      <c r="AX21" s="12"/>
      <c r="AY21" s="12"/>
    </row>
    <row r="22" spans="1:51" ht="14.45" customHeight="1" x14ac:dyDescent="0.25">
      <c r="A22" s="90">
        <v>44013</v>
      </c>
      <c r="B22" s="13"/>
      <c r="C22" s="13"/>
      <c r="D22" s="11">
        <v>29.01</v>
      </c>
      <c r="E22" s="11">
        <v>37.262</v>
      </c>
      <c r="F22" s="11">
        <v>66.644999999999996</v>
      </c>
      <c r="G22" s="11">
        <v>38.363</v>
      </c>
      <c r="H22" s="11">
        <v>41.933</v>
      </c>
      <c r="I22" s="11">
        <v>57.113999999999997</v>
      </c>
      <c r="J22" s="11">
        <v>36.134999999999998</v>
      </c>
      <c r="K22" s="11">
        <v>27.09</v>
      </c>
      <c r="L22" s="11">
        <v>19.533999999999999</v>
      </c>
      <c r="M22" s="11">
        <v>31.934000000000001</v>
      </c>
      <c r="N22" s="11">
        <v>34.82</v>
      </c>
      <c r="O22" s="11">
        <v>23.67</v>
      </c>
      <c r="P22" s="11">
        <v>37.963000000000001</v>
      </c>
      <c r="Q22" s="11">
        <v>18.312999999999999</v>
      </c>
      <c r="R22" s="11">
        <v>79.929000000000002</v>
      </c>
      <c r="S22" s="11">
        <v>11.358000000000001</v>
      </c>
      <c r="T22" s="11">
        <v>35.378999999999998</v>
      </c>
      <c r="U22" s="11">
        <v>26.603000000000002</v>
      </c>
      <c r="V22" s="11">
        <v>61.244999999999997</v>
      </c>
      <c r="W22" s="11">
        <v>11.327</v>
      </c>
      <c r="X22" s="11">
        <v>18.452000000000002</v>
      </c>
      <c r="Y22" s="11">
        <v>4.57</v>
      </c>
      <c r="Z22" s="11">
        <v>13.641</v>
      </c>
      <c r="AA22" s="11">
        <v>16.481999999999999</v>
      </c>
      <c r="AB22" s="11">
        <v>43.329000000000001</v>
      </c>
      <c r="AC22" s="11">
        <v>16.091000000000001</v>
      </c>
      <c r="AD22" s="11">
        <v>19.472000000000001</v>
      </c>
      <c r="AE22" s="11">
        <v>31.484999999999999</v>
      </c>
      <c r="AF22" s="11">
        <v>15.782</v>
      </c>
      <c r="AG22" s="11">
        <v>16.963999999999999</v>
      </c>
      <c r="AH22" s="16">
        <v>27.195</v>
      </c>
      <c r="AI22" s="12">
        <v>12.481999999999999</v>
      </c>
      <c r="AJ22" s="12">
        <v>10.045999999999999</v>
      </c>
      <c r="AK22" s="12">
        <v>19.902000000000001</v>
      </c>
      <c r="AL22" s="12">
        <v>29.074999999999999</v>
      </c>
      <c r="AM22" s="12">
        <v>25.68</v>
      </c>
      <c r="AN22" s="12"/>
      <c r="AO22" s="12"/>
      <c r="AP22" s="12"/>
      <c r="AQ22" s="12"/>
      <c r="AR22" s="12"/>
      <c r="AS22" s="12"/>
      <c r="AT22" s="12"/>
      <c r="AU22" s="12"/>
      <c r="AV22" s="12"/>
      <c r="AW22" s="12"/>
      <c r="AX22" s="12"/>
      <c r="AY22" s="12"/>
    </row>
    <row r="23" spans="1:51" ht="14.45" customHeight="1" x14ac:dyDescent="0.25">
      <c r="A23" s="90">
        <v>44044</v>
      </c>
      <c r="B23" s="13"/>
      <c r="C23" s="13"/>
      <c r="D23" s="11">
        <v>19.8</v>
      </c>
      <c r="E23" s="11">
        <v>32.537999999999997</v>
      </c>
      <c r="F23" s="11">
        <v>25.532</v>
      </c>
      <c r="G23" s="11">
        <v>27.571999999999999</v>
      </c>
      <c r="H23" s="11">
        <v>17.013000000000002</v>
      </c>
      <c r="I23" s="11">
        <v>23.626999999999999</v>
      </c>
      <c r="J23" s="11">
        <v>20.768000000000001</v>
      </c>
      <c r="K23" s="11">
        <v>33.014000000000003</v>
      </c>
      <c r="L23" s="11">
        <v>17.747</v>
      </c>
      <c r="M23" s="11">
        <v>23.146000000000001</v>
      </c>
      <c r="N23" s="11">
        <v>18.344999999999999</v>
      </c>
      <c r="O23" s="11">
        <v>19.033000000000001</v>
      </c>
      <c r="P23" s="11">
        <v>19.745999999999999</v>
      </c>
      <c r="Q23" s="11">
        <v>13.161</v>
      </c>
      <c r="R23" s="11">
        <v>27.07</v>
      </c>
      <c r="S23" s="11">
        <v>9.0250000000000004</v>
      </c>
      <c r="T23" s="11">
        <v>26.78</v>
      </c>
      <c r="U23" s="11">
        <v>14.891999999999999</v>
      </c>
      <c r="V23" s="11">
        <v>50.844000000000001</v>
      </c>
      <c r="W23" s="11">
        <v>10.010999999999999</v>
      </c>
      <c r="X23" s="11">
        <v>23.884</v>
      </c>
      <c r="Y23" s="11">
        <v>3.5609999999999999</v>
      </c>
      <c r="Z23" s="11">
        <v>10.701000000000001</v>
      </c>
      <c r="AA23" s="11">
        <v>10.208</v>
      </c>
      <c r="AB23" s="11">
        <v>22.707999999999998</v>
      </c>
      <c r="AC23" s="11">
        <v>12.941000000000001</v>
      </c>
      <c r="AD23" s="11">
        <v>26.72</v>
      </c>
      <c r="AE23" s="11">
        <v>15.087999999999999</v>
      </c>
      <c r="AF23" s="11">
        <v>9.3149999999999995</v>
      </c>
      <c r="AG23" s="11">
        <v>13.711</v>
      </c>
      <c r="AH23" s="16">
        <v>13.082000000000001</v>
      </c>
      <c r="AI23" s="12">
        <v>7.6749999999999998</v>
      </c>
      <c r="AJ23" s="12">
        <v>10.172000000000001</v>
      </c>
      <c r="AK23" s="12">
        <v>14.939</v>
      </c>
      <c r="AL23" s="12">
        <v>13.113</v>
      </c>
      <c r="AM23" s="12">
        <v>15.673999999999999</v>
      </c>
      <c r="AN23" s="12"/>
      <c r="AO23" s="12"/>
      <c r="AP23" s="12"/>
      <c r="AQ23" s="12"/>
      <c r="AR23" s="12"/>
      <c r="AS23" s="12"/>
      <c r="AT23" s="12"/>
      <c r="AU23" s="12"/>
      <c r="AV23" s="12"/>
      <c r="AW23" s="12"/>
      <c r="AX23" s="12"/>
      <c r="AY23" s="12"/>
    </row>
    <row r="24" spans="1:51" ht="14.45" customHeight="1" x14ac:dyDescent="0.25">
      <c r="A24" s="90">
        <v>44075</v>
      </c>
      <c r="B24" s="13"/>
      <c r="C24" s="13"/>
      <c r="D24" s="11">
        <v>17.47</v>
      </c>
      <c r="E24" s="11">
        <v>32.381999999999998</v>
      </c>
      <c r="F24" s="11">
        <v>12.867000000000001</v>
      </c>
      <c r="G24" s="11">
        <v>20.306000000000001</v>
      </c>
      <c r="H24" s="11">
        <v>19.518999999999998</v>
      </c>
      <c r="I24" s="11">
        <v>24.001999999999999</v>
      </c>
      <c r="J24" s="11">
        <v>12.683</v>
      </c>
      <c r="K24" s="11">
        <v>22.408999999999999</v>
      </c>
      <c r="L24" s="11">
        <v>9.9629999999999992</v>
      </c>
      <c r="M24" s="11">
        <v>17.992000000000001</v>
      </c>
      <c r="N24" s="11">
        <v>33.164999999999999</v>
      </c>
      <c r="O24" s="11">
        <v>15.154</v>
      </c>
      <c r="P24" s="11">
        <v>17.603999999999999</v>
      </c>
      <c r="Q24" s="11">
        <v>14.752000000000001</v>
      </c>
      <c r="R24" s="11">
        <v>16.617000000000001</v>
      </c>
      <c r="S24" s="11">
        <v>8.7129999999999992</v>
      </c>
      <c r="T24" s="11">
        <v>33.628</v>
      </c>
      <c r="U24" s="11">
        <v>12.423999999999999</v>
      </c>
      <c r="V24" s="11">
        <v>32.542999999999999</v>
      </c>
      <c r="W24" s="11">
        <v>7.806</v>
      </c>
      <c r="X24" s="11">
        <v>11.255000000000001</v>
      </c>
      <c r="Y24" s="11">
        <v>7.4820000000000002</v>
      </c>
      <c r="Z24" s="11">
        <v>14.648</v>
      </c>
      <c r="AA24" s="11">
        <v>14.292999999999999</v>
      </c>
      <c r="AB24" s="11">
        <v>16.989000000000001</v>
      </c>
      <c r="AC24" s="11">
        <v>12.590999999999999</v>
      </c>
      <c r="AD24" s="11">
        <v>16.922000000000001</v>
      </c>
      <c r="AE24" s="11">
        <v>15.335000000000001</v>
      </c>
      <c r="AF24" s="11">
        <v>8.4730000000000008</v>
      </c>
      <c r="AG24" s="11">
        <v>9.7110000000000003</v>
      </c>
      <c r="AH24" s="16">
        <v>10.069000000000001</v>
      </c>
      <c r="AI24" s="12">
        <v>6.0250000000000004</v>
      </c>
      <c r="AJ24" s="12">
        <v>24.088999999999999</v>
      </c>
      <c r="AK24" s="12">
        <v>15.332000000000001</v>
      </c>
      <c r="AL24" s="12">
        <v>10.477</v>
      </c>
      <c r="AM24" s="12">
        <v>8.484</v>
      </c>
      <c r="AN24" s="12"/>
      <c r="AO24" s="12"/>
      <c r="AP24" s="12"/>
      <c r="AQ24" s="12"/>
      <c r="AR24" s="12"/>
      <c r="AS24" s="12"/>
      <c r="AT24" s="12"/>
      <c r="AU24" s="12"/>
      <c r="AV24" s="12"/>
      <c r="AW24" s="12"/>
      <c r="AX24" s="12"/>
      <c r="AY24" s="12"/>
    </row>
    <row r="25" spans="1:51" ht="14.45" customHeight="1" x14ac:dyDescent="0.25">
      <c r="A25" s="90">
        <v>44105</v>
      </c>
      <c r="B25" s="13"/>
      <c r="C25" s="13"/>
      <c r="D25" s="11">
        <v>15.64</v>
      </c>
      <c r="E25" s="11">
        <v>18.463000000000001</v>
      </c>
      <c r="F25" s="11">
        <v>17.143000000000001</v>
      </c>
      <c r="G25" s="11">
        <v>15.13</v>
      </c>
      <c r="H25" s="11">
        <v>21.838000000000001</v>
      </c>
      <c r="I25" s="11">
        <v>25.591000000000001</v>
      </c>
      <c r="J25" s="11">
        <v>10.653</v>
      </c>
      <c r="K25" s="11">
        <v>16.983000000000001</v>
      </c>
      <c r="L25" s="11">
        <v>11.301</v>
      </c>
      <c r="M25" s="11">
        <v>18.184999999999999</v>
      </c>
      <c r="N25" s="11">
        <v>12.682</v>
      </c>
      <c r="O25" s="11">
        <v>9.2170000000000005</v>
      </c>
      <c r="P25" s="11">
        <v>11.351000000000001</v>
      </c>
      <c r="Q25" s="11">
        <v>9.4120000000000008</v>
      </c>
      <c r="R25" s="11">
        <v>11.718</v>
      </c>
      <c r="S25" s="11">
        <v>9.4740000000000002</v>
      </c>
      <c r="T25" s="11">
        <v>23.131</v>
      </c>
      <c r="U25" s="11">
        <v>9.7479999999999993</v>
      </c>
      <c r="V25" s="11">
        <v>13.44</v>
      </c>
      <c r="W25" s="11">
        <v>7.8630000000000004</v>
      </c>
      <c r="X25" s="11">
        <v>8.4610000000000003</v>
      </c>
      <c r="Y25" s="11">
        <v>5.3559999999999999</v>
      </c>
      <c r="Z25" s="11">
        <v>8.8369999999999997</v>
      </c>
      <c r="AA25" s="11">
        <v>13.49</v>
      </c>
      <c r="AB25" s="11">
        <v>22.995999999999999</v>
      </c>
      <c r="AC25" s="11">
        <v>36.753999999999998</v>
      </c>
      <c r="AD25" s="11">
        <v>13.254</v>
      </c>
      <c r="AE25" s="11">
        <v>10.731</v>
      </c>
      <c r="AF25" s="11">
        <v>8.0269999999999992</v>
      </c>
      <c r="AG25" s="11">
        <v>10.781000000000001</v>
      </c>
      <c r="AH25" s="16">
        <v>12.201000000000001</v>
      </c>
      <c r="AI25" s="12">
        <v>5.2279999999999998</v>
      </c>
      <c r="AJ25" s="12">
        <v>13.878</v>
      </c>
      <c r="AK25" s="12">
        <v>19.338999999999999</v>
      </c>
      <c r="AL25" s="12">
        <v>7.4829999999999997</v>
      </c>
      <c r="AM25" s="12">
        <v>16.404</v>
      </c>
      <c r="AN25" s="12"/>
      <c r="AO25" s="12"/>
      <c r="AP25" s="12"/>
      <c r="AQ25" s="12"/>
      <c r="AR25" s="12"/>
      <c r="AS25" s="12"/>
      <c r="AT25" s="12"/>
      <c r="AU25" s="12"/>
      <c r="AV25" s="12"/>
      <c r="AW25" s="12"/>
      <c r="AX25" s="12"/>
      <c r="AY25" s="12"/>
    </row>
    <row r="26" spans="1:51" ht="14.45" customHeight="1" x14ac:dyDescent="0.25">
      <c r="A26" s="90">
        <v>44136</v>
      </c>
      <c r="B26" s="13"/>
      <c r="C26" s="13"/>
      <c r="D26" s="11">
        <v>8.7799999999999994</v>
      </c>
      <c r="E26" s="11">
        <v>10.346</v>
      </c>
      <c r="F26" s="11">
        <v>8.9589999999999996</v>
      </c>
      <c r="G26" s="11">
        <v>9.5280000000000005</v>
      </c>
      <c r="H26" s="11">
        <v>12.228</v>
      </c>
      <c r="I26" s="11">
        <v>14.673999999999999</v>
      </c>
      <c r="J26" s="11">
        <v>10.013999999999999</v>
      </c>
      <c r="K26" s="11">
        <v>9.9540000000000006</v>
      </c>
      <c r="L26" s="11">
        <v>6.8920000000000003</v>
      </c>
      <c r="M26" s="11">
        <v>11.164999999999999</v>
      </c>
      <c r="N26" s="11">
        <v>8.3770000000000007</v>
      </c>
      <c r="O26" s="11">
        <v>7.3040000000000003</v>
      </c>
      <c r="P26" s="11">
        <v>8.3870000000000005</v>
      </c>
      <c r="Q26" s="11">
        <v>7.3339999999999996</v>
      </c>
      <c r="R26" s="11">
        <v>8.4789999999999992</v>
      </c>
      <c r="S26" s="11">
        <v>5.8780000000000001</v>
      </c>
      <c r="T26" s="11">
        <v>11.243</v>
      </c>
      <c r="U26" s="11">
        <v>8.6910000000000007</v>
      </c>
      <c r="V26" s="11">
        <v>8.9469999999999992</v>
      </c>
      <c r="W26" s="11">
        <v>6.3150000000000004</v>
      </c>
      <c r="X26" s="11">
        <v>7</v>
      </c>
      <c r="Y26" s="11">
        <v>3.399</v>
      </c>
      <c r="Z26" s="11">
        <v>5.9530000000000003</v>
      </c>
      <c r="AA26" s="11">
        <v>9.5050000000000008</v>
      </c>
      <c r="AB26" s="11">
        <v>12.897</v>
      </c>
      <c r="AC26" s="11">
        <v>13.276</v>
      </c>
      <c r="AD26" s="11">
        <v>7.6749999999999998</v>
      </c>
      <c r="AE26" s="11">
        <v>8.3019999999999996</v>
      </c>
      <c r="AF26" s="11">
        <v>6.2130000000000001</v>
      </c>
      <c r="AG26" s="11">
        <v>7.1440000000000001</v>
      </c>
      <c r="AH26" s="16">
        <v>7.7430000000000003</v>
      </c>
      <c r="AI26" s="12">
        <v>4.3620000000000001</v>
      </c>
      <c r="AJ26" s="12">
        <v>6.7380000000000004</v>
      </c>
      <c r="AK26" s="12">
        <v>10.025</v>
      </c>
      <c r="AL26" s="12">
        <v>6.5880000000000001</v>
      </c>
      <c r="AM26" s="12">
        <v>8.09</v>
      </c>
      <c r="AN26" s="12"/>
      <c r="AO26" s="12"/>
      <c r="AP26" s="12"/>
      <c r="AQ26" s="12"/>
      <c r="AR26" s="12"/>
      <c r="AS26" s="12"/>
      <c r="AT26" s="12"/>
      <c r="AU26" s="12"/>
      <c r="AV26" s="12"/>
      <c r="AW26" s="12"/>
      <c r="AX26" s="12"/>
      <c r="AY26" s="12"/>
    </row>
    <row r="27" spans="1:51" ht="15" x14ac:dyDescent="0.25">
      <c r="A27" s="90">
        <v>44166</v>
      </c>
      <c r="B27" s="13"/>
      <c r="C27" s="13"/>
      <c r="D27" s="11">
        <v>6.34</v>
      </c>
      <c r="E27" s="11">
        <v>7.86</v>
      </c>
      <c r="F27" s="11">
        <v>7.5019999999999998</v>
      </c>
      <c r="G27" s="11">
        <v>7.8540000000000001</v>
      </c>
      <c r="H27" s="11">
        <v>8.5909999999999993</v>
      </c>
      <c r="I27" s="11">
        <v>10.211</v>
      </c>
      <c r="J27" s="11">
        <v>7.5579999999999998</v>
      </c>
      <c r="K27" s="11">
        <v>7.0289999999999999</v>
      </c>
      <c r="L27" s="11">
        <v>5.6820000000000004</v>
      </c>
      <c r="M27" s="11">
        <v>7.53</v>
      </c>
      <c r="N27" s="11">
        <v>6.9749999999999996</v>
      </c>
      <c r="O27" s="11">
        <v>6.1059999999999999</v>
      </c>
      <c r="P27" s="11">
        <v>7.093</v>
      </c>
      <c r="Q27" s="11">
        <v>5.8609999999999998</v>
      </c>
      <c r="R27" s="11">
        <v>7.4139999999999997</v>
      </c>
      <c r="S27" s="11">
        <v>4.8819999999999997</v>
      </c>
      <c r="T27" s="11">
        <v>8.3710000000000004</v>
      </c>
      <c r="U27" s="11">
        <v>7.0629999999999997</v>
      </c>
      <c r="V27" s="11">
        <v>7.6429999999999998</v>
      </c>
      <c r="W27" s="11">
        <v>4.8179999999999996</v>
      </c>
      <c r="X27" s="11">
        <v>6.1</v>
      </c>
      <c r="Y27" s="11">
        <v>2.714</v>
      </c>
      <c r="Z27" s="11">
        <v>4.9960000000000004</v>
      </c>
      <c r="AA27" s="11">
        <v>6.6859999999999999</v>
      </c>
      <c r="AB27" s="11">
        <v>8.4819999999999993</v>
      </c>
      <c r="AC27" s="11">
        <v>7.6340000000000003</v>
      </c>
      <c r="AD27" s="11">
        <v>6.4939999999999998</v>
      </c>
      <c r="AE27" s="11">
        <v>6.7169999999999996</v>
      </c>
      <c r="AF27" s="11">
        <v>4.9930000000000003</v>
      </c>
      <c r="AG27" s="11">
        <v>5.2759999999999998</v>
      </c>
      <c r="AH27" s="16">
        <v>6.2080000000000002</v>
      </c>
      <c r="AI27" s="12">
        <v>3.9470000000000001</v>
      </c>
      <c r="AJ27" s="12">
        <v>5.0229999999999997</v>
      </c>
      <c r="AK27" s="12">
        <v>6.8710000000000004</v>
      </c>
      <c r="AL27" s="12">
        <v>5.77</v>
      </c>
      <c r="AM27" s="12">
        <v>5.601</v>
      </c>
      <c r="AN27" s="12"/>
      <c r="AO27" s="12"/>
      <c r="AP27" s="12"/>
      <c r="AQ27" s="12"/>
      <c r="AR27" s="12"/>
      <c r="AS27" s="12"/>
      <c r="AT27" s="12"/>
      <c r="AU27" s="12"/>
      <c r="AV27" s="12"/>
      <c r="AW27" s="12"/>
      <c r="AX27" s="12"/>
      <c r="AY27" s="12"/>
    </row>
    <row r="28" spans="1:51" ht="14.45" customHeight="1" x14ac:dyDescent="0.25">
      <c r="A28" s="90">
        <v>44197</v>
      </c>
      <c r="B28" s="13"/>
      <c r="C28" s="13"/>
      <c r="D28" s="11">
        <v>5.39</v>
      </c>
      <c r="E28" s="11">
        <v>6.5359999999999996</v>
      </c>
      <c r="F28" s="11">
        <v>6.3929999999999998</v>
      </c>
      <c r="G28" s="11">
        <v>6.7130000000000001</v>
      </c>
      <c r="H28" s="11">
        <v>7.1239999999999997</v>
      </c>
      <c r="I28" s="11">
        <v>7.5149999999999997</v>
      </c>
      <c r="J28" s="11">
        <v>6.1680000000000001</v>
      </c>
      <c r="K28" s="11">
        <v>5.7080000000000002</v>
      </c>
      <c r="L28" s="11">
        <v>4.8129999999999997</v>
      </c>
      <c r="M28" s="11">
        <v>5.8330000000000002</v>
      </c>
      <c r="N28" s="11">
        <v>5.8819999999999997</v>
      </c>
      <c r="O28" s="11">
        <v>5.1749999999999998</v>
      </c>
      <c r="P28" s="11">
        <v>6.1159999999999997</v>
      </c>
      <c r="Q28" s="11">
        <v>4.9720000000000004</v>
      </c>
      <c r="R28" s="11">
        <v>6.3760000000000003</v>
      </c>
      <c r="S28" s="11">
        <v>3.9809999999999999</v>
      </c>
      <c r="T28" s="11">
        <v>6.9870000000000001</v>
      </c>
      <c r="U28" s="11">
        <v>5.4509999999999996</v>
      </c>
      <c r="V28" s="11">
        <v>6.5510000000000002</v>
      </c>
      <c r="W28" s="11">
        <v>4.0519999999999996</v>
      </c>
      <c r="X28" s="11">
        <v>5.2389999999999999</v>
      </c>
      <c r="Y28" s="11">
        <v>2.3250000000000002</v>
      </c>
      <c r="Z28" s="11">
        <v>4.0759999999999996</v>
      </c>
      <c r="AA28" s="11">
        <v>6.2359999999999998</v>
      </c>
      <c r="AB28" s="11">
        <v>6.8840000000000003</v>
      </c>
      <c r="AC28" s="11">
        <v>5.8689999999999998</v>
      </c>
      <c r="AD28" s="11">
        <v>5.266</v>
      </c>
      <c r="AE28" s="11">
        <v>5.6970000000000001</v>
      </c>
      <c r="AF28" s="11">
        <v>4.218</v>
      </c>
      <c r="AG28" s="11">
        <v>4.3849999999999998</v>
      </c>
      <c r="AH28" s="16">
        <v>5.2210000000000001</v>
      </c>
      <c r="AI28" s="12">
        <v>3.387</v>
      </c>
      <c r="AJ28" s="12">
        <v>4.1280000000000001</v>
      </c>
      <c r="AK28" s="12">
        <v>5.6660000000000004</v>
      </c>
      <c r="AL28" s="12">
        <v>5.0419999999999998</v>
      </c>
      <c r="AM28" s="12">
        <v>4.5</v>
      </c>
      <c r="AN28" s="12"/>
      <c r="AO28" s="12"/>
      <c r="AP28" s="12"/>
      <c r="AQ28" s="12"/>
      <c r="AR28" s="12"/>
      <c r="AS28" s="12"/>
      <c r="AT28" s="12"/>
      <c r="AU28" s="12"/>
      <c r="AV28" s="12"/>
      <c r="AW28" s="12"/>
      <c r="AX28" s="12"/>
      <c r="AY28" s="12"/>
    </row>
    <row r="29" spans="1:51" ht="14.45" customHeight="1" x14ac:dyDescent="0.25">
      <c r="A29" s="90">
        <v>44228</v>
      </c>
      <c r="B29" s="13"/>
      <c r="C29" s="13"/>
      <c r="D29" s="11">
        <v>4.74</v>
      </c>
      <c r="E29" s="11">
        <v>5.149</v>
      </c>
      <c r="F29" s="11">
        <v>5.0510000000000002</v>
      </c>
      <c r="G29" s="11">
        <v>5.2039999999999997</v>
      </c>
      <c r="H29" s="11">
        <v>6.4489999999999998</v>
      </c>
      <c r="I29" s="11">
        <v>8.4149999999999991</v>
      </c>
      <c r="J29" s="11">
        <v>4.8449999999999998</v>
      </c>
      <c r="K29" s="11">
        <v>4.4669999999999996</v>
      </c>
      <c r="L29" s="11">
        <v>3.7759999999999998</v>
      </c>
      <c r="M29" s="11">
        <v>4.7279999999999998</v>
      </c>
      <c r="N29" s="11">
        <v>4.7320000000000002</v>
      </c>
      <c r="O29" s="11">
        <v>4.0469999999999997</v>
      </c>
      <c r="P29" s="11">
        <v>4.8440000000000003</v>
      </c>
      <c r="Q29" s="11">
        <v>4.78</v>
      </c>
      <c r="R29" s="11">
        <v>6.1559999999999997</v>
      </c>
      <c r="S29" s="11">
        <v>3.0939999999999999</v>
      </c>
      <c r="T29" s="11">
        <v>5.5</v>
      </c>
      <c r="U29" s="11">
        <v>4.8380000000000001</v>
      </c>
      <c r="V29" s="11">
        <v>5.4130000000000003</v>
      </c>
      <c r="W29" s="11">
        <v>3.1989999999999998</v>
      </c>
      <c r="X29" s="11">
        <v>4.149</v>
      </c>
      <c r="Y29" s="11">
        <v>2.1309999999999998</v>
      </c>
      <c r="Z29" s="11">
        <v>3.242</v>
      </c>
      <c r="AA29" s="11">
        <v>5.2569999999999997</v>
      </c>
      <c r="AB29" s="11">
        <v>5.4550000000000001</v>
      </c>
      <c r="AC29" s="11">
        <v>4.9119999999999999</v>
      </c>
      <c r="AD29" s="11">
        <v>4.0739999999999998</v>
      </c>
      <c r="AE29" s="11">
        <v>4.7290000000000001</v>
      </c>
      <c r="AF29" s="11">
        <v>3.2879999999999998</v>
      </c>
      <c r="AG29" s="11">
        <v>3.4889999999999999</v>
      </c>
      <c r="AH29" s="16">
        <v>3.976</v>
      </c>
      <c r="AI29" s="12">
        <v>2.7989999999999999</v>
      </c>
      <c r="AJ29" s="12">
        <v>3.6869999999999998</v>
      </c>
      <c r="AK29" s="12">
        <v>5.7149999999999999</v>
      </c>
      <c r="AL29" s="12">
        <v>4.0670000000000002</v>
      </c>
      <c r="AM29" s="12">
        <v>3.4769999999999999</v>
      </c>
      <c r="AN29" s="12"/>
      <c r="AO29" s="12"/>
      <c r="AP29" s="12"/>
      <c r="AQ29" s="12"/>
      <c r="AR29" s="12"/>
      <c r="AS29" s="12"/>
      <c r="AT29" s="12"/>
      <c r="AU29" s="12"/>
      <c r="AV29" s="12"/>
      <c r="AW29" s="12"/>
      <c r="AX29" s="12"/>
      <c r="AY29" s="12"/>
    </row>
    <row r="30" spans="1:51" ht="14.45" customHeight="1" x14ac:dyDescent="0.25">
      <c r="A30" s="90">
        <v>44256</v>
      </c>
      <c r="B30" s="13"/>
      <c r="C30" s="13"/>
      <c r="D30" s="11">
        <v>8.6</v>
      </c>
      <c r="E30" s="11">
        <v>6.9710000000000001</v>
      </c>
      <c r="F30" s="11">
        <v>6.4279999999999999</v>
      </c>
      <c r="G30" s="11">
        <v>14.255000000000001</v>
      </c>
      <c r="H30" s="11">
        <v>14.954000000000001</v>
      </c>
      <c r="I30" s="11">
        <v>12.154999999999999</v>
      </c>
      <c r="J30" s="11">
        <v>6.1769999999999996</v>
      </c>
      <c r="K30" s="11">
        <v>11.382</v>
      </c>
      <c r="L30" s="11">
        <v>5.66</v>
      </c>
      <c r="M30" s="11">
        <v>5.0730000000000004</v>
      </c>
      <c r="N30" s="11">
        <v>6.4279999999999999</v>
      </c>
      <c r="O30" s="11">
        <v>6.7380000000000004</v>
      </c>
      <c r="P30" s="11">
        <v>7.69</v>
      </c>
      <c r="Q30" s="11">
        <v>13.441000000000001</v>
      </c>
      <c r="R30" s="11">
        <v>6.9859999999999998</v>
      </c>
      <c r="S30" s="11">
        <v>13.128</v>
      </c>
      <c r="T30" s="11">
        <v>8.1790000000000003</v>
      </c>
      <c r="U30" s="11">
        <v>7.3419999999999996</v>
      </c>
      <c r="V30" s="11">
        <v>6.6269999999999998</v>
      </c>
      <c r="W30" s="11">
        <v>5.9770000000000003</v>
      </c>
      <c r="X30" s="11">
        <v>4.8220000000000001</v>
      </c>
      <c r="Y30" s="11">
        <v>3.859</v>
      </c>
      <c r="Z30" s="11">
        <v>11.022</v>
      </c>
      <c r="AA30" s="11">
        <v>11.147</v>
      </c>
      <c r="AB30" s="11">
        <v>6.6909999999999998</v>
      </c>
      <c r="AC30" s="11">
        <v>17.315000000000001</v>
      </c>
      <c r="AD30" s="11">
        <v>5.1630000000000003</v>
      </c>
      <c r="AE30" s="11">
        <v>7.5270000000000001</v>
      </c>
      <c r="AF30" s="11">
        <v>3.6760000000000002</v>
      </c>
      <c r="AG30" s="11">
        <v>5.73</v>
      </c>
      <c r="AH30" s="16">
        <v>7.9749999999999996</v>
      </c>
      <c r="AI30" s="12">
        <v>3.9470000000000001</v>
      </c>
      <c r="AJ30" s="12">
        <v>8.4779999999999998</v>
      </c>
      <c r="AK30" s="12">
        <v>11.59</v>
      </c>
      <c r="AL30" s="12">
        <v>4.8650000000000002</v>
      </c>
      <c r="AM30" s="12">
        <v>4.1840000000000002</v>
      </c>
      <c r="AN30" s="12"/>
      <c r="AO30" s="12"/>
      <c r="AP30" s="12"/>
      <c r="AQ30" s="12"/>
      <c r="AR30" s="12"/>
      <c r="AS30" s="12"/>
      <c r="AT30" s="12"/>
      <c r="AU30" s="12"/>
      <c r="AV30" s="12"/>
      <c r="AW30" s="12"/>
      <c r="AX30" s="12"/>
      <c r="AY30" s="12"/>
    </row>
    <row r="31" spans="1:51" ht="14.45" customHeight="1" x14ac:dyDescent="0.25">
      <c r="A31" s="90">
        <v>44287</v>
      </c>
      <c r="B31" s="13"/>
      <c r="C31" s="13"/>
      <c r="D31" s="11">
        <v>23.32</v>
      </c>
      <c r="E31" s="11">
        <v>15.664999999999999</v>
      </c>
      <c r="F31" s="11">
        <v>17.611999999999998</v>
      </c>
      <c r="G31" s="11">
        <v>36.448999999999998</v>
      </c>
      <c r="H31" s="11">
        <v>37.405000000000001</v>
      </c>
      <c r="I31" s="11">
        <v>40.481000000000002</v>
      </c>
      <c r="J31" s="11">
        <v>15.099</v>
      </c>
      <c r="K31" s="11">
        <v>42.555</v>
      </c>
      <c r="L31" s="11">
        <v>17.001000000000001</v>
      </c>
      <c r="M31" s="11">
        <v>16.882999999999999</v>
      </c>
      <c r="N31" s="11">
        <v>33.322000000000003</v>
      </c>
      <c r="O31" s="11">
        <v>27.382999999999999</v>
      </c>
      <c r="P31" s="11">
        <v>23.283000000000001</v>
      </c>
      <c r="Q31" s="11">
        <v>21.937999999999999</v>
      </c>
      <c r="R31" s="11">
        <v>11.565</v>
      </c>
      <c r="S31" s="11">
        <v>25.332999999999998</v>
      </c>
      <c r="T31" s="11">
        <v>19.349</v>
      </c>
      <c r="U31" s="11">
        <v>12.667999999999999</v>
      </c>
      <c r="V31" s="11">
        <v>22.824000000000002</v>
      </c>
      <c r="W31" s="11">
        <v>24.518000000000001</v>
      </c>
      <c r="X31" s="11">
        <v>8.952</v>
      </c>
      <c r="Y31" s="11">
        <v>8.6609999999999996</v>
      </c>
      <c r="Z31" s="11">
        <v>37.683</v>
      </c>
      <c r="AA31" s="11">
        <v>33.914999999999999</v>
      </c>
      <c r="AB31" s="11">
        <v>22.713000000000001</v>
      </c>
      <c r="AC31" s="11">
        <v>26.425000000000001</v>
      </c>
      <c r="AD31" s="11">
        <v>20.783000000000001</v>
      </c>
      <c r="AE31" s="11">
        <v>14.035</v>
      </c>
      <c r="AF31" s="11">
        <v>12.438000000000001</v>
      </c>
      <c r="AG31" s="11">
        <v>15.426</v>
      </c>
      <c r="AH31" s="16">
        <v>25.553000000000001</v>
      </c>
      <c r="AI31" s="12">
        <v>7.444</v>
      </c>
      <c r="AJ31" s="12">
        <v>19.058</v>
      </c>
      <c r="AK31" s="12">
        <v>15.154</v>
      </c>
      <c r="AL31" s="12">
        <v>12.911</v>
      </c>
      <c r="AM31" s="12">
        <v>9.2639999999999993</v>
      </c>
      <c r="AN31" s="12"/>
      <c r="AO31" s="12"/>
      <c r="AP31" s="12"/>
      <c r="AQ31" s="12"/>
      <c r="AR31" s="12"/>
      <c r="AS31" s="12"/>
      <c r="AT31" s="12"/>
      <c r="AU31" s="12"/>
      <c r="AV31" s="12"/>
      <c r="AW31" s="12"/>
      <c r="AX31" s="12"/>
      <c r="AY31" s="12"/>
    </row>
    <row r="32" spans="1:51" ht="14.45" customHeight="1" x14ac:dyDescent="0.25">
      <c r="A32" s="90">
        <v>44317</v>
      </c>
      <c r="B32" s="13"/>
      <c r="C32" s="13"/>
      <c r="D32" s="11">
        <v>71.430000000000007</v>
      </c>
      <c r="E32" s="11">
        <v>61.311</v>
      </c>
      <c r="F32" s="11">
        <v>96.745000000000005</v>
      </c>
      <c r="G32" s="11">
        <v>102.14400000000001</v>
      </c>
      <c r="H32" s="11">
        <v>83.233000000000004</v>
      </c>
      <c r="I32" s="11">
        <v>103.23099999999999</v>
      </c>
      <c r="J32" s="11">
        <v>43.335000000000001</v>
      </c>
      <c r="K32" s="11">
        <v>69.507000000000005</v>
      </c>
      <c r="L32" s="11">
        <v>56.412999999999997</v>
      </c>
      <c r="M32" s="11">
        <v>59.771999999999998</v>
      </c>
      <c r="N32" s="11">
        <v>84.481999999999999</v>
      </c>
      <c r="O32" s="11">
        <v>90.652000000000001</v>
      </c>
      <c r="P32" s="11">
        <v>74.784000000000006</v>
      </c>
      <c r="Q32" s="11">
        <v>59.988999999999997</v>
      </c>
      <c r="R32" s="11">
        <v>57.164999999999999</v>
      </c>
      <c r="S32" s="11">
        <v>94.164000000000001</v>
      </c>
      <c r="T32" s="11">
        <v>69.703000000000003</v>
      </c>
      <c r="U32" s="11">
        <v>63.542000000000002</v>
      </c>
      <c r="V32" s="11">
        <v>58.472000000000001</v>
      </c>
      <c r="W32" s="11">
        <v>111.64100000000001</v>
      </c>
      <c r="X32" s="11">
        <v>17.225000000000001</v>
      </c>
      <c r="Y32" s="11">
        <v>47.098999999999997</v>
      </c>
      <c r="Z32" s="11">
        <v>89.463999999999999</v>
      </c>
      <c r="AA32" s="11">
        <v>108.717</v>
      </c>
      <c r="AB32" s="11">
        <v>56.96</v>
      </c>
      <c r="AC32" s="11">
        <v>76.744</v>
      </c>
      <c r="AD32" s="11">
        <v>80.141000000000005</v>
      </c>
      <c r="AE32" s="11">
        <v>89.367000000000004</v>
      </c>
      <c r="AF32" s="11">
        <v>36.100999999999999</v>
      </c>
      <c r="AG32" s="11">
        <v>47.954999999999998</v>
      </c>
      <c r="AH32" s="16">
        <v>55.243000000000002</v>
      </c>
      <c r="AI32" s="12">
        <v>20.873000000000001</v>
      </c>
      <c r="AJ32" s="12">
        <v>56.023000000000003</v>
      </c>
      <c r="AK32" s="12">
        <v>47.731000000000002</v>
      </c>
      <c r="AL32" s="12">
        <v>41.447000000000003</v>
      </c>
      <c r="AM32" s="12">
        <v>55.070999999999998</v>
      </c>
      <c r="AN32" s="12"/>
      <c r="AO32" s="12"/>
      <c r="AP32" s="12"/>
      <c r="AQ32" s="12"/>
      <c r="AR32" s="12"/>
      <c r="AS32" s="12"/>
      <c r="AT32" s="12"/>
      <c r="AU32" s="12"/>
      <c r="AV32" s="12"/>
      <c r="AW32" s="12"/>
      <c r="AX32" s="12"/>
      <c r="AY32" s="12"/>
    </row>
    <row r="33" spans="1:51" ht="14.45" customHeight="1" x14ac:dyDescent="0.25">
      <c r="A33" s="90">
        <v>44348</v>
      </c>
      <c r="B33" s="13"/>
      <c r="C33" s="13"/>
      <c r="D33" s="11">
        <v>70.349999999999994</v>
      </c>
      <c r="E33" s="11">
        <v>128.45099999999999</v>
      </c>
      <c r="F33" s="11">
        <v>109.39</v>
      </c>
      <c r="G33" s="11">
        <v>153.971</v>
      </c>
      <c r="H33" s="11">
        <v>130.84200000000001</v>
      </c>
      <c r="I33" s="11">
        <v>126.17</v>
      </c>
      <c r="J33" s="11">
        <v>78.277000000000001</v>
      </c>
      <c r="K33" s="11">
        <v>53.087000000000003</v>
      </c>
      <c r="L33" s="11">
        <v>67.625</v>
      </c>
      <c r="M33" s="11">
        <v>92.899000000000001</v>
      </c>
      <c r="N33" s="11">
        <v>54.494</v>
      </c>
      <c r="O33" s="11">
        <v>122.08</v>
      </c>
      <c r="P33" s="11">
        <v>65.176000000000002</v>
      </c>
      <c r="Q33" s="11">
        <v>133.68299999999999</v>
      </c>
      <c r="R33" s="11">
        <v>28.663</v>
      </c>
      <c r="S33" s="11">
        <v>137.077</v>
      </c>
      <c r="T33" s="11">
        <v>61.094000000000001</v>
      </c>
      <c r="U33" s="11">
        <v>111.364</v>
      </c>
      <c r="V33" s="11">
        <v>29.777999999999999</v>
      </c>
      <c r="W33" s="11">
        <v>60.097000000000001</v>
      </c>
      <c r="X33" s="11">
        <v>9.1120000000000001</v>
      </c>
      <c r="Y33" s="11">
        <v>38.380000000000003</v>
      </c>
      <c r="Z33" s="11">
        <v>47.784999999999997</v>
      </c>
      <c r="AA33" s="11">
        <v>128.744</v>
      </c>
      <c r="AB33" s="11">
        <v>30.265999999999998</v>
      </c>
      <c r="AC33" s="11">
        <v>49.637</v>
      </c>
      <c r="AD33" s="11">
        <v>103.8</v>
      </c>
      <c r="AE33" s="11">
        <v>48.015999999999998</v>
      </c>
      <c r="AF33" s="11">
        <v>61.07</v>
      </c>
      <c r="AG33" s="11">
        <v>91.808999999999997</v>
      </c>
      <c r="AH33" s="16">
        <v>29.376000000000001</v>
      </c>
      <c r="AI33" s="12">
        <v>28.88</v>
      </c>
      <c r="AJ33" s="12">
        <v>72.866</v>
      </c>
      <c r="AK33" s="12">
        <v>87.405000000000001</v>
      </c>
      <c r="AL33" s="12">
        <v>48.768999999999998</v>
      </c>
      <c r="AM33" s="12">
        <v>90.366</v>
      </c>
      <c r="AN33" s="12"/>
      <c r="AO33" s="12"/>
      <c r="AP33" s="12"/>
      <c r="AQ33" s="12"/>
      <c r="AR33" s="12"/>
      <c r="AS33" s="12"/>
      <c r="AT33" s="12"/>
      <c r="AU33" s="12"/>
      <c r="AV33" s="12"/>
      <c r="AW33" s="12"/>
      <c r="AX33" s="12"/>
      <c r="AY33" s="12"/>
    </row>
    <row r="34" spans="1:51" ht="14.45" customHeight="1" x14ac:dyDescent="0.25">
      <c r="A34" s="90">
        <v>44378</v>
      </c>
      <c r="B34"/>
      <c r="C34"/>
      <c r="D34" s="11">
        <v>29.01</v>
      </c>
      <c r="E34" s="11">
        <v>66.620999999999995</v>
      </c>
      <c r="F34" s="11">
        <v>38.564999999999998</v>
      </c>
      <c r="G34" s="11">
        <v>42.082999999999998</v>
      </c>
      <c r="H34" s="11">
        <v>59.222000000000001</v>
      </c>
      <c r="I34" s="11">
        <v>36.192</v>
      </c>
      <c r="J34" s="11">
        <v>27.457999999999998</v>
      </c>
      <c r="K34" s="11">
        <v>19.706</v>
      </c>
      <c r="L34" s="11">
        <v>32.621000000000002</v>
      </c>
      <c r="M34" s="11">
        <v>34.54</v>
      </c>
      <c r="N34" s="11">
        <v>23.841000000000001</v>
      </c>
      <c r="O34" s="11">
        <v>38.046999999999997</v>
      </c>
      <c r="P34" s="11">
        <v>18.994</v>
      </c>
      <c r="Q34" s="11">
        <v>79.941000000000003</v>
      </c>
      <c r="R34" s="11">
        <v>11.657999999999999</v>
      </c>
      <c r="S34" s="11">
        <v>35.302999999999997</v>
      </c>
      <c r="T34" s="11">
        <v>27.501999999999999</v>
      </c>
      <c r="U34" s="11">
        <v>61.353000000000002</v>
      </c>
      <c r="V34" s="11">
        <v>11.385999999999999</v>
      </c>
      <c r="W34" s="11">
        <v>18.277999999999999</v>
      </c>
      <c r="X34" s="11">
        <v>4.8449999999999998</v>
      </c>
      <c r="Y34" s="11">
        <v>13.196</v>
      </c>
      <c r="Z34" s="11">
        <v>16.405999999999999</v>
      </c>
      <c r="AA34" s="11">
        <v>43.442999999999998</v>
      </c>
      <c r="AB34" s="11">
        <v>16.722000000000001</v>
      </c>
      <c r="AC34" s="11">
        <v>19.376000000000001</v>
      </c>
      <c r="AD34" s="11">
        <v>31.579000000000001</v>
      </c>
      <c r="AE34" s="11">
        <v>16.282</v>
      </c>
      <c r="AF34" s="11">
        <v>17.28</v>
      </c>
      <c r="AG34" s="11">
        <v>27.381</v>
      </c>
      <c r="AH34" s="16">
        <v>12.66</v>
      </c>
      <c r="AI34" s="12">
        <v>10.199999999999999</v>
      </c>
      <c r="AJ34" s="12">
        <v>20.236000000000001</v>
      </c>
      <c r="AK34" s="12">
        <v>29.251000000000001</v>
      </c>
      <c r="AL34" s="12">
        <v>25.684000000000001</v>
      </c>
      <c r="AM34" s="12">
        <v>39.06</v>
      </c>
      <c r="AN34" s="12"/>
      <c r="AO34" s="12"/>
      <c r="AP34" s="12"/>
      <c r="AQ34" s="12"/>
      <c r="AR34" s="12"/>
      <c r="AS34" s="12"/>
      <c r="AT34" s="12"/>
      <c r="AU34" s="12"/>
      <c r="AV34" s="12"/>
      <c r="AW34" s="12"/>
      <c r="AX34" s="12"/>
      <c r="AY34" s="12"/>
    </row>
    <row r="35" spans="1:51" ht="14.45" customHeight="1" x14ac:dyDescent="0.25">
      <c r="A35" s="90">
        <v>44409</v>
      </c>
      <c r="B35"/>
      <c r="C35"/>
      <c r="D35" s="11">
        <v>19.8</v>
      </c>
      <c r="E35" s="11">
        <v>25.553999999999998</v>
      </c>
      <c r="F35" s="11">
        <v>27.707000000000001</v>
      </c>
      <c r="G35" s="11">
        <v>17.074000000000002</v>
      </c>
      <c r="H35" s="11">
        <v>23.93</v>
      </c>
      <c r="I35" s="11">
        <v>20.798999999999999</v>
      </c>
      <c r="J35" s="11">
        <v>33.311</v>
      </c>
      <c r="K35" s="11">
        <v>17.916</v>
      </c>
      <c r="L35" s="11">
        <v>23.349</v>
      </c>
      <c r="M35" s="11">
        <v>18.193000000000001</v>
      </c>
      <c r="N35" s="11">
        <v>19.166</v>
      </c>
      <c r="O35" s="11">
        <v>19.786999999999999</v>
      </c>
      <c r="P35" s="11">
        <v>13.436</v>
      </c>
      <c r="Q35" s="11">
        <v>27.07</v>
      </c>
      <c r="R35" s="11">
        <v>9.2680000000000007</v>
      </c>
      <c r="S35" s="11">
        <v>26.73</v>
      </c>
      <c r="T35" s="11">
        <v>15.314</v>
      </c>
      <c r="U35" s="11">
        <v>50.926000000000002</v>
      </c>
      <c r="V35" s="11">
        <v>10.061999999999999</v>
      </c>
      <c r="W35" s="11">
        <v>23.725999999999999</v>
      </c>
      <c r="X35" s="11">
        <v>3.7890000000000001</v>
      </c>
      <c r="Y35" s="11">
        <v>10.401</v>
      </c>
      <c r="Z35" s="11">
        <v>10.148</v>
      </c>
      <c r="AA35" s="11">
        <v>22.754000000000001</v>
      </c>
      <c r="AB35" s="11">
        <v>13.555</v>
      </c>
      <c r="AC35" s="11">
        <v>26.625</v>
      </c>
      <c r="AD35" s="11">
        <v>15.14</v>
      </c>
      <c r="AE35" s="11">
        <v>9.6929999999999996</v>
      </c>
      <c r="AF35" s="11">
        <v>14.273</v>
      </c>
      <c r="AG35" s="11">
        <v>13.199</v>
      </c>
      <c r="AH35" s="16">
        <v>7.8120000000000003</v>
      </c>
      <c r="AI35" s="12">
        <v>10.305</v>
      </c>
      <c r="AJ35" s="12">
        <v>15.031000000000001</v>
      </c>
      <c r="AK35" s="12">
        <v>13.223000000000001</v>
      </c>
      <c r="AL35" s="12">
        <v>15.678000000000001</v>
      </c>
      <c r="AM35" s="12">
        <v>32.008000000000003</v>
      </c>
      <c r="AN35" s="12"/>
      <c r="AO35" s="12"/>
      <c r="AP35" s="12"/>
      <c r="AQ35" s="12"/>
      <c r="AR35" s="12"/>
      <c r="AS35" s="12"/>
      <c r="AT35" s="12"/>
      <c r="AU35" s="12"/>
      <c r="AV35" s="12"/>
      <c r="AW35" s="12"/>
      <c r="AX35" s="12"/>
      <c r="AY35" s="12"/>
    </row>
    <row r="36" spans="1:51" ht="15" x14ac:dyDescent="0.25">
      <c r="A36" s="90">
        <v>44440</v>
      </c>
      <c r="B36"/>
      <c r="C36"/>
      <c r="D36" s="15">
        <v>17.47</v>
      </c>
      <c r="E36" s="11">
        <v>12.891</v>
      </c>
      <c r="F36" s="11">
        <v>20.41</v>
      </c>
      <c r="G36" s="11">
        <v>19.571999999999999</v>
      </c>
      <c r="H36" s="11">
        <v>24.361999999999998</v>
      </c>
      <c r="I36" s="11">
        <v>12.704000000000001</v>
      </c>
      <c r="J36" s="11">
        <v>22.599</v>
      </c>
      <c r="K36" s="11">
        <v>10.082000000000001</v>
      </c>
      <c r="L36" s="11">
        <v>17.844999999999999</v>
      </c>
      <c r="M36" s="11">
        <v>32.999000000000002</v>
      </c>
      <c r="N36" s="11">
        <v>15.249000000000001</v>
      </c>
      <c r="O36" s="11">
        <v>17.637</v>
      </c>
      <c r="P36" s="11">
        <v>14.968999999999999</v>
      </c>
      <c r="Q36" s="11">
        <v>16.617000000000001</v>
      </c>
      <c r="R36" s="11">
        <v>8.9250000000000007</v>
      </c>
      <c r="S36" s="11">
        <v>33.585999999999999</v>
      </c>
      <c r="T36" s="11">
        <v>12.782</v>
      </c>
      <c r="U36" s="11">
        <v>32.588999999999999</v>
      </c>
      <c r="V36" s="11">
        <v>7.8470000000000004</v>
      </c>
      <c r="W36" s="11">
        <v>11.167</v>
      </c>
      <c r="X36" s="11">
        <v>7.6239999999999997</v>
      </c>
      <c r="Y36" s="11">
        <v>14.378</v>
      </c>
      <c r="Z36" s="11">
        <v>14.233000000000001</v>
      </c>
      <c r="AA36" s="11">
        <v>17.018999999999998</v>
      </c>
      <c r="AB36" s="11">
        <v>12.903</v>
      </c>
      <c r="AC36" s="11">
        <v>16.86</v>
      </c>
      <c r="AD36" s="11">
        <v>15.381</v>
      </c>
      <c r="AE36" s="16">
        <v>8.7959999999999994</v>
      </c>
      <c r="AF36" s="11">
        <v>9.9879999999999995</v>
      </c>
      <c r="AG36" s="11">
        <v>10.163</v>
      </c>
      <c r="AH36" s="11">
        <v>6.1379999999999999</v>
      </c>
      <c r="AI36" s="12">
        <v>24.234000000000002</v>
      </c>
      <c r="AJ36" s="12">
        <v>14.683999999999999</v>
      </c>
      <c r="AK36" s="12">
        <v>10.568</v>
      </c>
      <c r="AL36" s="12">
        <v>8.4870000000000001</v>
      </c>
      <c r="AM36" s="12">
        <v>32.332999999999998</v>
      </c>
      <c r="AN36" s="12"/>
      <c r="AO36" s="12"/>
      <c r="AP36" s="12"/>
      <c r="AQ36" s="12"/>
      <c r="AR36" s="12"/>
      <c r="AS36" s="12"/>
      <c r="AT36" s="12"/>
      <c r="AU36" s="12"/>
      <c r="AV36" s="12"/>
      <c r="AW36" s="12"/>
      <c r="AX36" s="12"/>
      <c r="AY36" s="12"/>
    </row>
    <row r="37" spans="1:51" ht="15" x14ac:dyDescent="0.25">
      <c r="A37" s="90">
        <v>44470</v>
      </c>
      <c r="B37" s="15"/>
      <c r="C37" s="15"/>
      <c r="D37" s="15">
        <v>15.64</v>
      </c>
      <c r="E37" s="11">
        <v>17.170000000000002</v>
      </c>
      <c r="F37" s="11">
        <v>15.21</v>
      </c>
      <c r="G37" s="11">
        <v>21.885999999999999</v>
      </c>
      <c r="H37" s="11">
        <v>25.792999999999999</v>
      </c>
      <c r="I37" s="11">
        <v>10.670999999999999</v>
      </c>
      <c r="J37" s="11">
        <v>17.111000000000001</v>
      </c>
      <c r="K37" s="11">
        <v>11.414999999999999</v>
      </c>
      <c r="L37" s="11">
        <v>18.641999999999999</v>
      </c>
      <c r="M37" s="11">
        <v>12.583</v>
      </c>
      <c r="N37" s="11">
        <v>9.2910000000000004</v>
      </c>
      <c r="O37" s="11">
        <v>11.374000000000001</v>
      </c>
      <c r="P37" s="11">
        <v>9.6199999999999992</v>
      </c>
      <c r="Q37" s="11">
        <v>11.717000000000001</v>
      </c>
      <c r="R37" s="11">
        <v>9.6679999999999993</v>
      </c>
      <c r="S37" s="11">
        <v>23.103999999999999</v>
      </c>
      <c r="T37" s="11">
        <v>9.8979999999999997</v>
      </c>
      <c r="U37" s="11">
        <v>13.467000000000001</v>
      </c>
      <c r="V37" s="11">
        <v>7.9009999999999998</v>
      </c>
      <c r="W37" s="11">
        <v>8.3879999999999999</v>
      </c>
      <c r="X37" s="11">
        <v>5.5880000000000001</v>
      </c>
      <c r="Y37" s="11">
        <v>8.6539999999999999</v>
      </c>
      <c r="Z37" s="11">
        <v>13.435</v>
      </c>
      <c r="AA37" s="11">
        <v>23.021999999999998</v>
      </c>
      <c r="AB37" s="11">
        <v>37.26</v>
      </c>
      <c r="AC37" s="11">
        <v>13.202999999999999</v>
      </c>
      <c r="AD37" s="11">
        <v>10.766</v>
      </c>
      <c r="AE37" s="16">
        <v>8.32</v>
      </c>
      <c r="AF37" s="11">
        <v>11.07</v>
      </c>
      <c r="AG37" s="11">
        <v>12.303000000000001</v>
      </c>
      <c r="AH37" s="11">
        <v>5.3280000000000003</v>
      </c>
      <c r="AI37" s="12">
        <v>13.965</v>
      </c>
      <c r="AJ37" s="12">
        <v>19.969000000000001</v>
      </c>
      <c r="AK37" s="12">
        <v>7.56</v>
      </c>
      <c r="AL37" s="12">
        <v>16.408000000000001</v>
      </c>
      <c r="AM37" s="12">
        <v>18.934999999999999</v>
      </c>
      <c r="AN37" s="12"/>
      <c r="AO37" s="12"/>
      <c r="AP37" s="12"/>
      <c r="AQ37" s="12"/>
      <c r="AR37" s="12"/>
      <c r="AS37" s="12"/>
      <c r="AT37" s="12"/>
      <c r="AU37" s="12"/>
      <c r="AV37" s="12"/>
      <c r="AW37" s="12"/>
      <c r="AX37" s="12"/>
      <c r="AY37" s="12"/>
    </row>
    <row r="38" spans="1:51" ht="15" x14ac:dyDescent="0.25">
      <c r="A38" s="90">
        <v>44501</v>
      </c>
      <c r="B38" s="15"/>
      <c r="C38" s="15"/>
      <c r="D38" s="15">
        <v>8.7799999999999994</v>
      </c>
      <c r="E38" s="11">
        <v>8.9770000000000003</v>
      </c>
      <c r="F38" s="11">
        <v>9.59</v>
      </c>
      <c r="G38" s="11">
        <v>12.259</v>
      </c>
      <c r="H38" s="11">
        <v>15.156000000000001</v>
      </c>
      <c r="I38" s="11">
        <v>10.029999999999999</v>
      </c>
      <c r="J38" s="11">
        <v>10.042999999999999</v>
      </c>
      <c r="K38" s="11">
        <v>6.976</v>
      </c>
      <c r="L38" s="11">
        <v>11.545</v>
      </c>
      <c r="M38" s="11">
        <v>8.2970000000000006</v>
      </c>
      <c r="N38" s="11">
        <v>7.3680000000000003</v>
      </c>
      <c r="O38" s="11">
        <v>8.4049999999999994</v>
      </c>
      <c r="P38" s="11">
        <v>7.54</v>
      </c>
      <c r="Q38" s="11">
        <v>8.4789999999999992</v>
      </c>
      <c r="R38" s="11">
        <v>6.0250000000000004</v>
      </c>
      <c r="S38" s="11">
        <v>11.226000000000001</v>
      </c>
      <c r="T38" s="11">
        <v>8.9459999999999997</v>
      </c>
      <c r="U38" s="11">
        <v>8.9689999999999994</v>
      </c>
      <c r="V38" s="11">
        <v>6.3449999999999998</v>
      </c>
      <c r="W38" s="11">
        <v>6.9379999999999997</v>
      </c>
      <c r="X38" s="11">
        <v>3.5649999999999999</v>
      </c>
      <c r="Y38" s="11">
        <v>5.8120000000000003</v>
      </c>
      <c r="Z38" s="11">
        <v>9.4619999999999997</v>
      </c>
      <c r="AA38" s="11">
        <v>12.914</v>
      </c>
      <c r="AB38" s="11">
        <v>14.038</v>
      </c>
      <c r="AC38" s="11">
        <v>7.6360000000000001</v>
      </c>
      <c r="AD38" s="11">
        <v>8.33</v>
      </c>
      <c r="AE38" s="16">
        <v>6.45</v>
      </c>
      <c r="AF38" s="11">
        <v>7.4269999999999996</v>
      </c>
      <c r="AG38" s="11">
        <v>7.8120000000000003</v>
      </c>
      <c r="AH38" s="11">
        <v>4.4459999999999997</v>
      </c>
      <c r="AI38" s="12">
        <v>6.7949999999999999</v>
      </c>
      <c r="AJ38" s="12">
        <v>10.250999999999999</v>
      </c>
      <c r="AK38" s="12">
        <v>6.6529999999999996</v>
      </c>
      <c r="AL38" s="12">
        <v>8.093</v>
      </c>
      <c r="AM38" s="12">
        <v>10.395</v>
      </c>
      <c r="AN38" s="12"/>
      <c r="AO38" s="12"/>
      <c r="AP38" s="12"/>
      <c r="AQ38" s="12"/>
      <c r="AR38" s="12"/>
      <c r="AS38" s="12"/>
      <c r="AT38" s="12"/>
      <c r="AU38" s="12"/>
      <c r="AV38" s="12"/>
      <c r="AW38" s="12"/>
      <c r="AX38" s="12"/>
      <c r="AY38" s="12"/>
    </row>
    <row r="39" spans="1:51" ht="15" x14ac:dyDescent="0.25">
      <c r="A39" s="90">
        <v>44531</v>
      </c>
      <c r="B39" s="15"/>
      <c r="C39" s="15"/>
      <c r="D39" s="15">
        <v>6.34</v>
      </c>
      <c r="E39" s="11">
        <v>7.5170000000000003</v>
      </c>
      <c r="F39" s="11">
        <v>7.9080000000000004</v>
      </c>
      <c r="G39" s="11">
        <v>8.6150000000000002</v>
      </c>
      <c r="H39" s="11">
        <v>10.416</v>
      </c>
      <c r="I39" s="11">
        <v>7.57</v>
      </c>
      <c r="J39" s="11">
        <v>7.1040000000000001</v>
      </c>
      <c r="K39" s="11">
        <v>5.7549999999999999</v>
      </c>
      <c r="L39" s="11">
        <v>7.7560000000000002</v>
      </c>
      <c r="M39" s="11">
        <v>6.9059999999999997</v>
      </c>
      <c r="N39" s="11">
        <v>6.16</v>
      </c>
      <c r="O39" s="11">
        <v>7.109</v>
      </c>
      <c r="P39" s="11">
        <v>5.9930000000000003</v>
      </c>
      <c r="Q39" s="11">
        <v>7.4130000000000003</v>
      </c>
      <c r="R39" s="11">
        <v>5.0069999999999997</v>
      </c>
      <c r="S39" s="11">
        <v>8.3569999999999993</v>
      </c>
      <c r="T39" s="11">
        <v>7.28</v>
      </c>
      <c r="U39" s="11">
        <v>7.6619999999999999</v>
      </c>
      <c r="V39" s="11">
        <v>4.843</v>
      </c>
      <c r="W39" s="11">
        <v>6.0460000000000003</v>
      </c>
      <c r="X39" s="11">
        <v>2.8540000000000001</v>
      </c>
      <c r="Y39" s="11">
        <v>4.8719999999999999</v>
      </c>
      <c r="Z39" s="11">
        <v>6.6509999999999998</v>
      </c>
      <c r="AA39" s="11">
        <v>8.4960000000000004</v>
      </c>
      <c r="AB39" s="11">
        <v>7.9720000000000004</v>
      </c>
      <c r="AC39" s="11">
        <v>6.4569999999999999</v>
      </c>
      <c r="AD39" s="11">
        <v>6.74</v>
      </c>
      <c r="AE39" s="16">
        <v>5.202</v>
      </c>
      <c r="AF39" s="11">
        <v>5.4329999999999998</v>
      </c>
      <c r="AG39" s="11">
        <v>6.2670000000000003</v>
      </c>
      <c r="AH39" s="11">
        <v>4.0229999999999997</v>
      </c>
      <c r="AI39" s="12">
        <v>5.07</v>
      </c>
      <c r="AJ39" s="12">
        <v>6.9210000000000003</v>
      </c>
      <c r="AK39" s="12">
        <v>5.8280000000000003</v>
      </c>
      <c r="AL39" s="12">
        <v>5.6020000000000003</v>
      </c>
      <c r="AM39" s="12">
        <v>7.8570000000000002</v>
      </c>
      <c r="AN39" s="12"/>
      <c r="AO39" s="12"/>
      <c r="AP39" s="12"/>
      <c r="AQ39" s="12"/>
      <c r="AR39" s="12"/>
      <c r="AS39" s="12"/>
      <c r="AT39" s="12"/>
      <c r="AU39" s="12"/>
      <c r="AV39" s="12"/>
      <c r="AW39" s="12"/>
      <c r="AX39" s="12"/>
      <c r="AY39" s="12"/>
    </row>
    <row r="40" spans="1:51" ht="15" x14ac:dyDescent="0.25">
      <c r="A40" s="90">
        <v>44562</v>
      </c>
      <c r="B40" s="15"/>
      <c r="C40" s="15"/>
      <c r="D40" s="15">
        <v>5.39</v>
      </c>
      <c r="E40" s="11">
        <v>6.4059999999999997</v>
      </c>
      <c r="F40" s="11">
        <v>6.758</v>
      </c>
      <c r="G40" s="11">
        <v>7.1449999999999996</v>
      </c>
      <c r="H40" s="11">
        <v>7.5990000000000002</v>
      </c>
      <c r="I40" s="11">
        <v>6.1779999999999999</v>
      </c>
      <c r="J40" s="11">
        <v>5.7720000000000002</v>
      </c>
      <c r="K40" s="11">
        <v>4.8769999999999998</v>
      </c>
      <c r="L40" s="11">
        <v>5.9409999999999998</v>
      </c>
      <c r="M40" s="11">
        <v>5.8230000000000004</v>
      </c>
      <c r="N40" s="11">
        <v>5.22</v>
      </c>
      <c r="O40" s="11">
        <v>6.13</v>
      </c>
      <c r="P40" s="11">
        <v>5.0869999999999997</v>
      </c>
      <c r="Q40" s="11">
        <v>6.375</v>
      </c>
      <c r="R40" s="11">
        <v>4.0860000000000003</v>
      </c>
      <c r="S40" s="11">
        <v>6.9740000000000002</v>
      </c>
      <c r="T40" s="11">
        <v>5.5890000000000004</v>
      </c>
      <c r="U40" s="11">
        <v>6.5679999999999996</v>
      </c>
      <c r="V40" s="11">
        <v>4.0730000000000004</v>
      </c>
      <c r="W40" s="11">
        <v>5.1909999999999998</v>
      </c>
      <c r="X40" s="11">
        <v>2.423</v>
      </c>
      <c r="Y40" s="11">
        <v>3.9710000000000001</v>
      </c>
      <c r="Z40" s="11">
        <v>6.2009999999999996</v>
      </c>
      <c r="AA40" s="11">
        <v>6.8959999999999999</v>
      </c>
      <c r="AB40" s="11">
        <v>6.0960000000000001</v>
      </c>
      <c r="AC40" s="11">
        <v>5.2359999999999998</v>
      </c>
      <c r="AD40" s="11">
        <v>5.718</v>
      </c>
      <c r="AE40" s="16">
        <v>4.399</v>
      </c>
      <c r="AF40" s="11">
        <v>4.508</v>
      </c>
      <c r="AG40" s="11">
        <v>5.2709999999999999</v>
      </c>
      <c r="AH40" s="11">
        <v>3.452</v>
      </c>
      <c r="AI40" s="12">
        <v>4.1689999999999996</v>
      </c>
      <c r="AJ40" s="12">
        <v>5.6689999999999996</v>
      </c>
      <c r="AK40" s="12">
        <v>5.0919999999999996</v>
      </c>
      <c r="AL40" s="12">
        <v>4.5010000000000003</v>
      </c>
      <c r="AM40" s="12">
        <v>6.5149999999999997</v>
      </c>
      <c r="AN40" s="12"/>
      <c r="AO40" s="12"/>
      <c r="AP40" s="12"/>
      <c r="AQ40" s="12"/>
      <c r="AR40" s="12"/>
      <c r="AS40" s="12"/>
      <c r="AT40" s="12"/>
      <c r="AU40" s="12"/>
      <c r="AV40" s="12"/>
      <c r="AW40" s="12"/>
      <c r="AX40" s="12"/>
      <c r="AY40" s="12"/>
    </row>
    <row r="41" spans="1:51" ht="15" x14ac:dyDescent="0.25">
      <c r="A41" s="90">
        <v>44593</v>
      </c>
      <c r="B41" s="15"/>
      <c r="C41" s="15"/>
      <c r="D41" s="15">
        <v>4.74</v>
      </c>
      <c r="E41" s="11">
        <v>5.0620000000000003</v>
      </c>
      <c r="F41" s="11">
        <v>5.2409999999999997</v>
      </c>
      <c r="G41" s="11">
        <v>6.4820000000000002</v>
      </c>
      <c r="H41" s="11">
        <v>8.4789999999999992</v>
      </c>
      <c r="I41" s="11">
        <v>4.8529999999999998</v>
      </c>
      <c r="J41" s="11">
        <v>4.5170000000000003</v>
      </c>
      <c r="K41" s="11">
        <v>3.8260000000000001</v>
      </c>
      <c r="L41" s="11">
        <v>4.7919999999999998</v>
      </c>
      <c r="M41" s="11">
        <v>4.6829999999999998</v>
      </c>
      <c r="N41" s="11">
        <v>4.0830000000000002</v>
      </c>
      <c r="O41" s="11">
        <v>4.8550000000000004</v>
      </c>
      <c r="P41" s="11">
        <v>4.7939999999999996</v>
      </c>
      <c r="Q41" s="11">
        <v>6.1559999999999997</v>
      </c>
      <c r="R41" s="11">
        <v>3.1760000000000002</v>
      </c>
      <c r="S41" s="11">
        <v>5.4889999999999999</v>
      </c>
      <c r="T41" s="11">
        <v>4.9180000000000001</v>
      </c>
      <c r="U41" s="11">
        <v>5.4269999999999996</v>
      </c>
      <c r="V41" s="11">
        <v>3.2160000000000002</v>
      </c>
      <c r="W41" s="11">
        <v>4.1109999999999998</v>
      </c>
      <c r="X41" s="11">
        <v>2.2280000000000002</v>
      </c>
      <c r="Y41" s="11">
        <v>3.16</v>
      </c>
      <c r="Z41" s="11">
        <v>5.2320000000000002</v>
      </c>
      <c r="AA41" s="11">
        <v>5.4640000000000004</v>
      </c>
      <c r="AB41" s="11">
        <v>5.0839999999999996</v>
      </c>
      <c r="AC41" s="11">
        <v>4.05</v>
      </c>
      <c r="AD41" s="11">
        <v>4.7460000000000004</v>
      </c>
      <c r="AE41" s="16">
        <v>3.4319999999999999</v>
      </c>
      <c r="AF41" s="11">
        <v>3.5760000000000001</v>
      </c>
      <c r="AG41" s="11">
        <v>4.016</v>
      </c>
      <c r="AH41" s="11">
        <v>2.851</v>
      </c>
      <c r="AI41" s="12">
        <v>3.7189999999999999</v>
      </c>
      <c r="AJ41" s="12">
        <v>5.73</v>
      </c>
      <c r="AK41" s="12">
        <v>4.1120000000000001</v>
      </c>
      <c r="AL41" s="12">
        <v>3.4780000000000002</v>
      </c>
      <c r="AM41" s="12">
        <v>5.117</v>
      </c>
      <c r="AN41" s="12"/>
      <c r="AO41" s="12"/>
      <c r="AP41" s="12"/>
      <c r="AQ41" s="12"/>
      <c r="AR41" s="12"/>
      <c r="AS41" s="12"/>
      <c r="AT41" s="12"/>
      <c r="AU41" s="12"/>
      <c r="AV41" s="12"/>
      <c r="AW41" s="12"/>
      <c r="AX41" s="12"/>
      <c r="AY41" s="12"/>
    </row>
    <row r="42" spans="1:51" ht="15" x14ac:dyDescent="0.25">
      <c r="A42" s="90">
        <v>44621</v>
      </c>
      <c r="B42" s="15"/>
      <c r="C42" s="15"/>
      <c r="D42" s="15">
        <v>8.6</v>
      </c>
      <c r="E42" s="11">
        <v>6.4409999999999998</v>
      </c>
      <c r="F42" s="11">
        <v>14.331</v>
      </c>
      <c r="G42" s="11">
        <v>14.992000000000001</v>
      </c>
      <c r="H42" s="11">
        <v>12.247</v>
      </c>
      <c r="I42" s="11">
        <v>6.1870000000000003</v>
      </c>
      <c r="J42" s="11">
        <v>11.454000000000001</v>
      </c>
      <c r="K42" s="11">
        <v>5.7210000000000001</v>
      </c>
      <c r="L42" s="11">
        <v>5.1349999999999998</v>
      </c>
      <c r="M42" s="11">
        <v>6.3650000000000002</v>
      </c>
      <c r="N42" s="11">
        <v>6.7869999999999999</v>
      </c>
      <c r="O42" s="11">
        <v>7.7030000000000003</v>
      </c>
      <c r="P42" s="11">
        <v>13.563000000000001</v>
      </c>
      <c r="Q42" s="11">
        <v>6.9850000000000003</v>
      </c>
      <c r="R42" s="11">
        <v>13.278</v>
      </c>
      <c r="S42" s="11">
        <v>8.1639999999999997</v>
      </c>
      <c r="T42" s="11">
        <v>7.4249999999999998</v>
      </c>
      <c r="U42" s="11">
        <v>6.6440000000000001</v>
      </c>
      <c r="V42" s="11">
        <v>5.9939999999999998</v>
      </c>
      <c r="W42" s="11">
        <v>4.7830000000000004</v>
      </c>
      <c r="X42" s="11">
        <v>3.8580000000000001</v>
      </c>
      <c r="Y42" s="11">
        <v>10.932</v>
      </c>
      <c r="Z42" s="11">
        <v>11.106</v>
      </c>
      <c r="AA42" s="11">
        <v>6.7</v>
      </c>
      <c r="AB42" s="11">
        <v>17.265000000000001</v>
      </c>
      <c r="AC42" s="11">
        <v>5.133</v>
      </c>
      <c r="AD42" s="11">
        <v>7.548</v>
      </c>
      <c r="AE42" s="16">
        <v>3.8260000000000001</v>
      </c>
      <c r="AF42" s="11">
        <v>5.7080000000000002</v>
      </c>
      <c r="AG42" s="11">
        <v>8.0280000000000005</v>
      </c>
      <c r="AH42" s="11">
        <v>4.0010000000000003</v>
      </c>
      <c r="AI42" s="12">
        <v>8.5120000000000005</v>
      </c>
      <c r="AJ42" s="12">
        <v>11.263999999999999</v>
      </c>
      <c r="AK42" s="12">
        <v>4.9050000000000002</v>
      </c>
      <c r="AL42" s="12">
        <v>4.1859999999999999</v>
      </c>
      <c r="AM42" s="12">
        <v>6.9580000000000002</v>
      </c>
      <c r="AN42" s="12"/>
      <c r="AO42" s="12"/>
      <c r="AP42" s="12"/>
      <c r="AQ42" s="12"/>
      <c r="AR42" s="12"/>
      <c r="AS42" s="12"/>
      <c r="AT42" s="12"/>
      <c r="AU42" s="12"/>
      <c r="AV42" s="12"/>
      <c r="AW42" s="12"/>
      <c r="AX42" s="12"/>
      <c r="AY42" s="12"/>
    </row>
    <row r="43" spans="1:51" ht="15" x14ac:dyDescent="0.25">
      <c r="A43" s="90">
        <v>44652</v>
      </c>
      <c r="B43" s="15"/>
      <c r="C43" s="15"/>
      <c r="D43" s="15">
        <v>23.32</v>
      </c>
      <c r="E43" s="11">
        <v>17.632000000000001</v>
      </c>
      <c r="F43" s="11">
        <v>36.524000000000001</v>
      </c>
      <c r="G43" s="11">
        <v>37.442</v>
      </c>
      <c r="H43" s="11">
        <v>37.875999999999998</v>
      </c>
      <c r="I43" s="11">
        <v>15.108000000000001</v>
      </c>
      <c r="J43" s="11">
        <v>42.643000000000001</v>
      </c>
      <c r="K43" s="11">
        <v>17.074000000000002</v>
      </c>
      <c r="L43" s="11">
        <v>16.849</v>
      </c>
      <c r="M43" s="11">
        <v>33.200000000000003</v>
      </c>
      <c r="N43" s="11">
        <v>27.474</v>
      </c>
      <c r="O43" s="11">
        <v>23.306000000000001</v>
      </c>
      <c r="P43" s="11">
        <v>21.501999999999999</v>
      </c>
      <c r="Q43" s="11">
        <v>11.564</v>
      </c>
      <c r="R43" s="11">
        <v>25.463999999999999</v>
      </c>
      <c r="S43" s="11">
        <v>19.326000000000001</v>
      </c>
      <c r="T43" s="11">
        <v>12.006</v>
      </c>
      <c r="U43" s="11">
        <v>22.847000000000001</v>
      </c>
      <c r="V43" s="11">
        <v>24.54</v>
      </c>
      <c r="W43" s="11">
        <v>8.9169999999999998</v>
      </c>
      <c r="X43" s="11">
        <v>8.5760000000000005</v>
      </c>
      <c r="Y43" s="11">
        <v>37.564999999999998</v>
      </c>
      <c r="Z43" s="11">
        <v>33.857999999999997</v>
      </c>
      <c r="AA43" s="11">
        <v>22.728999999999999</v>
      </c>
      <c r="AB43" s="11">
        <v>25.234999999999999</v>
      </c>
      <c r="AC43" s="11">
        <v>20.719000000000001</v>
      </c>
      <c r="AD43" s="11">
        <v>14.055999999999999</v>
      </c>
      <c r="AE43" s="16">
        <v>12.667</v>
      </c>
      <c r="AF43" s="11">
        <v>15.209</v>
      </c>
      <c r="AG43" s="11">
        <v>25.606000000000002</v>
      </c>
      <c r="AH43" s="11">
        <v>7.4960000000000004</v>
      </c>
      <c r="AI43" s="12">
        <v>19.091999999999999</v>
      </c>
      <c r="AJ43" s="12">
        <v>14.977</v>
      </c>
      <c r="AK43" s="12">
        <v>12.955</v>
      </c>
      <c r="AL43" s="12">
        <v>9.2629999999999999</v>
      </c>
      <c r="AM43" s="12">
        <v>14.522</v>
      </c>
      <c r="AN43" s="12"/>
      <c r="AO43" s="12"/>
      <c r="AP43" s="12"/>
      <c r="AQ43" s="12"/>
      <c r="AR43" s="12"/>
      <c r="AS43" s="12"/>
      <c r="AT43" s="12"/>
      <c r="AU43" s="12"/>
      <c r="AV43" s="12"/>
      <c r="AW43" s="12"/>
      <c r="AX43" s="12"/>
      <c r="AY43" s="12"/>
    </row>
    <row r="44" spans="1:51" ht="15" x14ac:dyDescent="0.25">
      <c r="A44" s="90">
        <v>44682</v>
      </c>
      <c r="B44" s="15"/>
      <c r="C44" s="15"/>
      <c r="D44" s="15">
        <v>71.430000000000007</v>
      </c>
      <c r="E44" s="11">
        <v>96.771000000000001</v>
      </c>
      <c r="F44" s="11">
        <v>102.193</v>
      </c>
      <c r="G44" s="11">
        <v>83.256</v>
      </c>
      <c r="H44" s="11">
        <v>104.20699999999999</v>
      </c>
      <c r="I44" s="11">
        <v>43.343000000000004</v>
      </c>
      <c r="J44" s="11">
        <v>69.570999999999998</v>
      </c>
      <c r="K44" s="11">
        <v>56.478000000000002</v>
      </c>
      <c r="L44" s="11">
        <v>57.418999999999997</v>
      </c>
      <c r="M44" s="11">
        <v>84.423000000000002</v>
      </c>
      <c r="N44" s="11">
        <v>90.718000000000004</v>
      </c>
      <c r="O44" s="11">
        <v>74.802999999999997</v>
      </c>
      <c r="P44" s="11">
        <v>59.015000000000001</v>
      </c>
      <c r="Q44" s="11">
        <v>57.164999999999999</v>
      </c>
      <c r="R44" s="11">
        <v>94.313999999999993</v>
      </c>
      <c r="S44" s="11">
        <v>69.69</v>
      </c>
      <c r="T44" s="11">
        <v>61.398000000000003</v>
      </c>
      <c r="U44" s="11">
        <v>58.485999999999997</v>
      </c>
      <c r="V44" s="11">
        <v>111.68300000000001</v>
      </c>
      <c r="W44" s="11">
        <v>17.190999999999999</v>
      </c>
      <c r="X44" s="11">
        <v>44.784999999999997</v>
      </c>
      <c r="Y44" s="11">
        <v>89.284000000000006</v>
      </c>
      <c r="Z44" s="11">
        <v>108.685</v>
      </c>
      <c r="AA44" s="11">
        <v>56.973999999999997</v>
      </c>
      <c r="AB44" s="11">
        <v>76.847999999999999</v>
      </c>
      <c r="AC44" s="11">
        <v>80.097999999999999</v>
      </c>
      <c r="AD44" s="11">
        <v>89.393000000000001</v>
      </c>
      <c r="AE44" s="16">
        <v>36.28</v>
      </c>
      <c r="AF44" s="11">
        <v>46.561</v>
      </c>
      <c r="AG44" s="11">
        <v>55.283000000000001</v>
      </c>
      <c r="AH44" s="11">
        <v>20.922000000000001</v>
      </c>
      <c r="AI44" s="12">
        <v>56.072000000000003</v>
      </c>
      <c r="AJ44" s="12">
        <v>46.298000000000002</v>
      </c>
      <c r="AK44" s="12">
        <v>41.491</v>
      </c>
      <c r="AL44" s="12">
        <v>55.07</v>
      </c>
      <c r="AM44" s="12">
        <v>58.107999999999997</v>
      </c>
      <c r="AN44" s="12"/>
      <c r="AO44" s="12"/>
      <c r="AP44" s="12"/>
      <c r="AQ44" s="12"/>
      <c r="AR44" s="12"/>
      <c r="AS44" s="12"/>
      <c r="AT44" s="12"/>
      <c r="AU44" s="12"/>
      <c r="AV44" s="12"/>
      <c r="AW44" s="12"/>
      <c r="AX44" s="12"/>
      <c r="AY44" s="12"/>
    </row>
    <row r="45" spans="1:51" ht="15" x14ac:dyDescent="0.25">
      <c r="A45" s="90">
        <v>44713</v>
      </c>
      <c r="B45" s="15"/>
      <c r="C45" s="15"/>
      <c r="D45" s="15">
        <v>70.349999999999994</v>
      </c>
      <c r="E45" s="11">
        <v>109.39700000000001</v>
      </c>
      <c r="F45" s="11">
        <v>153.99</v>
      </c>
      <c r="G45" s="11">
        <v>130.85499999999999</v>
      </c>
      <c r="H45" s="11">
        <v>125.443</v>
      </c>
      <c r="I45" s="11">
        <v>78.284000000000006</v>
      </c>
      <c r="J45" s="11">
        <v>53.118000000000002</v>
      </c>
      <c r="K45" s="11">
        <v>67.655000000000001</v>
      </c>
      <c r="L45" s="11">
        <v>94.054000000000002</v>
      </c>
      <c r="M45" s="11">
        <v>54.472000000000001</v>
      </c>
      <c r="N45" s="11">
        <v>122.11</v>
      </c>
      <c r="O45" s="11">
        <v>65.183999999999997</v>
      </c>
      <c r="P45" s="11">
        <v>131.90700000000001</v>
      </c>
      <c r="Q45" s="11">
        <v>28.663</v>
      </c>
      <c r="R45" s="11">
        <v>137.15700000000001</v>
      </c>
      <c r="S45" s="11">
        <v>61.088000000000001</v>
      </c>
      <c r="T45" s="11">
        <v>111.654</v>
      </c>
      <c r="U45" s="11">
        <v>29.785</v>
      </c>
      <c r="V45" s="11">
        <v>60.107999999999997</v>
      </c>
      <c r="W45" s="11">
        <v>9.0890000000000004</v>
      </c>
      <c r="X45" s="11">
        <v>40.613</v>
      </c>
      <c r="Y45" s="11">
        <v>47.726999999999997</v>
      </c>
      <c r="Z45" s="11">
        <v>128.73500000000001</v>
      </c>
      <c r="AA45" s="11">
        <v>30.274999999999999</v>
      </c>
      <c r="AB45" s="11">
        <v>50.703000000000003</v>
      </c>
      <c r="AC45" s="11">
        <v>103.788</v>
      </c>
      <c r="AD45" s="11">
        <v>48.026000000000003</v>
      </c>
      <c r="AE45" s="16">
        <v>61.186</v>
      </c>
      <c r="AF45" s="11">
        <v>92.343999999999994</v>
      </c>
      <c r="AG45" s="11">
        <v>29.396999999999998</v>
      </c>
      <c r="AH45" s="11">
        <v>28.917999999999999</v>
      </c>
      <c r="AI45" s="12">
        <v>72.909000000000006</v>
      </c>
      <c r="AJ45" s="12">
        <v>88.09</v>
      </c>
      <c r="AK45" s="12">
        <v>48.798000000000002</v>
      </c>
      <c r="AL45" s="12">
        <v>90.367000000000004</v>
      </c>
      <c r="AM45" s="12">
        <v>129.14599999999999</v>
      </c>
      <c r="AN45" s="12"/>
      <c r="AO45" s="12"/>
      <c r="AP45" s="12"/>
      <c r="AQ45" s="12"/>
      <c r="AR45" s="12"/>
      <c r="AS45" s="12"/>
      <c r="AT45" s="12"/>
      <c r="AU45" s="12"/>
      <c r="AV45" s="12"/>
      <c r="AW45" s="12"/>
      <c r="AX45" s="12"/>
      <c r="AY45" s="12"/>
    </row>
    <row r="46" spans="1:51" ht="15" x14ac:dyDescent="0.25">
      <c r="A46" s="90">
        <v>44743</v>
      </c>
      <c r="B46" s="15"/>
      <c r="C46" s="15"/>
      <c r="D46" s="15">
        <v>29.01</v>
      </c>
      <c r="E46" s="11">
        <v>38.567</v>
      </c>
      <c r="F46" s="11">
        <v>42.085999999999999</v>
      </c>
      <c r="G46" s="11">
        <v>59.226999999999997</v>
      </c>
      <c r="H46" s="11">
        <v>38.116999999999997</v>
      </c>
      <c r="I46" s="11">
        <v>27.460999999999999</v>
      </c>
      <c r="J46" s="11">
        <v>19.72</v>
      </c>
      <c r="K46" s="11">
        <v>32.640999999999998</v>
      </c>
      <c r="L46" s="11">
        <v>35.68</v>
      </c>
      <c r="M46" s="11">
        <v>23.826000000000001</v>
      </c>
      <c r="N46" s="11">
        <v>38.052</v>
      </c>
      <c r="O46" s="11">
        <v>18.997</v>
      </c>
      <c r="P46" s="11">
        <v>82.707999999999998</v>
      </c>
      <c r="Q46" s="11">
        <v>11.657999999999999</v>
      </c>
      <c r="R46" s="11">
        <v>35.317999999999998</v>
      </c>
      <c r="S46" s="11">
        <v>27.498999999999999</v>
      </c>
      <c r="T46" s="11">
        <v>62.985999999999997</v>
      </c>
      <c r="U46" s="11">
        <v>11.391</v>
      </c>
      <c r="V46" s="11">
        <v>18.280999999999999</v>
      </c>
      <c r="W46" s="11">
        <v>4.8259999999999996</v>
      </c>
      <c r="X46" s="11">
        <v>13.317</v>
      </c>
      <c r="Y46" s="11">
        <v>16.387</v>
      </c>
      <c r="Z46" s="11">
        <v>43.442</v>
      </c>
      <c r="AA46" s="11">
        <v>16.724</v>
      </c>
      <c r="AB46" s="11">
        <v>19.591000000000001</v>
      </c>
      <c r="AC46" s="11">
        <v>31.574000000000002</v>
      </c>
      <c r="AD46" s="11">
        <v>16.288</v>
      </c>
      <c r="AE46" s="16">
        <v>17.335999999999999</v>
      </c>
      <c r="AF46" s="11">
        <v>28.204000000000001</v>
      </c>
      <c r="AG46" s="11">
        <v>12.676</v>
      </c>
      <c r="AH46" s="11">
        <v>10.224</v>
      </c>
      <c r="AI46" s="12">
        <v>20.245999999999999</v>
      </c>
      <c r="AJ46" s="12">
        <v>29.951000000000001</v>
      </c>
      <c r="AK46" s="12">
        <v>25.704999999999998</v>
      </c>
      <c r="AL46" s="12">
        <v>39.06</v>
      </c>
      <c r="AM46" s="12">
        <v>69.435000000000002</v>
      </c>
      <c r="AN46" s="12"/>
      <c r="AO46" s="12"/>
      <c r="AP46" s="12"/>
      <c r="AQ46" s="12"/>
      <c r="AR46" s="12"/>
      <c r="AS46" s="12"/>
      <c r="AT46" s="12"/>
      <c r="AU46" s="12"/>
      <c r="AV46" s="12"/>
      <c r="AW46" s="12"/>
      <c r="AX46" s="12"/>
      <c r="AY46" s="12"/>
    </row>
    <row r="47" spans="1:51" ht="15" x14ac:dyDescent="0.25">
      <c r="A47" s="90">
        <v>44774</v>
      </c>
      <c r="B47" s="15"/>
      <c r="C47" s="15"/>
      <c r="D47" s="15">
        <v>19.8</v>
      </c>
      <c r="E47" s="11">
        <v>27.707999999999998</v>
      </c>
      <c r="F47" s="11">
        <v>17.074999999999999</v>
      </c>
      <c r="G47" s="11">
        <v>23.933</v>
      </c>
      <c r="H47" s="11">
        <v>20.870999999999999</v>
      </c>
      <c r="I47" s="11">
        <v>33.314999999999998</v>
      </c>
      <c r="J47" s="11">
        <v>17.928999999999998</v>
      </c>
      <c r="K47" s="11">
        <v>23.366</v>
      </c>
      <c r="L47" s="11">
        <v>18.521000000000001</v>
      </c>
      <c r="M47" s="11">
        <v>19.152999999999999</v>
      </c>
      <c r="N47" s="11">
        <v>19.79</v>
      </c>
      <c r="O47" s="11">
        <v>13.438000000000001</v>
      </c>
      <c r="P47" s="11">
        <v>27.414000000000001</v>
      </c>
      <c r="Q47" s="11">
        <v>9.2680000000000007</v>
      </c>
      <c r="R47" s="11">
        <v>26.74</v>
      </c>
      <c r="S47" s="11">
        <v>15.311</v>
      </c>
      <c r="T47" s="11">
        <v>51.207999999999998</v>
      </c>
      <c r="U47" s="11">
        <v>10.067</v>
      </c>
      <c r="V47" s="11">
        <v>23.728999999999999</v>
      </c>
      <c r="W47" s="11">
        <v>3.7730000000000001</v>
      </c>
      <c r="X47" s="11">
        <v>10.185</v>
      </c>
      <c r="Y47" s="11">
        <v>10.135</v>
      </c>
      <c r="Z47" s="11">
        <v>22.753</v>
      </c>
      <c r="AA47" s="11">
        <v>13.558</v>
      </c>
      <c r="AB47" s="11">
        <v>26.716999999999999</v>
      </c>
      <c r="AC47" s="11">
        <v>15.135999999999999</v>
      </c>
      <c r="AD47" s="11">
        <v>9.6969999999999992</v>
      </c>
      <c r="AE47" s="16">
        <v>14.324</v>
      </c>
      <c r="AF47" s="11">
        <v>13.465</v>
      </c>
      <c r="AG47" s="11">
        <v>7.8250000000000002</v>
      </c>
      <c r="AH47" s="11">
        <v>10.327</v>
      </c>
      <c r="AI47" s="12">
        <v>15.038</v>
      </c>
      <c r="AJ47" s="12">
        <v>13.396000000000001</v>
      </c>
      <c r="AK47" s="12">
        <v>15.694000000000001</v>
      </c>
      <c r="AL47" s="12">
        <v>32.008000000000003</v>
      </c>
      <c r="AM47" s="12">
        <v>26.091999999999999</v>
      </c>
      <c r="AN47" s="12"/>
      <c r="AO47" s="12"/>
      <c r="AP47" s="12"/>
      <c r="AQ47" s="12"/>
      <c r="AR47" s="12"/>
      <c r="AS47" s="12"/>
      <c r="AT47" s="12"/>
      <c r="AU47" s="12"/>
      <c r="AV47" s="12"/>
      <c r="AW47" s="12"/>
      <c r="AX47" s="12"/>
      <c r="AY47" s="12"/>
    </row>
    <row r="48" spans="1:51" ht="15" x14ac:dyDescent="0.25">
      <c r="A48" s="90">
        <v>44805</v>
      </c>
      <c r="B48" s="15"/>
      <c r="C48" s="15"/>
      <c r="D48" s="15">
        <v>17.47</v>
      </c>
      <c r="E48" s="11">
        <v>20.411000000000001</v>
      </c>
      <c r="F48" s="11">
        <v>19.573</v>
      </c>
      <c r="G48" s="11">
        <v>24.364000000000001</v>
      </c>
      <c r="H48" s="11">
        <v>12.907</v>
      </c>
      <c r="I48" s="11">
        <v>22.602</v>
      </c>
      <c r="J48" s="11">
        <v>10.090999999999999</v>
      </c>
      <c r="K48" s="11">
        <v>17.858000000000001</v>
      </c>
      <c r="L48" s="11">
        <v>32.963000000000001</v>
      </c>
      <c r="M48" s="11">
        <v>15.239000000000001</v>
      </c>
      <c r="N48" s="11">
        <v>17.638999999999999</v>
      </c>
      <c r="O48" s="11">
        <v>14.971</v>
      </c>
      <c r="P48" s="11">
        <v>16.527000000000001</v>
      </c>
      <c r="Q48" s="11">
        <v>8.9239999999999995</v>
      </c>
      <c r="R48" s="11">
        <v>33.594999999999999</v>
      </c>
      <c r="S48" s="11">
        <v>12.78</v>
      </c>
      <c r="T48" s="11">
        <v>33.308</v>
      </c>
      <c r="U48" s="11">
        <v>7.85</v>
      </c>
      <c r="V48" s="11">
        <v>11.167999999999999</v>
      </c>
      <c r="W48" s="11">
        <v>7.6079999999999997</v>
      </c>
      <c r="X48" s="11">
        <v>14.734999999999999</v>
      </c>
      <c r="Y48" s="11">
        <v>14.22</v>
      </c>
      <c r="Z48" s="11">
        <v>17.018000000000001</v>
      </c>
      <c r="AA48" s="11">
        <v>12.904999999999999</v>
      </c>
      <c r="AB48" s="11">
        <v>16.994</v>
      </c>
      <c r="AC48" s="11">
        <v>15.377000000000001</v>
      </c>
      <c r="AD48" s="11">
        <v>8.8000000000000007</v>
      </c>
      <c r="AE48" s="16">
        <v>10.028</v>
      </c>
      <c r="AF48" s="11">
        <v>10.192</v>
      </c>
      <c r="AG48" s="11">
        <v>6.149</v>
      </c>
      <c r="AH48" s="11">
        <v>24.257999999999999</v>
      </c>
      <c r="AI48" s="12">
        <v>14.69</v>
      </c>
      <c r="AJ48" s="12">
        <v>10.646000000000001</v>
      </c>
      <c r="AK48" s="12">
        <v>8.4990000000000006</v>
      </c>
      <c r="AL48" s="12">
        <v>32.332999999999998</v>
      </c>
      <c r="AM48" s="12">
        <v>12.718</v>
      </c>
      <c r="AN48" s="12"/>
      <c r="AO48" s="12"/>
      <c r="AP48" s="12"/>
      <c r="AQ48" s="12"/>
      <c r="AR48" s="12"/>
      <c r="AS48" s="12"/>
      <c r="AT48" s="12"/>
      <c r="AU48" s="12"/>
      <c r="AV48" s="12"/>
      <c r="AW48" s="12"/>
      <c r="AX48" s="12"/>
      <c r="AY48" s="12"/>
    </row>
    <row r="49" spans="1:1005" ht="15" x14ac:dyDescent="0.25">
      <c r="A49" s="90">
        <v>44835</v>
      </c>
      <c r="B49" s="15"/>
      <c r="C49" s="15"/>
      <c r="D49" s="15">
        <v>15.64</v>
      </c>
      <c r="E49" s="11">
        <v>15.211</v>
      </c>
      <c r="F49" s="11">
        <v>21.887</v>
      </c>
      <c r="G49" s="11">
        <v>25.795999999999999</v>
      </c>
      <c r="H49" s="11">
        <v>10.686</v>
      </c>
      <c r="I49" s="11">
        <v>17.113</v>
      </c>
      <c r="J49" s="11">
        <v>11.423</v>
      </c>
      <c r="K49" s="11">
        <v>18.652999999999999</v>
      </c>
      <c r="L49" s="11">
        <v>12.903</v>
      </c>
      <c r="M49" s="11">
        <v>9.2840000000000007</v>
      </c>
      <c r="N49" s="11">
        <v>11.375999999999999</v>
      </c>
      <c r="O49" s="11">
        <v>9.6219999999999999</v>
      </c>
      <c r="P49" s="11">
        <v>12.226000000000001</v>
      </c>
      <c r="Q49" s="11">
        <v>9.6669999999999998</v>
      </c>
      <c r="R49" s="11">
        <v>23.11</v>
      </c>
      <c r="S49" s="11">
        <v>9.8960000000000008</v>
      </c>
      <c r="T49" s="11">
        <v>13.773999999999999</v>
      </c>
      <c r="U49" s="11">
        <v>7.9050000000000002</v>
      </c>
      <c r="V49" s="11">
        <v>8.3889999999999993</v>
      </c>
      <c r="W49" s="11">
        <v>5.5750000000000002</v>
      </c>
      <c r="X49" s="11">
        <v>9.0359999999999996</v>
      </c>
      <c r="Y49" s="11">
        <v>13.423999999999999</v>
      </c>
      <c r="Z49" s="11">
        <v>23.021000000000001</v>
      </c>
      <c r="AA49" s="11">
        <v>37.262999999999998</v>
      </c>
      <c r="AB49" s="11">
        <v>13.551</v>
      </c>
      <c r="AC49" s="11">
        <v>10.763</v>
      </c>
      <c r="AD49" s="11">
        <v>8.3239999999999998</v>
      </c>
      <c r="AE49" s="16">
        <v>11.106999999999999</v>
      </c>
      <c r="AF49" s="11">
        <v>12.311999999999999</v>
      </c>
      <c r="AG49" s="11">
        <v>5.3380000000000001</v>
      </c>
      <c r="AH49" s="11">
        <v>13.981</v>
      </c>
      <c r="AI49" s="12">
        <v>19.974</v>
      </c>
      <c r="AJ49" s="12">
        <v>7.5919999999999996</v>
      </c>
      <c r="AK49" s="12">
        <v>16.420000000000002</v>
      </c>
      <c r="AL49" s="12">
        <v>18.934999999999999</v>
      </c>
      <c r="AM49" s="12">
        <v>17.699000000000002</v>
      </c>
      <c r="AN49" s="12"/>
      <c r="AO49" s="12"/>
      <c r="AP49" s="12"/>
      <c r="AQ49" s="12"/>
      <c r="AR49" s="12"/>
      <c r="AS49" s="12"/>
      <c r="AT49" s="12"/>
      <c r="AU49" s="12"/>
      <c r="AV49" s="12"/>
      <c r="AW49" s="12"/>
      <c r="AX49" s="12"/>
      <c r="AY49" s="12"/>
    </row>
    <row r="50" spans="1:1005" ht="15" x14ac:dyDescent="0.25">
      <c r="A50" s="90">
        <v>44866</v>
      </c>
      <c r="B50" s="15"/>
      <c r="C50" s="15"/>
      <c r="D50" s="15">
        <v>8.7799999999999994</v>
      </c>
      <c r="E50" s="11">
        <v>9.5909999999999993</v>
      </c>
      <c r="F50" s="11">
        <v>12.26</v>
      </c>
      <c r="G50" s="11">
        <v>15.157999999999999</v>
      </c>
      <c r="H50" s="11">
        <v>10.122</v>
      </c>
      <c r="I50" s="11">
        <v>10.044</v>
      </c>
      <c r="J50" s="11">
        <v>6.9820000000000002</v>
      </c>
      <c r="K50" s="11">
        <v>11.553000000000001</v>
      </c>
      <c r="L50" s="11">
        <v>8.375</v>
      </c>
      <c r="M50" s="11">
        <v>7.3609999999999998</v>
      </c>
      <c r="N50" s="11">
        <v>8.4060000000000006</v>
      </c>
      <c r="O50" s="11">
        <v>7.5419999999999998</v>
      </c>
      <c r="P50" s="11">
        <v>8.5299999999999994</v>
      </c>
      <c r="Q50" s="11">
        <v>6.0250000000000004</v>
      </c>
      <c r="R50" s="11">
        <v>11.23</v>
      </c>
      <c r="S50" s="11">
        <v>8.9440000000000008</v>
      </c>
      <c r="T50" s="11">
        <v>9.0540000000000003</v>
      </c>
      <c r="U50" s="11">
        <v>6.3479999999999999</v>
      </c>
      <c r="V50" s="11">
        <v>6.94</v>
      </c>
      <c r="W50" s="11">
        <v>3.5550000000000002</v>
      </c>
      <c r="X50" s="11">
        <v>5.9210000000000003</v>
      </c>
      <c r="Y50" s="11">
        <v>9.4550000000000001</v>
      </c>
      <c r="Z50" s="11">
        <v>12.913</v>
      </c>
      <c r="AA50" s="11">
        <v>14.039</v>
      </c>
      <c r="AB50" s="11">
        <v>7.7889999999999997</v>
      </c>
      <c r="AC50" s="11">
        <v>8.3279999999999994</v>
      </c>
      <c r="AD50" s="11">
        <v>6.4530000000000003</v>
      </c>
      <c r="AE50" s="16">
        <v>7.4550000000000001</v>
      </c>
      <c r="AF50" s="11">
        <v>7.9109999999999996</v>
      </c>
      <c r="AG50" s="11">
        <v>4.4550000000000001</v>
      </c>
      <c r="AH50" s="11">
        <v>6.806</v>
      </c>
      <c r="AI50" s="12">
        <v>10.254</v>
      </c>
      <c r="AJ50" s="12">
        <v>6.6890000000000001</v>
      </c>
      <c r="AK50" s="12">
        <v>8.1010000000000009</v>
      </c>
      <c r="AL50" s="12">
        <v>10.395</v>
      </c>
      <c r="AM50" s="12">
        <v>9.1140000000000008</v>
      </c>
      <c r="AN50" s="12"/>
      <c r="AO50" s="12"/>
      <c r="AP50" s="12"/>
      <c r="AQ50" s="12"/>
      <c r="AR50" s="12"/>
      <c r="AS50" s="12"/>
      <c r="AT50" s="12"/>
      <c r="AU50" s="12"/>
      <c r="AV50" s="12"/>
      <c r="AW50" s="12"/>
      <c r="AX50" s="12"/>
      <c r="AY50" s="12"/>
    </row>
    <row r="51" spans="1:1005" ht="15" x14ac:dyDescent="0.25">
      <c r="A51" s="90">
        <v>44896</v>
      </c>
      <c r="B51" s="15"/>
      <c r="C51" s="15"/>
      <c r="D51" s="15">
        <v>6.34</v>
      </c>
      <c r="E51" s="11">
        <v>7.9089999999999998</v>
      </c>
      <c r="F51" s="11">
        <v>8.6159999999999997</v>
      </c>
      <c r="G51" s="11">
        <v>10.417</v>
      </c>
      <c r="H51" s="11">
        <v>7.6269999999999998</v>
      </c>
      <c r="I51" s="11">
        <v>7.1050000000000004</v>
      </c>
      <c r="J51" s="11">
        <v>5.76</v>
      </c>
      <c r="K51" s="11">
        <v>7.7629999999999999</v>
      </c>
      <c r="L51" s="11">
        <v>6.9630000000000001</v>
      </c>
      <c r="M51" s="11">
        <v>6.1539999999999999</v>
      </c>
      <c r="N51" s="11">
        <v>7.11</v>
      </c>
      <c r="O51" s="11">
        <v>5.9939999999999998</v>
      </c>
      <c r="P51" s="11">
        <v>7.4509999999999996</v>
      </c>
      <c r="Q51" s="11">
        <v>5.0069999999999997</v>
      </c>
      <c r="R51" s="11">
        <v>8.36</v>
      </c>
      <c r="S51" s="11">
        <v>7.2789999999999999</v>
      </c>
      <c r="T51" s="11">
        <v>7.7140000000000004</v>
      </c>
      <c r="U51" s="11">
        <v>4.8449999999999998</v>
      </c>
      <c r="V51" s="11">
        <v>6.0469999999999997</v>
      </c>
      <c r="W51" s="11">
        <v>2.8450000000000002</v>
      </c>
      <c r="X51" s="11">
        <v>4.9349999999999996</v>
      </c>
      <c r="Y51" s="11">
        <v>6.6449999999999996</v>
      </c>
      <c r="Z51" s="11">
        <v>8.4960000000000004</v>
      </c>
      <c r="AA51" s="11">
        <v>7.9729999999999999</v>
      </c>
      <c r="AB51" s="11">
        <v>6.5190000000000001</v>
      </c>
      <c r="AC51" s="11">
        <v>6.7380000000000004</v>
      </c>
      <c r="AD51" s="11">
        <v>5.2039999999999997</v>
      </c>
      <c r="AE51" s="16">
        <v>5.4580000000000002</v>
      </c>
      <c r="AF51" s="11">
        <v>6.3280000000000003</v>
      </c>
      <c r="AG51" s="11">
        <v>4.03</v>
      </c>
      <c r="AH51" s="11">
        <v>5.0810000000000004</v>
      </c>
      <c r="AI51" s="12">
        <v>6.9240000000000004</v>
      </c>
      <c r="AJ51" s="12">
        <v>5.8339999999999996</v>
      </c>
      <c r="AK51" s="12">
        <v>5.61</v>
      </c>
      <c r="AL51" s="12">
        <v>7.8570000000000002</v>
      </c>
      <c r="AM51" s="12">
        <v>7.5739999999999998</v>
      </c>
      <c r="AN51" s="12"/>
      <c r="AO51" s="12"/>
      <c r="AP51" s="12"/>
      <c r="AQ51" s="12"/>
      <c r="AR51" s="12"/>
      <c r="AS51" s="12"/>
      <c r="AT51" s="12"/>
      <c r="AU51" s="12"/>
      <c r="AV51" s="12"/>
      <c r="AW51" s="12"/>
      <c r="AX51" s="12"/>
      <c r="AY51" s="12"/>
    </row>
    <row r="52" spans="1:1005" ht="15" x14ac:dyDescent="0.25">
      <c r="A52" s="90">
        <v>44927</v>
      </c>
      <c r="B52" s="15"/>
      <c r="C52" s="15"/>
      <c r="D52" s="15">
        <v>5.39</v>
      </c>
      <c r="E52" s="11">
        <v>6.7590000000000003</v>
      </c>
      <c r="F52" s="11">
        <v>7.1459999999999999</v>
      </c>
      <c r="G52" s="11">
        <v>7.6</v>
      </c>
      <c r="H52" s="11">
        <v>6.21</v>
      </c>
      <c r="I52" s="11">
        <v>5.7729999999999997</v>
      </c>
      <c r="J52" s="11">
        <v>4.8810000000000002</v>
      </c>
      <c r="K52" s="11">
        <v>5.9470000000000001</v>
      </c>
      <c r="L52" s="11">
        <v>5.86</v>
      </c>
      <c r="M52" s="11">
        <v>5.2160000000000002</v>
      </c>
      <c r="N52" s="11">
        <v>6.1310000000000002</v>
      </c>
      <c r="O52" s="11">
        <v>5.0880000000000001</v>
      </c>
      <c r="P52" s="11">
        <v>6.4039999999999999</v>
      </c>
      <c r="Q52" s="11">
        <v>4.0860000000000003</v>
      </c>
      <c r="R52" s="11">
        <v>6.9770000000000003</v>
      </c>
      <c r="S52" s="11">
        <v>5.5880000000000001</v>
      </c>
      <c r="T52" s="11">
        <v>6.6079999999999997</v>
      </c>
      <c r="U52" s="11">
        <v>4.0750000000000002</v>
      </c>
      <c r="V52" s="11">
        <v>5.1920000000000002</v>
      </c>
      <c r="W52" s="11">
        <v>2.415</v>
      </c>
      <c r="X52" s="11">
        <v>4.0199999999999996</v>
      </c>
      <c r="Y52" s="11">
        <v>6.1959999999999997</v>
      </c>
      <c r="Z52" s="11">
        <v>6.8949999999999996</v>
      </c>
      <c r="AA52" s="11">
        <v>6.0970000000000004</v>
      </c>
      <c r="AB52" s="11">
        <v>5.2880000000000003</v>
      </c>
      <c r="AC52" s="11">
        <v>5.7160000000000002</v>
      </c>
      <c r="AD52" s="11">
        <v>4.4009999999999998</v>
      </c>
      <c r="AE52" s="16">
        <v>4.5289999999999999</v>
      </c>
      <c r="AF52" s="11">
        <v>5.3040000000000003</v>
      </c>
      <c r="AG52" s="11">
        <v>3.4590000000000001</v>
      </c>
      <c r="AH52" s="11">
        <v>4.1769999999999996</v>
      </c>
      <c r="AI52" s="12">
        <v>5.6710000000000003</v>
      </c>
      <c r="AJ52" s="12">
        <v>5.133</v>
      </c>
      <c r="AK52" s="12">
        <v>4.508</v>
      </c>
      <c r="AL52" s="12">
        <v>6.5149999999999997</v>
      </c>
      <c r="AM52" s="12">
        <v>6.4450000000000003</v>
      </c>
      <c r="AN52" s="12"/>
      <c r="AO52" s="12"/>
      <c r="AP52" s="12"/>
      <c r="AQ52" s="12"/>
      <c r="AR52" s="12"/>
      <c r="AS52" s="12"/>
      <c r="AT52" s="12"/>
      <c r="AU52" s="12"/>
      <c r="AV52" s="12"/>
      <c r="AW52" s="12"/>
      <c r="AX52" s="12"/>
      <c r="AY52" s="12"/>
    </row>
    <row r="53" spans="1:1005" ht="15" x14ac:dyDescent="0.25">
      <c r="A53" s="90">
        <v>44958</v>
      </c>
      <c r="B53" s="15"/>
      <c r="C53" s="15"/>
      <c r="D53" s="15">
        <v>4.74</v>
      </c>
      <c r="E53" s="11">
        <v>5.2409999999999997</v>
      </c>
      <c r="F53" s="11">
        <v>6.4829999999999997</v>
      </c>
      <c r="G53" s="11">
        <v>8.48</v>
      </c>
      <c r="H53" s="11">
        <v>4.8540000000000001</v>
      </c>
      <c r="I53" s="11">
        <v>4.5179999999999998</v>
      </c>
      <c r="J53" s="11">
        <v>3.83</v>
      </c>
      <c r="K53" s="11">
        <v>4.7969999999999997</v>
      </c>
      <c r="L53" s="11">
        <v>4.7130000000000001</v>
      </c>
      <c r="M53" s="11">
        <v>4.0789999999999997</v>
      </c>
      <c r="N53" s="11">
        <v>4.8550000000000004</v>
      </c>
      <c r="O53" s="11">
        <v>4.7949999999999999</v>
      </c>
      <c r="P53" s="11">
        <v>6.141</v>
      </c>
      <c r="Q53" s="11">
        <v>3.1760000000000002</v>
      </c>
      <c r="R53" s="11">
        <v>5.492</v>
      </c>
      <c r="S53" s="11">
        <v>4.9169999999999998</v>
      </c>
      <c r="T53" s="11">
        <v>5.4480000000000004</v>
      </c>
      <c r="U53" s="11">
        <v>3.218</v>
      </c>
      <c r="V53" s="11">
        <v>4.1120000000000001</v>
      </c>
      <c r="W53" s="11">
        <v>2.222</v>
      </c>
      <c r="X53" s="11">
        <v>3.173</v>
      </c>
      <c r="Y53" s="11">
        <v>5.2279999999999998</v>
      </c>
      <c r="Z53" s="11">
        <v>5.4640000000000004</v>
      </c>
      <c r="AA53" s="11">
        <v>5.085</v>
      </c>
      <c r="AB53" s="11">
        <v>4.0860000000000003</v>
      </c>
      <c r="AC53" s="11">
        <v>4.7450000000000001</v>
      </c>
      <c r="AD53" s="11">
        <v>3.4329999999999998</v>
      </c>
      <c r="AE53" s="16">
        <v>3.5939999999999999</v>
      </c>
      <c r="AF53" s="11">
        <v>4.0380000000000003</v>
      </c>
      <c r="AG53" s="11">
        <v>2.8570000000000002</v>
      </c>
      <c r="AH53" s="11">
        <v>3.726</v>
      </c>
      <c r="AI53" s="12">
        <v>5.7320000000000002</v>
      </c>
      <c r="AJ53" s="12">
        <v>4.0880000000000001</v>
      </c>
      <c r="AK53" s="12">
        <v>3.484</v>
      </c>
      <c r="AL53" s="12">
        <v>5.117</v>
      </c>
      <c r="AM53" s="12">
        <v>5.093</v>
      </c>
      <c r="AN53" s="12"/>
      <c r="AO53" s="12"/>
      <c r="AP53" s="12"/>
      <c r="AQ53" s="12"/>
      <c r="AR53" s="12"/>
      <c r="AS53" s="12"/>
      <c r="AT53" s="12"/>
      <c r="AU53" s="12"/>
      <c r="AV53" s="12"/>
      <c r="AW53" s="12"/>
      <c r="AX53" s="12"/>
      <c r="AY53" s="12"/>
    </row>
    <row r="54" spans="1:1005" ht="15" x14ac:dyDescent="0.25">
      <c r="A54" s="90">
        <v>44986</v>
      </c>
      <c r="B54" s="15"/>
      <c r="C54" s="15"/>
      <c r="D54" s="15">
        <v>8.6</v>
      </c>
      <c r="E54" s="11">
        <v>14.332000000000001</v>
      </c>
      <c r="F54" s="11">
        <v>14.994</v>
      </c>
      <c r="G54" s="11">
        <v>12.249000000000001</v>
      </c>
      <c r="H54" s="11">
        <v>6.1749999999999998</v>
      </c>
      <c r="I54" s="11">
        <v>11.456</v>
      </c>
      <c r="J54" s="11">
        <v>5.7249999999999996</v>
      </c>
      <c r="K54" s="11">
        <v>5.141</v>
      </c>
      <c r="L54" s="11">
        <v>6.2690000000000001</v>
      </c>
      <c r="M54" s="11">
        <v>6.7809999999999997</v>
      </c>
      <c r="N54" s="11">
        <v>7.7039999999999997</v>
      </c>
      <c r="O54" s="11">
        <v>13.565</v>
      </c>
      <c r="P54" s="11">
        <v>7.0049999999999999</v>
      </c>
      <c r="Q54" s="11">
        <v>13.278</v>
      </c>
      <c r="R54" s="11">
        <v>8.1669999999999998</v>
      </c>
      <c r="S54" s="11">
        <v>7.4240000000000004</v>
      </c>
      <c r="T54" s="11">
        <v>6.5540000000000003</v>
      </c>
      <c r="U54" s="11">
        <v>5.9969999999999999</v>
      </c>
      <c r="V54" s="11">
        <v>4.7839999999999998</v>
      </c>
      <c r="W54" s="11">
        <v>3.851</v>
      </c>
      <c r="X54" s="11">
        <v>10.615</v>
      </c>
      <c r="Y54" s="11">
        <v>11.102</v>
      </c>
      <c r="Z54" s="11">
        <v>6.7</v>
      </c>
      <c r="AA54" s="11">
        <v>17.266999999999999</v>
      </c>
      <c r="AB54" s="11">
        <v>4.9589999999999996</v>
      </c>
      <c r="AC54" s="11">
        <v>7.5449999999999999</v>
      </c>
      <c r="AD54" s="11">
        <v>3.8279999999999998</v>
      </c>
      <c r="AE54" s="16">
        <v>5.73</v>
      </c>
      <c r="AF54" s="11">
        <v>7.6829999999999998</v>
      </c>
      <c r="AG54" s="11">
        <v>4.0069999999999997</v>
      </c>
      <c r="AH54" s="11">
        <v>8.5210000000000008</v>
      </c>
      <c r="AI54" s="12">
        <v>11.266999999999999</v>
      </c>
      <c r="AJ54" s="12">
        <v>4.9050000000000002</v>
      </c>
      <c r="AK54" s="12">
        <v>4.1920000000000002</v>
      </c>
      <c r="AL54" s="12">
        <v>6.9580000000000002</v>
      </c>
      <c r="AM54" s="12">
        <v>6.4080000000000004</v>
      </c>
      <c r="AN54" s="12"/>
      <c r="AO54" s="12"/>
      <c r="AP54" s="12"/>
      <c r="AQ54" s="12"/>
      <c r="AR54" s="12"/>
      <c r="AS54" s="12"/>
      <c r="AT54" s="12"/>
      <c r="AU54" s="12"/>
      <c r="AV54" s="12"/>
      <c r="AW54" s="12"/>
      <c r="AX54" s="12"/>
      <c r="AY54" s="12"/>
    </row>
    <row r="55" spans="1:1005" ht="15" x14ac:dyDescent="0.25">
      <c r="A55" s="90">
        <v>45017</v>
      </c>
      <c r="B55" s="15"/>
      <c r="C55" s="15"/>
      <c r="D55" s="15">
        <v>23.32</v>
      </c>
      <c r="E55" s="11">
        <v>36.524999999999999</v>
      </c>
      <c r="F55" s="11">
        <v>37.444000000000003</v>
      </c>
      <c r="G55" s="11">
        <v>37.878</v>
      </c>
      <c r="H55" s="11">
        <v>14.678000000000001</v>
      </c>
      <c r="I55" s="11">
        <v>42.645000000000003</v>
      </c>
      <c r="J55" s="11">
        <v>17.079000000000001</v>
      </c>
      <c r="K55" s="11">
        <v>16.856999999999999</v>
      </c>
      <c r="L55" s="11">
        <v>31.367999999999999</v>
      </c>
      <c r="M55" s="11">
        <v>27.460999999999999</v>
      </c>
      <c r="N55" s="11">
        <v>23.308</v>
      </c>
      <c r="O55" s="11">
        <v>21.504000000000001</v>
      </c>
      <c r="P55" s="11">
        <v>11.452</v>
      </c>
      <c r="Q55" s="11">
        <v>25.463999999999999</v>
      </c>
      <c r="R55" s="11">
        <v>19.329999999999998</v>
      </c>
      <c r="S55" s="11">
        <v>12.005000000000001</v>
      </c>
      <c r="T55" s="11">
        <v>21.834</v>
      </c>
      <c r="U55" s="11">
        <v>24.544</v>
      </c>
      <c r="V55" s="11">
        <v>8.9169999999999998</v>
      </c>
      <c r="W55" s="11">
        <v>8.57</v>
      </c>
      <c r="X55" s="11">
        <v>37.107999999999997</v>
      </c>
      <c r="Y55" s="11">
        <v>33.853000000000002</v>
      </c>
      <c r="Z55" s="11">
        <v>22.728000000000002</v>
      </c>
      <c r="AA55" s="11">
        <v>25.236000000000001</v>
      </c>
      <c r="AB55" s="11">
        <v>20.254000000000001</v>
      </c>
      <c r="AC55" s="11">
        <v>14.054</v>
      </c>
      <c r="AD55" s="11">
        <v>12.670999999999999</v>
      </c>
      <c r="AE55" s="16">
        <v>15.234999999999999</v>
      </c>
      <c r="AF55" s="11">
        <v>25.648</v>
      </c>
      <c r="AG55" s="11">
        <v>7.5019999999999998</v>
      </c>
      <c r="AH55" s="11">
        <v>19.100999999999999</v>
      </c>
      <c r="AI55" s="12">
        <v>14.978999999999999</v>
      </c>
      <c r="AJ55" s="12">
        <v>12.28</v>
      </c>
      <c r="AK55" s="12">
        <v>9.2759999999999998</v>
      </c>
      <c r="AL55" s="12">
        <v>14.522</v>
      </c>
      <c r="AM55" s="12">
        <v>17.707999999999998</v>
      </c>
      <c r="AN55" s="12"/>
      <c r="AO55" s="12"/>
      <c r="AP55" s="12"/>
      <c r="AQ55" s="12"/>
      <c r="AR55" s="12"/>
      <c r="AS55" s="12"/>
      <c r="AT55" s="12"/>
      <c r="AU55" s="12"/>
      <c r="AV55" s="12"/>
      <c r="AW55" s="12"/>
      <c r="AX55" s="12"/>
      <c r="AY55" s="12"/>
    </row>
    <row r="56" spans="1:1005" ht="15" x14ac:dyDescent="0.25">
      <c r="A56" s="90">
        <v>45047</v>
      </c>
      <c r="B56" s="15"/>
      <c r="C56" s="15"/>
      <c r="D56" s="15">
        <v>71.430000000000007</v>
      </c>
      <c r="E56" s="11">
        <v>102.194</v>
      </c>
      <c r="F56" s="11">
        <v>83.257000000000005</v>
      </c>
      <c r="G56" s="11">
        <v>104.20699999999999</v>
      </c>
      <c r="H56" s="11">
        <v>42.036999999999999</v>
      </c>
      <c r="I56" s="11">
        <v>69.572000000000003</v>
      </c>
      <c r="J56" s="11">
        <v>56.482999999999997</v>
      </c>
      <c r="K56" s="11">
        <v>57.424999999999997</v>
      </c>
      <c r="L56" s="11">
        <v>85.013999999999996</v>
      </c>
      <c r="M56" s="11">
        <v>90.712000000000003</v>
      </c>
      <c r="N56" s="11">
        <v>74.805000000000007</v>
      </c>
      <c r="O56" s="11">
        <v>59.017000000000003</v>
      </c>
      <c r="P56" s="11">
        <v>56.536000000000001</v>
      </c>
      <c r="Q56" s="11">
        <v>94.313000000000002</v>
      </c>
      <c r="R56" s="11">
        <v>69.692999999999998</v>
      </c>
      <c r="S56" s="11">
        <v>61.396999999999998</v>
      </c>
      <c r="T56" s="11">
        <v>58</v>
      </c>
      <c r="U56" s="11">
        <v>111.68600000000001</v>
      </c>
      <c r="V56" s="11">
        <v>17.190999999999999</v>
      </c>
      <c r="W56" s="11">
        <v>44.777999999999999</v>
      </c>
      <c r="X56" s="11">
        <v>89.254999999999995</v>
      </c>
      <c r="Y56" s="11">
        <v>108.676</v>
      </c>
      <c r="Z56" s="11">
        <v>56.973999999999997</v>
      </c>
      <c r="AA56" s="11">
        <v>76.849000000000004</v>
      </c>
      <c r="AB56" s="11">
        <v>77.06</v>
      </c>
      <c r="AC56" s="11">
        <v>89.391000000000005</v>
      </c>
      <c r="AD56" s="11">
        <v>36.281999999999996</v>
      </c>
      <c r="AE56" s="16">
        <v>46.581000000000003</v>
      </c>
      <c r="AF56" s="11">
        <v>54.966999999999999</v>
      </c>
      <c r="AG56" s="11">
        <v>20.925999999999998</v>
      </c>
      <c r="AH56" s="11">
        <v>56.081000000000003</v>
      </c>
      <c r="AI56" s="12">
        <v>46.3</v>
      </c>
      <c r="AJ56" s="12">
        <v>40.606999999999999</v>
      </c>
      <c r="AK56" s="12">
        <v>55.078000000000003</v>
      </c>
      <c r="AL56" s="12">
        <v>58.107999999999997</v>
      </c>
      <c r="AM56" s="12">
        <v>97.137</v>
      </c>
      <c r="AN56" s="12"/>
      <c r="AO56" s="12"/>
      <c r="AP56" s="12"/>
      <c r="AQ56" s="12"/>
      <c r="AR56" s="12"/>
      <c r="AS56" s="12"/>
      <c r="AT56" s="12"/>
      <c r="AU56" s="12"/>
      <c r="AV56" s="12"/>
      <c r="AW56" s="12"/>
      <c r="AX56" s="12"/>
      <c r="AY56" s="12"/>
    </row>
    <row r="57" spans="1:1005" ht="15" x14ac:dyDescent="0.25">
      <c r="A57" s="90">
        <v>45078</v>
      </c>
      <c r="B57" s="15"/>
      <c r="C57" s="15"/>
      <c r="D57" s="15">
        <v>70.349999999999994</v>
      </c>
      <c r="E57" s="11">
        <v>153.99</v>
      </c>
      <c r="F57" s="11">
        <v>130.85499999999999</v>
      </c>
      <c r="G57" s="11">
        <v>125.443</v>
      </c>
      <c r="H57" s="11">
        <v>78.125</v>
      </c>
      <c r="I57" s="11">
        <v>53.118000000000002</v>
      </c>
      <c r="J57" s="11">
        <v>67.658000000000001</v>
      </c>
      <c r="K57" s="11">
        <v>94.057000000000002</v>
      </c>
      <c r="L57" s="11">
        <v>55.345999999999997</v>
      </c>
      <c r="M57" s="11">
        <v>122.108</v>
      </c>
      <c r="N57" s="11">
        <v>65.185000000000002</v>
      </c>
      <c r="O57" s="11">
        <v>131.90799999999999</v>
      </c>
      <c r="P57" s="11">
        <v>28.917999999999999</v>
      </c>
      <c r="Q57" s="11">
        <v>137.15700000000001</v>
      </c>
      <c r="R57" s="11">
        <v>61.09</v>
      </c>
      <c r="S57" s="11">
        <v>111.65300000000001</v>
      </c>
      <c r="T57" s="11">
        <v>31.31</v>
      </c>
      <c r="U57" s="11">
        <v>60.109000000000002</v>
      </c>
      <c r="V57" s="11">
        <v>9.0890000000000004</v>
      </c>
      <c r="W57" s="11">
        <v>40.607999999999997</v>
      </c>
      <c r="X57" s="11">
        <v>48.158999999999999</v>
      </c>
      <c r="Y57" s="11">
        <v>128.72999999999999</v>
      </c>
      <c r="Z57" s="11">
        <v>30.274999999999999</v>
      </c>
      <c r="AA57" s="11">
        <v>50.703000000000003</v>
      </c>
      <c r="AB57" s="11">
        <v>106.306</v>
      </c>
      <c r="AC57" s="11">
        <v>48.024999999999999</v>
      </c>
      <c r="AD57" s="11">
        <v>61.186999999999998</v>
      </c>
      <c r="AE57" s="16">
        <v>92.356999999999999</v>
      </c>
      <c r="AF57" s="11">
        <v>29.991</v>
      </c>
      <c r="AG57" s="11">
        <v>28.920999999999999</v>
      </c>
      <c r="AH57" s="11">
        <v>72.914000000000001</v>
      </c>
      <c r="AI57" s="12">
        <v>88.093000000000004</v>
      </c>
      <c r="AJ57" s="12">
        <v>49.859000000000002</v>
      </c>
      <c r="AK57" s="12">
        <v>90.37</v>
      </c>
      <c r="AL57" s="12">
        <v>129.14599999999999</v>
      </c>
      <c r="AM57" s="12">
        <v>109.617</v>
      </c>
      <c r="AN57" s="12"/>
      <c r="AO57" s="12"/>
      <c r="AP57" s="12"/>
      <c r="AQ57" s="12"/>
      <c r="AR57" s="12"/>
      <c r="AS57" s="12"/>
      <c r="AT57" s="12"/>
      <c r="AU57" s="12"/>
      <c r="AV57" s="12"/>
      <c r="AW57" s="12"/>
      <c r="AX57" s="12"/>
      <c r="AY57" s="12"/>
    </row>
    <row r="58" spans="1:1005" ht="15" x14ac:dyDescent="0.25">
      <c r="A58" s="90">
        <v>45108</v>
      </c>
      <c r="B58" s="15"/>
      <c r="C58" s="15"/>
      <c r="D58" s="15">
        <v>29.01</v>
      </c>
      <c r="E58" s="11">
        <v>42.085999999999999</v>
      </c>
      <c r="F58" s="11">
        <v>59.226999999999997</v>
      </c>
      <c r="G58" s="11">
        <v>38.116999999999997</v>
      </c>
      <c r="H58" s="11">
        <v>29.024999999999999</v>
      </c>
      <c r="I58" s="11">
        <v>19.72</v>
      </c>
      <c r="J58" s="11">
        <v>32.643000000000001</v>
      </c>
      <c r="K58" s="11">
        <v>35.680999999999997</v>
      </c>
      <c r="L58" s="11">
        <v>24.074000000000002</v>
      </c>
      <c r="M58" s="11">
        <v>38.052</v>
      </c>
      <c r="N58" s="11">
        <v>18.998000000000001</v>
      </c>
      <c r="O58" s="11">
        <v>82.707999999999998</v>
      </c>
      <c r="P58" s="11">
        <v>12.117000000000001</v>
      </c>
      <c r="Q58" s="11">
        <v>35.317999999999998</v>
      </c>
      <c r="R58" s="11">
        <v>27.5</v>
      </c>
      <c r="S58" s="11">
        <v>62.985999999999997</v>
      </c>
      <c r="T58" s="11">
        <v>11.553000000000001</v>
      </c>
      <c r="U58" s="11">
        <v>18.282</v>
      </c>
      <c r="V58" s="11">
        <v>4.827</v>
      </c>
      <c r="W58" s="11">
        <v>13.315</v>
      </c>
      <c r="X58" s="11">
        <v>16.693000000000001</v>
      </c>
      <c r="Y58" s="11">
        <v>43.441000000000003</v>
      </c>
      <c r="Z58" s="11">
        <v>16.724</v>
      </c>
      <c r="AA58" s="11">
        <v>19.591000000000001</v>
      </c>
      <c r="AB58" s="11">
        <v>32.357999999999997</v>
      </c>
      <c r="AC58" s="11">
        <v>16.286999999999999</v>
      </c>
      <c r="AD58" s="11">
        <v>17.337</v>
      </c>
      <c r="AE58" s="16">
        <v>28.210999999999999</v>
      </c>
      <c r="AF58" s="11">
        <v>12.807</v>
      </c>
      <c r="AG58" s="11">
        <v>10.227</v>
      </c>
      <c r="AH58" s="11">
        <v>20.248999999999999</v>
      </c>
      <c r="AI58" s="12">
        <v>29.952000000000002</v>
      </c>
      <c r="AJ58" s="12">
        <v>25.692</v>
      </c>
      <c r="AK58" s="12">
        <v>39.061999999999998</v>
      </c>
      <c r="AL58" s="12">
        <v>69.435000000000002</v>
      </c>
      <c r="AM58" s="12">
        <v>38.622999999999998</v>
      </c>
      <c r="AN58" s="12"/>
      <c r="AO58" s="12"/>
      <c r="AP58" s="12"/>
      <c r="AQ58" s="12"/>
      <c r="AR58" s="12"/>
      <c r="AS58" s="12"/>
      <c r="AT58" s="12"/>
      <c r="AU58" s="12"/>
      <c r="AV58" s="12"/>
      <c r="AW58" s="12"/>
      <c r="AX58" s="12"/>
      <c r="AY58" s="12"/>
    </row>
    <row r="59" spans="1:1005" ht="15" x14ac:dyDescent="0.25">
      <c r="A59" s="90">
        <v>45139</v>
      </c>
      <c r="B59" s="15"/>
      <c r="C59" s="15"/>
      <c r="D59" s="15">
        <v>19.8</v>
      </c>
      <c r="E59" s="11">
        <v>17.074999999999999</v>
      </c>
      <c r="F59" s="11">
        <v>23.933</v>
      </c>
      <c r="G59" s="11">
        <v>20.870999999999999</v>
      </c>
      <c r="H59" s="11">
        <v>32.83</v>
      </c>
      <c r="I59" s="11">
        <v>17.928999999999998</v>
      </c>
      <c r="J59" s="11">
        <v>23.367000000000001</v>
      </c>
      <c r="K59" s="11">
        <v>18.521999999999998</v>
      </c>
      <c r="L59" s="11">
        <v>19.045999999999999</v>
      </c>
      <c r="M59" s="11">
        <v>19.789000000000001</v>
      </c>
      <c r="N59" s="11">
        <v>13.439</v>
      </c>
      <c r="O59" s="11">
        <v>27.414000000000001</v>
      </c>
      <c r="P59" s="11">
        <v>9.2360000000000007</v>
      </c>
      <c r="Q59" s="11">
        <v>26.74</v>
      </c>
      <c r="R59" s="11">
        <v>15.311999999999999</v>
      </c>
      <c r="S59" s="11">
        <v>51.207000000000001</v>
      </c>
      <c r="T59" s="11">
        <v>9.89</v>
      </c>
      <c r="U59" s="11">
        <v>23.73</v>
      </c>
      <c r="V59" s="11">
        <v>3.7730000000000001</v>
      </c>
      <c r="W59" s="11">
        <v>10.183</v>
      </c>
      <c r="X59" s="11">
        <v>10.198</v>
      </c>
      <c r="Y59" s="11">
        <v>22.751999999999999</v>
      </c>
      <c r="Z59" s="11">
        <v>13.557</v>
      </c>
      <c r="AA59" s="11">
        <v>26.718</v>
      </c>
      <c r="AB59" s="11">
        <v>15.414</v>
      </c>
      <c r="AC59" s="11">
        <v>9.6969999999999992</v>
      </c>
      <c r="AD59" s="11">
        <v>14.324999999999999</v>
      </c>
      <c r="AE59" s="16">
        <v>13.47</v>
      </c>
      <c r="AF59" s="11">
        <v>7.8890000000000002</v>
      </c>
      <c r="AG59" s="11">
        <v>10.329000000000001</v>
      </c>
      <c r="AH59" s="11">
        <v>15.04</v>
      </c>
      <c r="AI59" s="12">
        <v>13.397</v>
      </c>
      <c r="AJ59" s="12">
        <v>15.98</v>
      </c>
      <c r="AK59" s="12">
        <v>32.01</v>
      </c>
      <c r="AL59" s="12">
        <v>26.091999999999999</v>
      </c>
      <c r="AM59" s="12">
        <v>27.734999999999999</v>
      </c>
      <c r="AN59" s="12"/>
      <c r="AO59" s="12"/>
      <c r="AP59" s="12"/>
      <c r="AQ59" s="12"/>
      <c r="AR59" s="12"/>
      <c r="AS59" s="12"/>
      <c r="AT59" s="12"/>
      <c r="AU59" s="12"/>
      <c r="AV59" s="12"/>
      <c r="AW59" s="12"/>
      <c r="AX59" s="12"/>
      <c r="AY59" s="12"/>
    </row>
    <row r="60" spans="1:1005" ht="15" x14ac:dyDescent="0.25">
      <c r="A60" s="90">
        <v>45170</v>
      </c>
      <c r="B60" s="15"/>
      <c r="C60" s="15"/>
      <c r="D60" s="15">
        <v>17.47</v>
      </c>
      <c r="E60" s="11">
        <v>19.573</v>
      </c>
      <c r="F60" s="11">
        <v>24.364999999999998</v>
      </c>
      <c r="G60" s="11">
        <v>12.907</v>
      </c>
      <c r="H60" s="11">
        <v>23.041</v>
      </c>
      <c r="I60" s="11">
        <v>10.090999999999999</v>
      </c>
      <c r="J60" s="11">
        <v>17.859000000000002</v>
      </c>
      <c r="K60" s="11">
        <v>32.963999999999999</v>
      </c>
      <c r="L60" s="11">
        <v>15.605</v>
      </c>
      <c r="M60" s="11">
        <v>17.638999999999999</v>
      </c>
      <c r="N60" s="11">
        <v>14.971</v>
      </c>
      <c r="O60" s="11">
        <v>16.527000000000001</v>
      </c>
      <c r="P60" s="11">
        <v>8.9589999999999996</v>
      </c>
      <c r="Q60" s="11">
        <v>33.594999999999999</v>
      </c>
      <c r="R60" s="11">
        <v>12.78</v>
      </c>
      <c r="S60" s="11">
        <v>33.308</v>
      </c>
      <c r="T60" s="11">
        <v>8.1010000000000009</v>
      </c>
      <c r="U60" s="11">
        <v>11.169</v>
      </c>
      <c r="V60" s="11">
        <v>7.6079999999999997</v>
      </c>
      <c r="W60" s="11">
        <v>14.731999999999999</v>
      </c>
      <c r="X60" s="11">
        <v>14.003</v>
      </c>
      <c r="Y60" s="11">
        <v>17.016999999999999</v>
      </c>
      <c r="Z60" s="11">
        <v>12.904999999999999</v>
      </c>
      <c r="AA60" s="11">
        <v>16.995000000000001</v>
      </c>
      <c r="AB60" s="11">
        <v>15.43</v>
      </c>
      <c r="AC60" s="11">
        <v>8.8000000000000007</v>
      </c>
      <c r="AD60" s="11">
        <v>10.028</v>
      </c>
      <c r="AE60" s="16">
        <v>10.196</v>
      </c>
      <c r="AF60" s="11">
        <v>6.1859999999999999</v>
      </c>
      <c r="AG60" s="11">
        <v>24.260999999999999</v>
      </c>
      <c r="AH60" s="11">
        <v>14.692</v>
      </c>
      <c r="AI60" s="12">
        <v>10.646000000000001</v>
      </c>
      <c r="AJ60" s="12">
        <v>8.6170000000000009</v>
      </c>
      <c r="AK60" s="12">
        <v>32.334000000000003</v>
      </c>
      <c r="AL60" s="12">
        <v>12.718</v>
      </c>
      <c r="AM60" s="12">
        <v>20.425999999999998</v>
      </c>
      <c r="AN60" s="12"/>
      <c r="AO60" s="12"/>
      <c r="AP60" s="12"/>
      <c r="AQ60" s="12"/>
      <c r="AR60" s="12"/>
      <c r="AS60" s="12"/>
      <c r="AT60" s="12"/>
      <c r="AU60" s="12"/>
      <c r="AV60" s="12"/>
      <c r="AW60" s="12"/>
      <c r="AX60" s="12"/>
      <c r="AY60" s="12"/>
    </row>
    <row r="61" spans="1:1005" ht="15" x14ac:dyDescent="0.25">
      <c r="A61" s="90">
        <v>45200</v>
      </c>
      <c r="B61" s="15"/>
      <c r="C61" s="15"/>
      <c r="D61" s="15">
        <v>15.64</v>
      </c>
      <c r="E61" s="11">
        <v>21.887</v>
      </c>
      <c r="F61" s="11">
        <v>25.795999999999999</v>
      </c>
      <c r="G61" s="11">
        <v>10.686</v>
      </c>
      <c r="H61" s="11">
        <v>17.32</v>
      </c>
      <c r="I61" s="11">
        <v>11.423</v>
      </c>
      <c r="J61" s="11">
        <v>18.654</v>
      </c>
      <c r="K61" s="11">
        <v>12.904</v>
      </c>
      <c r="L61" s="11">
        <v>9.4120000000000008</v>
      </c>
      <c r="M61" s="11">
        <v>11.375999999999999</v>
      </c>
      <c r="N61" s="11">
        <v>9.6229999999999993</v>
      </c>
      <c r="O61" s="11">
        <v>12.226000000000001</v>
      </c>
      <c r="P61" s="11">
        <v>9.7550000000000008</v>
      </c>
      <c r="Q61" s="11">
        <v>23.11</v>
      </c>
      <c r="R61" s="11">
        <v>9.8960000000000008</v>
      </c>
      <c r="S61" s="11">
        <v>13.773999999999999</v>
      </c>
      <c r="T61" s="11">
        <v>7.8719999999999999</v>
      </c>
      <c r="U61" s="11">
        <v>8.39</v>
      </c>
      <c r="V61" s="11">
        <v>5.5750000000000002</v>
      </c>
      <c r="W61" s="11">
        <v>9.0350000000000001</v>
      </c>
      <c r="X61" s="11">
        <v>13.581</v>
      </c>
      <c r="Y61" s="11">
        <v>23.021000000000001</v>
      </c>
      <c r="Z61" s="11">
        <v>37.262999999999998</v>
      </c>
      <c r="AA61" s="11">
        <v>13.551</v>
      </c>
      <c r="AB61" s="11">
        <v>10.776</v>
      </c>
      <c r="AC61" s="11">
        <v>8.3239999999999998</v>
      </c>
      <c r="AD61" s="11">
        <v>11.108000000000001</v>
      </c>
      <c r="AE61" s="16">
        <v>12.317</v>
      </c>
      <c r="AF61" s="11">
        <v>5.3650000000000002</v>
      </c>
      <c r="AG61" s="11">
        <v>13.983000000000001</v>
      </c>
      <c r="AH61" s="11">
        <v>19.975999999999999</v>
      </c>
      <c r="AI61" s="12">
        <v>7.593</v>
      </c>
      <c r="AJ61" s="12">
        <v>16.427</v>
      </c>
      <c r="AK61" s="12">
        <v>18.934999999999999</v>
      </c>
      <c r="AL61" s="12">
        <v>17.699000000000002</v>
      </c>
      <c r="AM61" s="12">
        <v>15.223000000000001</v>
      </c>
      <c r="AN61" s="12"/>
      <c r="AO61" s="12"/>
      <c r="AP61" s="12"/>
      <c r="AQ61" s="12"/>
      <c r="AR61" s="12"/>
      <c r="AS61" s="12"/>
      <c r="AT61" s="12"/>
      <c r="AU61" s="12"/>
      <c r="AV61" s="12"/>
      <c r="AW61" s="12"/>
      <c r="AX61" s="12"/>
      <c r="AY61" s="12"/>
    </row>
    <row r="62" spans="1:1005" ht="15" x14ac:dyDescent="0.25">
      <c r="A62" s="90">
        <v>45231</v>
      </c>
      <c r="B62" s="15"/>
      <c r="C62" s="15"/>
      <c r="D62" s="15">
        <v>8.7799999999999994</v>
      </c>
      <c r="E62" s="11">
        <v>12.26</v>
      </c>
      <c r="F62" s="11">
        <v>15.157999999999999</v>
      </c>
      <c r="G62" s="11">
        <v>10.122</v>
      </c>
      <c r="H62" s="11">
        <v>10.285</v>
      </c>
      <c r="I62" s="11">
        <v>6.9820000000000002</v>
      </c>
      <c r="J62" s="11">
        <v>11.554</v>
      </c>
      <c r="K62" s="11">
        <v>8.3759999999999994</v>
      </c>
      <c r="L62" s="11">
        <v>7.4029999999999996</v>
      </c>
      <c r="M62" s="11">
        <v>8.4060000000000006</v>
      </c>
      <c r="N62" s="11">
        <v>7.5419999999999998</v>
      </c>
      <c r="O62" s="11">
        <v>8.5299999999999994</v>
      </c>
      <c r="P62" s="11">
        <v>6.0359999999999996</v>
      </c>
      <c r="Q62" s="11">
        <v>11.23</v>
      </c>
      <c r="R62" s="11">
        <v>8.9440000000000008</v>
      </c>
      <c r="S62" s="11">
        <v>9.0540000000000003</v>
      </c>
      <c r="T62" s="11">
        <v>6.4619999999999997</v>
      </c>
      <c r="U62" s="11">
        <v>6.94</v>
      </c>
      <c r="V62" s="11">
        <v>3.5550000000000002</v>
      </c>
      <c r="W62" s="11">
        <v>5.92</v>
      </c>
      <c r="X62" s="11">
        <v>9.6189999999999998</v>
      </c>
      <c r="Y62" s="11">
        <v>12.913</v>
      </c>
      <c r="Z62" s="11">
        <v>14.039</v>
      </c>
      <c r="AA62" s="11">
        <v>7.79</v>
      </c>
      <c r="AB62" s="11">
        <v>8.4429999999999996</v>
      </c>
      <c r="AC62" s="11">
        <v>6.4530000000000003</v>
      </c>
      <c r="AD62" s="11">
        <v>7.4560000000000004</v>
      </c>
      <c r="AE62" s="16">
        <v>7.9139999999999997</v>
      </c>
      <c r="AF62" s="11">
        <v>4.47</v>
      </c>
      <c r="AG62" s="11">
        <v>6.8079999999999998</v>
      </c>
      <c r="AH62" s="11">
        <v>10.255000000000001</v>
      </c>
      <c r="AI62" s="12">
        <v>6.6890000000000001</v>
      </c>
      <c r="AJ62" s="12">
        <v>8.3190000000000008</v>
      </c>
      <c r="AK62" s="12">
        <v>10.396000000000001</v>
      </c>
      <c r="AL62" s="12">
        <v>9.1140000000000008</v>
      </c>
      <c r="AM62" s="12">
        <v>9.6</v>
      </c>
      <c r="AN62" s="12"/>
      <c r="AO62" s="12"/>
      <c r="AP62" s="12"/>
      <c r="AQ62" s="12"/>
      <c r="AR62" s="12"/>
      <c r="AS62" s="12"/>
      <c r="AT62" s="12"/>
      <c r="AU62" s="12"/>
      <c r="AV62" s="12"/>
      <c r="AW62" s="12"/>
      <c r="AX62" s="12"/>
      <c r="AY62" s="12"/>
    </row>
    <row r="63" spans="1:1005" ht="15" x14ac:dyDescent="0.25">
      <c r="A63" s="90">
        <v>45261</v>
      </c>
      <c r="B63" s="15"/>
      <c r="C63" s="15"/>
      <c r="D63" s="15">
        <v>6.34</v>
      </c>
      <c r="E63" s="11">
        <v>8.6159999999999997</v>
      </c>
      <c r="F63" s="11">
        <v>10.417</v>
      </c>
      <c r="G63" s="11">
        <v>7.6269999999999998</v>
      </c>
      <c r="H63" s="11">
        <v>7.173</v>
      </c>
      <c r="I63" s="11">
        <v>5.7610000000000001</v>
      </c>
      <c r="J63" s="11">
        <v>7.7640000000000002</v>
      </c>
      <c r="K63" s="11">
        <v>6.9640000000000004</v>
      </c>
      <c r="L63" s="11">
        <v>6.1929999999999996</v>
      </c>
      <c r="M63" s="11">
        <v>7.11</v>
      </c>
      <c r="N63" s="11">
        <v>5.9939999999999998</v>
      </c>
      <c r="O63" s="11">
        <v>7.4509999999999996</v>
      </c>
      <c r="P63" s="11">
        <v>5.0519999999999996</v>
      </c>
      <c r="Q63" s="11">
        <v>8.36</v>
      </c>
      <c r="R63" s="11">
        <v>7.2789999999999999</v>
      </c>
      <c r="S63" s="11">
        <v>7.7140000000000004</v>
      </c>
      <c r="T63" s="11">
        <v>4.88</v>
      </c>
      <c r="U63" s="11">
        <v>6.0469999999999997</v>
      </c>
      <c r="V63" s="11">
        <v>2.8450000000000002</v>
      </c>
      <c r="W63" s="11">
        <v>4.9340000000000002</v>
      </c>
      <c r="X63" s="11">
        <v>6.6769999999999996</v>
      </c>
      <c r="Y63" s="11">
        <v>8.4960000000000004</v>
      </c>
      <c r="Z63" s="11">
        <v>7.9729999999999999</v>
      </c>
      <c r="AA63" s="11">
        <v>6.5190000000000001</v>
      </c>
      <c r="AB63" s="11">
        <v>6.7830000000000004</v>
      </c>
      <c r="AC63" s="11">
        <v>5.2039999999999997</v>
      </c>
      <c r="AD63" s="11">
        <v>5.4580000000000002</v>
      </c>
      <c r="AE63" s="16">
        <v>6.3310000000000004</v>
      </c>
      <c r="AF63" s="11">
        <v>4.0519999999999996</v>
      </c>
      <c r="AG63" s="11">
        <v>5.0819999999999999</v>
      </c>
      <c r="AH63" s="11">
        <v>6.9249999999999998</v>
      </c>
      <c r="AI63" s="12">
        <v>5.8339999999999996</v>
      </c>
      <c r="AJ63" s="12">
        <v>5.6859999999999999</v>
      </c>
      <c r="AK63" s="12">
        <v>7.8579999999999997</v>
      </c>
      <c r="AL63" s="12">
        <v>7.5739999999999998</v>
      </c>
      <c r="AM63" s="12">
        <v>7.9169999999999998</v>
      </c>
      <c r="AN63" s="12"/>
      <c r="AO63" s="12"/>
      <c r="AP63" s="12"/>
      <c r="AQ63" s="12"/>
      <c r="AR63" s="12"/>
      <c r="AS63" s="12"/>
      <c r="AT63" s="12"/>
      <c r="AU63" s="12"/>
      <c r="AV63" s="12"/>
      <c r="AW63" s="12"/>
      <c r="AX63" s="12"/>
      <c r="AY63" s="12"/>
    </row>
    <row r="64" spans="1:1005" ht="15" x14ac:dyDescent="0.25">
      <c r="A64" s="90">
        <v>45292</v>
      </c>
      <c r="B64" s="15"/>
      <c r="C64" s="15"/>
      <c r="D64" s="15">
        <v>5.39</v>
      </c>
      <c r="E64" s="11">
        <v>7.1459999999999999</v>
      </c>
      <c r="F64" s="11">
        <v>7.6</v>
      </c>
      <c r="G64" s="11">
        <v>6.21</v>
      </c>
      <c r="H64" s="11">
        <v>5.7729999999999997</v>
      </c>
      <c r="I64" s="11">
        <v>4.8810000000000002</v>
      </c>
      <c r="J64" s="11">
        <v>5.9470000000000001</v>
      </c>
      <c r="K64" s="11">
        <v>5.86</v>
      </c>
      <c r="L64" s="11">
        <v>5.2160000000000002</v>
      </c>
      <c r="M64" s="11">
        <v>6.1310000000000002</v>
      </c>
      <c r="N64" s="11">
        <v>5.0880000000000001</v>
      </c>
      <c r="O64" s="11">
        <v>6.4039999999999999</v>
      </c>
      <c r="P64" s="11">
        <v>4.0860000000000003</v>
      </c>
      <c r="Q64" s="11">
        <v>6.9770000000000003</v>
      </c>
      <c r="R64" s="11">
        <v>5.5880000000000001</v>
      </c>
      <c r="S64" s="11">
        <v>6.6079999999999997</v>
      </c>
      <c r="T64" s="11">
        <v>4.0750000000000002</v>
      </c>
      <c r="U64" s="11">
        <v>5.1920000000000002</v>
      </c>
      <c r="V64" s="11">
        <v>2.415</v>
      </c>
      <c r="W64" s="11">
        <v>4.0199999999999996</v>
      </c>
      <c r="X64" s="11">
        <v>6.1959999999999997</v>
      </c>
      <c r="Y64" s="11">
        <v>6.8949999999999996</v>
      </c>
      <c r="Z64" s="11">
        <v>6.0970000000000004</v>
      </c>
      <c r="AA64" s="11">
        <v>5.2880000000000003</v>
      </c>
      <c r="AB64" s="11">
        <v>5.7160000000000002</v>
      </c>
      <c r="AC64" s="11">
        <v>4.4009999999999998</v>
      </c>
      <c r="AD64" s="11">
        <v>4.5289999999999999</v>
      </c>
      <c r="AE64" s="16">
        <v>5.3040000000000003</v>
      </c>
      <c r="AF64" s="11">
        <v>3.4590000000000001</v>
      </c>
      <c r="AG64" s="11">
        <v>4.1769999999999996</v>
      </c>
      <c r="AH64" s="11">
        <v>5.6710000000000003</v>
      </c>
      <c r="AI64" s="12">
        <v>5.133</v>
      </c>
      <c r="AJ64" s="12">
        <v>4.508</v>
      </c>
      <c r="AK64" s="12">
        <v>6.5149999999999997</v>
      </c>
      <c r="AL64" s="12">
        <v>6.4450000000000003</v>
      </c>
      <c r="AM64" s="12">
        <v>6.4450000000000003</v>
      </c>
      <c r="AN64" s="12"/>
      <c r="AO64" s="12"/>
      <c r="AP64" s="12"/>
      <c r="AQ64" s="12"/>
      <c r="AR64" s="12"/>
      <c r="AS64" s="12"/>
      <c r="AT64" s="12"/>
      <c r="AU64" s="12"/>
      <c r="AV64" s="12"/>
      <c r="AW64" s="12"/>
      <c r="AX64" s="12"/>
      <c r="AY64" s="12"/>
      <c r="ALQ64" t="e">
        <v>#N/A</v>
      </c>
    </row>
    <row r="65" spans="1:1005" ht="15" x14ac:dyDescent="0.25">
      <c r="A65" s="90">
        <v>45323</v>
      </c>
      <c r="B65" s="15"/>
      <c r="C65" s="15"/>
      <c r="D65" s="15">
        <v>4.74</v>
      </c>
      <c r="E65" s="11">
        <v>6.4829999999999997</v>
      </c>
      <c r="F65" s="11">
        <v>8.48</v>
      </c>
      <c r="G65" s="11">
        <v>4.8540000000000001</v>
      </c>
      <c r="H65" s="11">
        <v>4.5179999999999998</v>
      </c>
      <c r="I65" s="11">
        <v>3.83</v>
      </c>
      <c r="J65" s="11">
        <v>4.7969999999999997</v>
      </c>
      <c r="K65" s="11">
        <v>4.7130000000000001</v>
      </c>
      <c r="L65" s="11">
        <v>4.0789999999999997</v>
      </c>
      <c r="M65" s="11">
        <v>4.8550000000000004</v>
      </c>
      <c r="N65" s="11">
        <v>4.7949999999999999</v>
      </c>
      <c r="O65" s="11">
        <v>6.141</v>
      </c>
      <c r="P65" s="11">
        <v>3.1760000000000002</v>
      </c>
      <c r="Q65" s="11">
        <v>5.492</v>
      </c>
      <c r="R65" s="11">
        <v>4.9169999999999998</v>
      </c>
      <c r="S65" s="11">
        <v>5.4480000000000004</v>
      </c>
      <c r="T65" s="11">
        <v>3.218</v>
      </c>
      <c r="U65" s="11">
        <v>4.1120000000000001</v>
      </c>
      <c r="V65" s="11">
        <v>2.222</v>
      </c>
      <c r="W65" s="11">
        <v>3.173</v>
      </c>
      <c r="X65" s="11">
        <v>5.2279999999999998</v>
      </c>
      <c r="Y65" s="11">
        <v>5.4640000000000004</v>
      </c>
      <c r="Z65" s="11">
        <v>5.085</v>
      </c>
      <c r="AA65" s="11">
        <v>4.0860000000000003</v>
      </c>
      <c r="AB65" s="11">
        <v>4.7450000000000001</v>
      </c>
      <c r="AC65" s="11">
        <v>3.4329999999999998</v>
      </c>
      <c r="AD65" s="11">
        <v>3.5939999999999999</v>
      </c>
      <c r="AE65" s="16">
        <v>4.0380000000000003</v>
      </c>
      <c r="AF65" s="11">
        <v>2.8570000000000002</v>
      </c>
      <c r="AG65" s="11">
        <v>3.726</v>
      </c>
      <c r="AH65" s="11">
        <v>5.7320000000000002</v>
      </c>
      <c r="AI65" s="12">
        <v>4.0880000000000001</v>
      </c>
      <c r="AJ65" s="12">
        <v>3.484</v>
      </c>
      <c r="AK65" s="12">
        <v>5.117</v>
      </c>
      <c r="AL65" s="12">
        <v>5.093</v>
      </c>
      <c r="AM65" s="12">
        <v>5.093</v>
      </c>
      <c r="AN65" s="12"/>
      <c r="AO65" s="12"/>
      <c r="AP65" s="12"/>
      <c r="AQ65" s="12"/>
      <c r="AR65" s="12"/>
      <c r="AS65" s="12"/>
      <c r="AT65" s="12"/>
      <c r="AU65" s="12"/>
      <c r="AV65" s="12"/>
      <c r="AW65" s="12"/>
      <c r="AX65" s="12"/>
      <c r="AY65" s="12"/>
      <c r="ALQ65" t="e">
        <v>#N/A</v>
      </c>
    </row>
    <row r="66" spans="1:1005" ht="15" x14ac:dyDescent="0.25">
      <c r="A66" s="90">
        <v>45352</v>
      </c>
      <c r="B66" s="15"/>
      <c r="C66" s="15"/>
      <c r="D66" s="15">
        <v>8.6</v>
      </c>
      <c r="E66" s="11">
        <v>14.994</v>
      </c>
      <c r="F66" s="11">
        <v>12.249000000000001</v>
      </c>
      <c r="G66" s="11">
        <v>6.1749999999999998</v>
      </c>
      <c r="H66" s="11">
        <v>11.456</v>
      </c>
      <c r="I66" s="11">
        <v>5.7249999999999996</v>
      </c>
      <c r="J66" s="11">
        <v>5.141</v>
      </c>
      <c r="K66" s="11">
        <v>6.2690000000000001</v>
      </c>
      <c r="L66" s="11">
        <v>6.7809999999999997</v>
      </c>
      <c r="M66" s="11">
        <v>7.7039999999999997</v>
      </c>
      <c r="N66" s="11">
        <v>13.565</v>
      </c>
      <c r="O66" s="11">
        <v>7.0049999999999999</v>
      </c>
      <c r="P66" s="11">
        <v>13.278</v>
      </c>
      <c r="Q66" s="11">
        <v>8.1669999999999998</v>
      </c>
      <c r="R66" s="11">
        <v>7.4240000000000004</v>
      </c>
      <c r="S66" s="11">
        <v>6.5540000000000003</v>
      </c>
      <c r="T66" s="11">
        <v>5.9969999999999999</v>
      </c>
      <c r="U66" s="11">
        <v>4.7839999999999998</v>
      </c>
      <c r="V66" s="11">
        <v>3.851</v>
      </c>
      <c r="W66" s="11">
        <v>10.615</v>
      </c>
      <c r="X66" s="11">
        <v>11.102</v>
      </c>
      <c r="Y66" s="11">
        <v>6.7</v>
      </c>
      <c r="Z66" s="11">
        <v>17.266999999999999</v>
      </c>
      <c r="AA66" s="11">
        <v>4.9589999999999996</v>
      </c>
      <c r="AB66" s="11">
        <v>7.5449999999999999</v>
      </c>
      <c r="AC66" s="11">
        <v>3.8279999999999998</v>
      </c>
      <c r="AD66" s="11">
        <v>5.73</v>
      </c>
      <c r="AE66" s="16">
        <v>7.6829999999999998</v>
      </c>
      <c r="AF66" s="11">
        <v>4.0069999999999997</v>
      </c>
      <c r="AG66" s="11">
        <v>8.5210000000000008</v>
      </c>
      <c r="AH66" s="11">
        <v>11.266999999999999</v>
      </c>
      <c r="AI66" s="12">
        <v>4.9050000000000002</v>
      </c>
      <c r="AJ66" s="12">
        <v>4.1920000000000002</v>
      </c>
      <c r="AK66" s="12">
        <v>6.9580000000000002</v>
      </c>
      <c r="AL66" s="12">
        <v>6.4080000000000004</v>
      </c>
      <c r="AM66" s="12">
        <v>6.4080000000000004</v>
      </c>
      <c r="AN66" s="12"/>
      <c r="AO66" s="12"/>
      <c r="AP66" s="12"/>
      <c r="AQ66" s="12"/>
      <c r="AR66" s="12"/>
      <c r="AS66" s="12"/>
      <c r="AT66" s="12"/>
      <c r="AU66" s="12"/>
      <c r="AV66" s="12"/>
      <c r="AW66" s="12"/>
      <c r="AX66" s="12"/>
      <c r="AY66" s="12"/>
      <c r="ALQ66" t="e">
        <v>#N/A</v>
      </c>
    </row>
    <row r="67" spans="1:1005" ht="15" x14ac:dyDescent="0.25">
      <c r="A67" s="90">
        <v>45383</v>
      </c>
      <c r="B67" s="15"/>
      <c r="C67" s="15"/>
      <c r="D67" s="15">
        <v>23.32</v>
      </c>
      <c r="E67" s="11">
        <v>37.444000000000003</v>
      </c>
      <c r="F67" s="11">
        <v>37.878</v>
      </c>
      <c r="G67" s="11">
        <v>14.678000000000001</v>
      </c>
      <c r="H67" s="11">
        <v>42.645000000000003</v>
      </c>
      <c r="I67" s="11">
        <v>17.079000000000001</v>
      </c>
      <c r="J67" s="11">
        <v>16.856999999999999</v>
      </c>
      <c r="K67" s="11">
        <v>31.367999999999999</v>
      </c>
      <c r="L67" s="11">
        <v>27.460999999999999</v>
      </c>
      <c r="M67" s="11">
        <v>23.308</v>
      </c>
      <c r="N67" s="11">
        <v>21.504000000000001</v>
      </c>
      <c r="O67" s="11">
        <v>11.452</v>
      </c>
      <c r="P67" s="11">
        <v>25.463999999999999</v>
      </c>
      <c r="Q67" s="11">
        <v>19.329999999999998</v>
      </c>
      <c r="R67" s="11">
        <v>12.005000000000001</v>
      </c>
      <c r="S67" s="11">
        <v>21.834</v>
      </c>
      <c r="T67" s="11">
        <v>24.544</v>
      </c>
      <c r="U67" s="11">
        <v>8.9169999999999998</v>
      </c>
      <c r="V67" s="11">
        <v>8.57</v>
      </c>
      <c r="W67" s="11">
        <v>37.107999999999997</v>
      </c>
      <c r="X67" s="11">
        <v>33.853000000000002</v>
      </c>
      <c r="Y67" s="11">
        <v>22.728000000000002</v>
      </c>
      <c r="Z67" s="11">
        <v>25.236000000000001</v>
      </c>
      <c r="AA67" s="11">
        <v>20.254000000000001</v>
      </c>
      <c r="AB67" s="11">
        <v>14.054</v>
      </c>
      <c r="AC67" s="11">
        <v>12.670999999999999</v>
      </c>
      <c r="AD67" s="11">
        <v>15.234999999999999</v>
      </c>
      <c r="AE67" s="16">
        <v>25.648</v>
      </c>
      <c r="AF67" s="11">
        <v>7.5019999999999998</v>
      </c>
      <c r="AG67" s="11">
        <v>19.100999999999999</v>
      </c>
      <c r="AH67" s="11">
        <v>14.978999999999999</v>
      </c>
      <c r="AI67" s="12">
        <v>12.28</v>
      </c>
      <c r="AJ67" s="12">
        <v>9.2759999999999998</v>
      </c>
      <c r="AK67" s="12">
        <v>14.522</v>
      </c>
      <c r="AL67" s="12">
        <v>17.707999999999998</v>
      </c>
      <c r="AM67" s="12">
        <v>17.707999999999998</v>
      </c>
      <c r="AN67" s="12"/>
      <c r="AO67" s="12"/>
      <c r="AP67" s="12"/>
      <c r="AQ67" s="12"/>
      <c r="AR67" s="12"/>
      <c r="AS67" s="12"/>
      <c r="AT67" s="12"/>
      <c r="AU67" s="12"/>
      <c r="AV67" s="12"/>
      <c r="AW67" s="12"/>
      <c r="AX67" s="12"/>
      <c r="AY67" s="12"/>
      <c r="ALQ67" t="e">
        <v>#N/A</v>
      </c>
    </row>
    <row r="68" spans="1:1005" ht="15" x14ac:dyDescent="0.25">
      <c r="A68" s="90">
        <v>45413</v>
      </c>
      <c r="B68" s="15"/>
      <c r="C68" s="15"/>
      <c r="D68" s="15">
        <v>71.430000000000007</v>
      </c>
      <c r="E68" s="11">
        <v>83.257000000000005</v>
      </c>
      <c r="F68" s="11">
        <v>104.20699999999999</v>
      </c>
      <c r="G68" s="11">
        <v>42.036999999999999</v>
      </c>
      <c r="H68" s="11">
        <v>69.572000000000003</v>
      </c>
      <c r="I68" s="11">
        <v>56.482999999999997</v>
      </c>
      <c r="J68" s="11">
        <v>57.424999999999997</v>
      </c>
      <c r="K68" s="11">
        <v>85.013999999999996</v>
      </c>
      <c r="L68" s="11">
        <v>90.712000000000003</v>
      </c>
      <c r="M68" s="11">
        <v>74.805000000000007</v>
      </c>
      <c r="N68" s="11">
        <v>59.017000000000003</v>
      </c>
      <c r="O68" s="11">
        <v>56.536000000000001</v>
      </c>
      <c r="P68" s="11">
        <v>94.313000000000002</v>
      </c>
      <c r="Q68" s="11">
        <v>69.692999999999998</v>
      </c>
      <c r="R68" s="11">
        <v>61.396999999999998</v>
      </c>
      <c r="S68" s="11">
        <v>58</v>
      </c>
      <c r="T68" s="11">
        <v>111.68600000000001</v>
      </c>
      <c r="U68" s="11">
        <v>17.190999999999999</v>
      </c>
      <c r="V68" s="11">
        <v>44.777999999999999</v>
      </c>
      <c r="W68" s="11">
        <v>89.254999999999995</v>
      </c>
      <c r="X68" s="11">
        <v>108.676</v>
      </c>
      <c r="Y68" s="11">
        <v>56.973999999999997</v>
      </c>
      <c r="Z68" s="11">
        <v>76.849000000000004</v>
      </c>
      <c r="AA68" s="11">
        <v>77.06</v>
      </c>
      <c r="AB68" s="11">
        <v>89.391000000000005</v>
      </c>
      <c r="AC68" s="11">
        <v>36.281999999999996</v>
      </c>
      <c r="AD68" s="11">
        <v>46.581000000000003</v>
      </c>
      <c r="AE68" s="16">
        <v>54.966999999999999</v>
      </c>
      <c r="AF68" s="11">
        <v>20.925999999999998</v>
      </c>
      <c r="AG68" s="11">
        <v>56.081000000000003</v>
      </c>
      <c r="AH68" s="11">
        <v>46.3</v>
      </c>
      <c r="AI68" s="12">
        <v>40.606999999999999</v>
      </c>
      <c r="AJ68" s="12">
        <v>55.078000000000003</v>
      </c>
      <c r="AK68" s="12">
        <v>58.107999999999997</v>
      </c>
      <c r="AL68" s="12">
        <v>97.137</v>
      </c>
      <c r="AM68" s="12">
        <v>97.137</v>
      </c>
      <c r="AN68" s="12"/>
      <c r="AO68" s="12"/>
      <c r="AP68" s="12"/>
      <c r="AQ68" s="12"/>
      <c r="AR68" s="12"/>
      <c r="AS68" s="12"/>
      <c r="AT68" s="12"/>
      <c r="AU68" s="12"/>
      <c r="AV68" s="12"/>
      <c r="AW68" s="12"/>
      <c r="AX68" s="12"/>
      <c r="AY68" s="12"/>
      <c r="ALQ68" t="e">
        <v>#N/A</v>
      </c>
    </row>
    <row r="69" spans="1:1005" ht="15" x14ac:dyDescent="0.25">
      <c r="A69" s="90">
        <v>45444</v>
      </c>
      <c r="B69" s="15"/>
      <c r="C69" s="15"/>
      <c r="D69" s="15">
        <v>70.349999999999994</v>
      </c>
      <c r="E69" s="11">
        <v>130.85499999999999</v>
      </c>
      <c r="F69" s="11">
        <v>125.443</v>
      </c>
      <c r="G69" s="11">
        <v>78.125</v>
      </c>
      <c r="H69" s="11">
        <v>53.118000000000002</v>
      </c>
      <c r="I69" s="11">
        <v>67.658000000000001</v>
      </c>
      <c r="J69" s="11">
        <v>94.057000000000002</v>
      </c>
      <c r="K69" s="11">
        <v>55.345999999999997</v>
      </c>
      <c r="L69" s="11">
        <v>122.108</v>
      </c>
      <c r="M69" s="11">
        <v>65.185000000000002</v>
      </c>
      <c r="N69" s="11">
        <v>131.90799999999999</v>
      </c>
      <c r="O69" s="11">
        <v>28.917999999999999</v>
      </c>
      <c r="P69" s="11">
        <v>137.15700000000001</v>
      </c>
      <c r="Q69" s="11">
        <v>61.09</v>
      </c>
      <c r="R69" s="11">
        <v>111.65300000000001</v>
      </c>
      <c r="S69" s="11">
        <v>31.31</v>
      </c>
      <c r="T69" s="11">
        <v>60.109000000000002</v>
      </c>
      <c r="U69" s="11">
        <v>9.0890000000000004</v>
      </c>
      <c r="V69" s="11">
        <v>40.607999999999997</v>
      </c>
      <c r="W69" s="11">
        <v>48.158999999999999</v>
      </c>
      <c r="X69" s="11">
        <v>128.72999999999999</v>
      </c>
      <c r="Y69" s="11">
        <v>30.274999999999999</v>
      </c>
      <c r="Z69" s="11">
        <v>50.703000000000003</v>
      </c>
      <c r="AA69" s="11">
        <v>106.306</v>
      </c>
      <c r="AB69" s="11">
        <v>48.024999999999999</v>
      </c>
      <c r="AC69" s="11">
        <v>61.186999999999998</v>
      </c>
      <c r="AD69" s="11">
        <v>92.356999999999999</v>
      </c>
      <c r="AE69" s="16">
        <v>29.991</v>
      </c>
      <c r="AF69" s="11">
        <v>28.920999999999999</v>
      </c>
      <c r="AG69" s="11">
        <v>72.914000000000001</v>
      </c>
      <c r="AH69" s="11">
        <v>88.093000000000004</v>
      </c>
      <c r="AI69" s="12">
        <v>49.859000000000002</v>
      </c>
      <c r="AJ69" s="12">
        <v>90.37</v>
      </c>
      <c r="AK69" s="12">
        <v>129.14599999999999</v>
      </c>
      <c r="AL69" s="12">
        <v>109.617</v>
      </c>
      <c r="AM69" s="12">
        <v>109.617</v>
      </c>
      <c r="AN69" s="12"/>
      <c r="AO69" s="12"/>
      <c r="AP69" s="12"/>
      <c r="AQ69" s="12"/>
      <c r="AR69" s="12"/>
      <c r="AS69" s="12"/>
      <c r="AT69" s="12"/>
      <c r="AU69" s="12"/>
      <c r="AV69" s="12"/>
      <c r="AW69" s="12"/>
      <c r="AX69" s="12"/>
      <c r="AY69" s="12"/>
      <c r="ALQ69" t="e">
        <v>#N/A</v>
      </c>
    </row>
    <row r="70" spans="1:1005" ht="15" x14ac:dyDescent="0.25">
      <c r="A70" s="90">
        <v>45474</v>
      </c>
      <c r="B70" s="15"/>
      <c r="C70" s="15"/>
      <c r="D70" s="15">
        <v>29.01</v>
      </c>
      <c r="E70" s="11">
        <v>59.226999999999997</v>
      </c>
      <c r="F70" s="11">
        <v>38.116999999999997</v>
      </c>
      <c r="G70" s="11">
        <v>29.024999999999999</v>
      </c>
      <c r="H70" s="11">
        <v>19.72</v>
      </c>
      <c r="I70" s="11">
        <v>32.643000000000001</v>
      </c>
      <c r="J70" s="11">
        <v>35.680999999999997</v>
      </c>
      <c r="K70" s="11">
        <v>24.074000000000002</v>
      </c>
      <c r="L70" s="11">
        <v>38.052</v>
      </c>
      <c r="M70" s="11">
        <v>18.998000000000001</v>
      </c>
      <c r="N70" s="11">
        <v>82.707999999999998</v>
      </c>
      <c r="O70" s="11">
        <v>12.117000000000001</v>
      </c>
      <c r="P70" s="11">
        <v>35.317999999999998</v>
      </c>
      <c r="Q70" s="11">
        <v>27.5</v>
      </c>
      <c r="R70" s="11">
        <v>62.985999999999997</v>
      </c>
      <c r="S70" s="11">
        <v>11.553000000000001</v>
      </c>
      <c r="T70" s="11">
        <v>18.282</v>
      </c>
      <c r="U70" s="11">
        <v>4.827</v>
      </c>
      <c r="V70" s="11">
        <v>13.315</v>
      </c>
      <c r="W70" s="11">
        <v>16.693000000000001</v>
      </c>
      <c r="X70" s="11">
        <v>43.441000000000003</v>
      </c>
      <c r="Y70" s="11">
        <v>16.724</v>
      </c>
      <c r="Z70" s="11">
        <v>19.591000000000001</v>
      </c>
      <c r="AA70" s="11">
        <v>32.357999999999997</v>
      </c>
      <c r="AB70" s="11">
        <v>16.286999999999999</v>
      </c>
      <c r="AC70" s="11">
        <v>17.337</v>
      </c>
      <c r="AD70" s="11">
        <v>28.210999999999999</v>
      </c>
      <c r="AE70" s="16">
        <v>12.807</v>
      </c>
      <c r="AF70" s="11">
        <v>10.227</v>
      </c>
      <c r="AG70" s="11">
        <v>20.248999999999999</v>
      </c>
      <c r="AH70" s="11">
        <v>29.952000000000002</v>
      </c>
      <c r="AI70" s="12">
        <v>25.692</v>
      </c>
      <c r="AJ70" s="12">
        <v>39.061999999999998</v>
      </c>
      <c r="AK70" s="12">
        <v>69.435000000000002</v>
      </c>
      <c r="AL70" s="12">
        <v>38.622999999999998</v>
      </c>
      <c r="AM70" s="12">
        <v>38.622999999999998</v>
      </c>
      <c r="AN70" s="12"/>
      <c r="AO70" s="12"/>
      <c r="AP70" s="12"/>
      <c r="AQ70" s="12"/>
      <c r="AR70" s="12"/>
      <c r="AS70" s="12"/>
      <c r="AT70" s="12"/>
      <c r="AU70" s="12"/>
      <c r="AV70" s="12"/>
      <c r="AW70" s="12"/>
      <c r="AX70" s="12"/>
      <c r="AY70" s="12"/>
      <c r="ALQ70" t="e">
        <v>#N/A</v>
      </c>
    </row>
    <row r="71" spans="1:1005" ht="15" x14ac:dyDescent="0.25">
      <c r="A71" s="90">
        <v>45505</v>
      </c>
      <c r="B71" s="15"/>
      <c r="C71" s="15"/>
      <c r="D71" s="15">
        <v>19.8</v>
      </c>
      <c r="E71" s="11">
        <v>23.933</v>
      </c>
      <c r="F71" s="11">
        <v>20.870999999999999</v>
      </c>
      <c r="G71" s="11">
        <v>32.83</v>
      </c>
      <c r="H71" s="11">
        <v>17.928999999999998</v>
      </c>
      <c r="I71" s="11">
        <v>23.367000000000001</v>
      </c>
      <c r="J71" s="11">
        <v>18.521999999999998</v>
      </c>
      <c r="K71" s="11">
        <v>19.045999999999999</v>
      </c>
      <c r="L71" s="11">
        <v>19.789000000000001</v>
      </c>
      <c r="M71" s="11">
        <v>13.439</v>
      </c>
      <c r="N71" s="11">
        <v>27.414000000000001</v>
      </c>
      <c r="O71" s="11">
        <v>9.2360000000000007</v>
      </c>
      <c r="P71" s="11">
        <v>26.74</v>
      </c>
      <c r="Q71" s="11">
        <v>15.311999999999999</v>
      </c>
      <c r="R71" s="11">
        <v>51.207000000000001</v>
      </c>
      <c r="S71" s="11">
        <v>9.89</v>
      </c>
      <c r="T71" s="11">
        <v>23.73</v>
      </c>
      <c r="U71" s="11">
        <v>3.7730000000000001</v>
      </c>
      <c r="V71" s="11">
        <v>10.183</v>
      </c>
      <c r="W71" s="11">
        <v>10.198</v>
      </c>
      <c r="X71" s="11">
        <v>22.751999999999999</v>
      </c>
      <c r="Y71" s="11">
        <v>13.557</v>
      </c>
      <c r="Z71" s="11">
        <v>26.718</v>
      </c>
      <c r="AA71" s="11">
        <v>15.414</v>
      </c>
      <c r="AB71" s="11">
        <v>9.6969999999999992</v>
      </c>
      <c r="AC71" s="11">
        <v>14.324999999999999</v>
      </c>
      <c r="AD71" s="11">
        <v>13.47</v>
      </c>
      <c r="AE71" s="16">
        <v>7.8890000000000002</v>
      </c>
      <c r="AF71" s="11">
        <v>10.329000000000001</v>
      </c>
      <c r="AG71" s="11">
        <v>15.04</v>
      </c>
      <c r="AH71" s="11">
        <v>13.397</v>
      </c>
      <c r="AI71" s="12">
        <v>15.98</v>
      </c>
      <c r="AJ71" s="12">
        <v>32.01</v>
      </c>
      <c r="AK71" s="12">
        <v>26.091999999999999</v>
      </c>
      <c r="AL71" s="12">
        <v>27.734999999999999</v>
      </c>
      <c r="AM71" s="12">
        <v>27.734999999999999</v>
      </c>
      <c r="AN71" s="12"/>
      <c r="AO71" s="12"/>
      <c r="AP71" s="12"/>
      <c r="AQ71" s="12"/>
      <c r="AR71" s="12"/>
      <c r="AS71" s="12"/>
      <c r="AT71" s="12"/>
      <c r="AU71" s="12"/>
      <c r="AV71" s="12"/>
      <c r="AW71" s="12"/>
      <c r="AX71" s="12"/>
      <c r="AY71" s="12"/>
      <c r="ALQ71" t="e">
        <v>#N/A</v>
      </c>
    </row>
    <row r="72" spans="1:1005" ht="15" x14ac:dyDescent="0.25">
      <c r="A72" s="90"/>
      <c r="B72" s="15"/>
      <c r="C72" s="15"/>
      <c r="D72" s="15"/>
      <c r="AI72" s="12"/>
      <c r="AJ72" s="12"/>
      <c r="AK72" s="12"/>
      <c r="AL72" s="12"/>
      <c r="AM72" s="12"/>
      <c r="AN72" s="12"/>
      <c r="AO72" s="12"/>
      <c r="AP72" s="12"/>
      <c r="AQ72" s="12"/>
      <c r="AR72" s="12"/>
      <c r="AS72" s="12"/>
      <c r="AT72" s="12"/>
      <c r="AU72" s="12"/>
      <c r="AV72" s="12"/>
      <c r="AW72" s="12"/>
      <c r="AX72" s="12"/>
      <c r="AY72" s="12"/>
      <c r="ALQ72" t="e">
        <v>#N/A</v>
      </c>
    </row>
    <row r="73" spans="1:1005" ht="15" x14ac:dyDescent="0.25">
      <c r="A73" s="90"/>
      <c r="B73" s="15"/>
      <c r="C73" s="15"/>
      <c r="D73" s="15"/>
      <c r="AI73" s="12"/>
      <c r="AJ73" s="12"/>
      <c r="AK73" s="12"/>
      <c r="AL73" s="12"/>
      <c r="AM73" s="12"/>
      <c r="AN73" s="12"/>
      <c r="AO73" s="12"/>
      <c r="AP73" s="12"/>
      <c r="AQ73" s="12"/>
      <c r="AR73" s="12"/>
      <c r="AS73" s="12"/>
      <c r="AT73" s="12"/>
      <c r="AU73" s="12"/>
      <c r="AV73" s="12"/>
      <c r="AW73" s="12"/>
      <c r="AX73" s="12"/>
      <c r="AY73" s="12"/>
    </row>
    <row r="74" spans="1:1005" ht="15" x14ac:dyDescent="0.25">
      <c r="A74" s="90"/>
      <c r="B74" s="15"/>
      <c r="C74" s="15"/>
      <c r="D74" s="15"/>
      <c r="AI74" s="12"/>
      <c r="AJ74" s="12"/>
      <c r="AK74" s="12"/>
      <c r="AL74" s="12"/>
      <c r="AM74" s="12"/>
      <c r="AN74" s="12"/>
      <c r="AO74" s="12"/>
      <c r="AP74" s="12"/>
      <c r="AQ74" s="12"/>
      <c r="AR74" s="12"/>
      <c r="AS74" s="12"/>
      <c r="AT74" s="12"/>
      <c r="AU74" s="12"/>
      <c r="AV74" s="12"/>
      <c r="AW74" s="12"/>
      <c r="AX74" s="12"/>
      <c r="AY74" s="12"/>
    </row>
    <row r="75" spans="1:1005" ht="15" x14ac:dyDescent="0.25">
      <c r="A75" s="90"/>
      <c r="B75" s="15"/>
      <c r="C75" s="15"/>
      <c r="D75" s="15"/>
      <c r="AI75" s="12"/>
      <c r="AJ75" s="12"/>
      <c r="AK75" s="12"/>
      <c r="AL75" s="12"/>
      <c r="AM75" s="12"/>
      <c r="AN75" s="12"/>
      <c r="AO75" s="12"/>
      <c r="AP75" s="12"/>
      <c r="AQ75" s="12"/>
      <c r="AR75" s="12"/>
      <c r="AS75" s="12"/>
      <c r="AT75" s="12"/>
      <c r="AU75" s="12"/>
      <c r="AV75" s="12"/>
      <c r="AW75" s="12"/>
      <c r="AX75" s="12"/>
      <c r="AY75" s="12"/>
    </row>
    <row r="76" spans="1:1005" ht="15" x14ac:dyDescent="0.25">
      <c r="A76" s="90"/>
      <c r="B76" s="15"/>
      <c r="C76" s="15"/>
      <c r="D76" s="15"/>
      <c r="AI76" s="12"/>
      <c r="AJ76" s="12"/>
      <c r="AK76" s="12"/>
      <c r="AL76" s="12"/>
      <c r="AM76" s="12"/>
      <c r="AN76" s="12"/>
      <c r="AO76" s="12"/>
      <c r="AP76" s="12"/>
      <c r="AQ76" s="12"/>
      <c r="AR76" s="12"/>
      <c r="AS76" s="12"/>
      <c r="AT76" s="12"/>
      <c r="AU76" s="12"/>
      <c r="AV76" s="12"/>
      <c r="AW76" s="12"/>
      <c r="AX76" s="12"/>
      <c r="AY76" s="12"/>
    </row>
    <row r="77" spans="1:1005" ht="15" x14ac:dyDescent="0.25">
      <c r="A77" s="90"/>
      <c r="B77" s="15"/>
      <c r="C77" s="15"/>
      <c r="D77" s="15"/>
      <c r="AI77" s="12"/>
      <c r="AJ77" s="12"/>
      <c r="AK77" s="12"/>
      <c r="AL77" s="12"/>
      <c r="AM77" s="12"/>
      <c r="AN77" s="12"/>
      <c r="AO77" s="12"/>
      <c r="AP77" s="12"/>
      <c r="AQ77" s="12"/>
      <c r="AR77" s="12"/>
      <c r="AS77" s="12"/>
      <c r="AT77" s="12"/>
      <c r="AU77" s="12"/>
      <c r="AV77" s="12"/>
      <c r="AW77" s="12"/>
      <c r="AX77" s="12"/>
      <c r="AY77" s="12"/>
    </row>
    <row r="78" spans="1:1005" ht="15" x14ac:dyDescent="0.25">
      <c r="A78" s="90"/>
      <c r="B78" s="15"/>
      <c r="C78" s="15"/>
      <c r="D78" s="15"/>
      <c r="AI78" s="12"/>
      <c r="AJ78" s="12"/>
      <c r="AK78" s="12"/>
      <c r="AL78" s="12"/>
      <c r="AM78" s="12"/>
      <c r="AN78" s="12"/>
      <c r="AO78" s="12"/>
      <c r="AP78" s="12"/>
      <c r="AQ78" s="12"/>
      <c r="AR78" s="12"/>
      <c r="AS78" s="12"/>
      <c r="AT78" s="12"/>
      <c r="AU78" s="12"/>
      <c r="AV78" s="12"/>
      <c r="AW78" s="12"/>
      <c r="AX78" s="12"/>
      <c r="AY78" s="12"/>
    </row>
    <row r="79" spans="1:1005" ht="15" x14ac:dyDescent="0.25">
      <c r="A79" s="90"/>
      <c r="B79" s="15"/>
      <c r="C79" s="15"/>
      <c r="D79" s="15"/>
      <c r="AI79" s="12"/>
      <c r="AJ79" s="12"/>
      <c r="AK79" s="12"/>
      <c r="AL79" s="12"/>
      <c r="AM79" s="12"/>
      <c r="AN79" s="12"/>
      <c r="AO79" s="12"/>
      <c r="AP79" s="12"/>
      <c r="AQ79" s="12"/>
      <c r="AR79" s="12"/>
      <c r="AS79" s="12"/>
      <c r="AT79" s="12"/>
      <c r="AU79" s="12"/>
      <c r="AV79" s="12"/>
      <c r="AW79" s="12"/>
      <c r="AX79" s="12"/>
      <c r="AY79" s="12"/>
    </row>
    <row r="80" spans="1:1005" ht="15" x14ac:dyDescent="0.25">
      <c r="A80" s="90"/>
      <c r="B80" s="15"/>
      <c r="C80" s="15"/>
      <c r="D80" s="15"/>
      <c r="AI80" s="12"/>
      <c r="AJ80" s="12"/>
      <c r="AK80" s="12"/>
      <c r="AL80" s="12"/>
      <c r="AM80" s="12"/>
      <c r="AN80" s="12"/>
      <c r="AO80" s="12"/>
      <c r="AP80" s="12"/>
      <c r="AQ80" s="12"/>
      <c r="AR80" s="12"/>
      <c r="AS80" s="12"/>
      <c r="AT80" s="12"/>
      <c r="AU80" s="12"/>
      <c r="AV80" s="12"/>
      <c r="AW80" s="12"/>
      <c r="AX80" s="12"/>
      <c r="AY80" s="12"/>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Department of the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apivarnik</dc:creator>
  <cp:lastModifiedBy>apivarnik</cp:lastModifiedBy>
  <dcterms:created xsi:type="dcterms:W3CDTF">2019-02-21T21:48:32Z</dcterms:created>
  <dcterms:modified xsi:type="dcterms:W3CDTF">2019-02-21T21:48:35Z</dcterms:modified>
</cp:coreProperties>
</file>