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N:\COM460\RiverWare Models\Monthly Models\CRMMS\2021\03_March\Inflow Forecasts\"/>
    </mc:Choice>
  </mc:AlternateContent>
  <xr:revisionPtr revIDLastSave="0" documentId="8_{464D9834-A6C2-4F98-B9C6-547E952EE700}" xr6:coauthVersionLast="45" xr6:coauthVersionMax="45" xr10:uidLastSave="{00000000-0000-0000-0000-000000000000}"/>
  <bookViews>
    <workbookView xWindow="-120" yWindow="-120" windowWidth="29040" windowHeight="15840" xr2:uid="{04AE0914-D082-4494-95AD-960317835D52}"/>
  </bookViews>
  <sheets>
    <sheet name="BlueMesaInflow.Unregulated" sheetId="2" r:id="rId1"/>
    <sheet name="CrystalInflow.Unregulated" sheetId="3" r:id="rId2"/>
    <sheet name="Fontenelle.Inflow" sheetId="4" r:id="rId3"/>
    <sheet name="PowellInflow.Unregulated" sheetId="5" r:id="rId4"/>
    <sheet name="FlamingGorgeInflow.Unregulated" sheetId="6" r:id="rId5"/>
    <sheet name="MorrowPointInflow.Unregulated" sheetId="7" r:id="rId6"/>
    <sheet name="NavajoInflow.ModUnregulated" sheetId="8" r:id="rId7"/>
    <sheet name="TaylorPark.Inflow" sheetId="9" r:id="rId8"/>
    <sheet name="Vallecito.Inflow" sheetId="10" r:id="rId9"/>
    <sheet name="YampaRiverInflow.TotalOutflow" sheetId="11" r:id="rId10"/>
    <sheet name="AnimasRiverTotalOutflow" sheetId="12" r:id="rId11"/>
    <sheet name="GainsCrystalToGJ" sheetId="13" r:id="rId12"/>
    <sheet name="PowellToMeadGainsGrandCanyon" sheetId="14" r:id="rId13"/>
    <sheet name="PowellToMeadGainsAboveHoover" sheetId="15" r:id="rId14"/>
    <sheet name="PowellToMeadGainsAbvLeesFerry" sheetId="16" r:id="rId15"/>
    <sheet name="GainsImpToNIB" sheetId="17" r:id="rId16"/>
    <sheet name="GainsAboveDavis" sheetId="18" r:id="rId17"/>
    <sheet name="GainsPkrToImp" sheetId="19" r:id="rId18"/>
    <sheet name="GainsAboveParker" sheetId="20" r:id="rId19"/>
    <sheet name="DONOTCHANGE" sheetId="21" r:id="rId20"/>
    <sheet name="SacWYTypeDes" sheetId="22" r:id="rId21"/>
  </sheets>
  <externalReferences>
    <externalReference r:id="rId22"/>
  </externalReferences>
  <definedNames>
    <definedName name="ARFN5_IN_1981">AnimasRiverTotalOutflow!$E$4:$E$80</definedName>
    <definedName name="ARFN5_IN_1982">AnimasRiverTotalOutflow!$F$4:$F$80</definedName>
    <definedName name="ARFN5_IN_1983">AnimasRiverTotalOutflow!$G$4:$G$80</definedName>
    <definedName name="ARFN5_IN_1984">AnimasRiverTotalOutflow!$H$4:$H$80</definedName>
    <definedName name="ARFN5_IN_1985">AnimasRiverTotalOutflow!$I$4:$I$80</definedName>
    <definedName name="ARFN5_IN_1986">AnimasRiverTotalOutflow!$J$4:$J$80</definedName>
    <definedName name="ARFN5_IN_1987">AnimasRiverTotalOutflow!$K$4:$K$80</definedName>
    <definedName name="ARFN5_IN_1988">AnimasRiverTotalOutflow!$L$4:$L$80</definedName>
    <definedName name="ARFN5_IN_1989">AnimasRiverTotalOutflow!$M$4:$M$80</definedName>
    <definedName name="ARFN5_IN_1990">AnimasRiverTotalOutflow!$N$4:$N$80</definedName>
    <definedName name="ARFN5_IN_1991">AnimasRiverTotalOutflow!$O$4:$O$80</definedName>
    <definedName name="ARFN5_IN_1992">AnimasRiverTotalOutflow!$P$4:$P$80</definedName>
    <definedName name="ARFN5_IN_1993">AnimasRiverTotalOutflow!$Q$4:$Q$80</definedName>
    <definedName name="ARFN5_IN_1994">AnimasRiverTotalOutflow!$R$4:$R$80</definedName>
    <definedName name="ARFN5_IN_1995">AnimasRiverTotalOutflow!$S$4:$S$80</definedName>
    <definedName name="ARFN5_IN_1996">AnimasRiverTotalOutflow!$T$4:$T$80</definedName>
    <definedName name="ARFN5_IN_1997">AnimasRiverTotalOutflow!$U$4:$U$80</definedName>
    <definedName name="ARFN5_IN_1998">AnimasRiverTotalOutflow!$V$4:$V$80</definedName>
    <definedName name="ARFN5_IN_1999">AnimasRiverTotalOutflow!$W$4:$W$80</definedName>
    <definedName name="ARFN5_IN_2000">AnimasRiverTotalOutflow!$X$4:$X$80</definedName>
    <definedName name="ARFN5_IN_2001">AnimasRiverTotalOutflow!$Y$4:$Y$80</definedName>
    <definedName name="ARFN5_IN_2002">AnimasRiverTotalOutflow!$Z$4:$Z$80</definedName>
    <definedName name="ARFN5_IN_2003">AnimasRiverTotalOutflow!$AA$4:$AA$80</definedName>
    <definedName name="ARFN5_IN_2004">AnimasRiverTotalOutflow!$AB$4:$AB$80</definedName>
    <definedName name="ARFN5_IN_2005">AnimasRiverTotalOutflow!$AC$4:$AC$80</definedName>
    <definedName name="ARFN5_IN_2006">AnimasRiverTotalOutflow!$AD$4:$AD$80</definedName>
    <definedName name="ARFN5_IN_2007">AnimasRiverTotalOutflow!$AE$4:$AE$80</definedName>
    <definedName name="ARFN5_IN_2008">AnimasRiverTotalOutflow!$AF$4:$AF$80</definedName>
    <definedName name="ARFN5_IN_2009">AnimasRiverTotalOutflow!$AG$4:$AG$80</definedName>
    <definedName name="ARFN5_IN_2010">AnimasRiverTotalOutflow!$AH$4:$AH$80</definedName>
    <definedName name="ARFN5_IN_2011">AnimasRiverTotalOutflow!$AI$4:$AI$80</definedName>
    <definedName name="ARFN5_IN_2012">AnimasRiverTotalOutflow!$AJ$4:$AJ$80</definedName>
    <definedName name="ARFN5_IN_2013">AnimasRiverTotalOutflow!$AK$4:$AK$80</definedName>
    <definedName name="ARFN5_IN_2014">AnimasRiverTotalOutflow!$AL$4:$AL$80</definedName>
    <definedName name="ARFN5_IN_2015">AnimasRiverTotalOutflow!$AM$4:$AM$80</definedName>
    <definedName name="ARFN5_IN_2016">AnimasRiverTotalOutflow!$AN$4:$AN$80</definedName>
    <definedName name="ARFN5_IN_2017">AnimasRiverTotalOutflow!$AO$4:$AO$80</definedName>
    <definedName name="ARFN5_IN_2018">AnimasRiverTotalOutflow!$AP$4:$AP$80</definedName>
    <definedName name="ARFN5_IN_2019">AnimasRiverTotalOutflow!$AQ$4:$AQ$80</definedName>
    <definedName name="ARFN5_IN_2020">AnimasRiverTotalOutflow!$AR$4:$AR$80</definedName>
    <definedName name="ARFN5_IN_2021">AnimasRiverTotalOutflow!$AS$4:$AS$80</definedName>
    <definedName name="ARFN5_IN_2022">AnimasRiverTotalOutflow!$AT$4:$AT$80</definedName>
    <definedName name="ARFN5_IN_2023">AnimasRiverTotalOutflow!$AU$4:$AU$80</definedName>
    <definedName name="ARFN5_IN_2024">AnimasRiverTotalOutflow!$AV$4:$AV$80</definedName>
    <definedName name="ARFN5_IN_2025">AnimasRiverTotalOutflow!$AW$4:$AW$80</definedName>
    <definedName name="ARFN5_IN_2026">AnimasRiverTotalOutflow!$AX$4:$AX$80</definedName>
    <definedName name="ARFN5_IN_2027">AnimasRiverTotalOutflow!$AY$4:$AY$80</definedName>
    <definedName name="ARFN5_IN_2028">AnimasRiverTotalOutflow!$AZ$4:$AZ$80</definedName>
    <definedName name="ARFN5_IN_2029">AnimasRiverTotalOutflow!$BA$4:$BA$80</definedName>
    <definedName name="ARFN5_IN_Max">AnimasRiverTotalOutflow!$C$4:$C$80</definedName>
    <definedName name="ARFN5_IN_Min">AnimasRiverTotalOutflow!$B$4:$B$80</definedName>
    <definedName name="ARFN5_IN_Most">AnimasRiverTotalOutflow!$D$4:$D$80</definedName>
    <definedName name="ARFN5_IN_TIME">AnimasRiverTotalOutflow!$A$4:$A$80</definedName>
    <definedName name="BlwImpGainsAbvDavis">GainsAboveDavis!$A$4:$A$71</definedName>
    <definedName name="BMESA_1981">BlueMesaInflow.Unregulated!$E$4:$E$80</definedName>
    <definedName name="BMESA_IN_1981">BlueMesaInflow.Unregulated!$E$4:$E$80</definedName>
    <definedName name="BMESA_IN_1982">BlueMesaInflow.Unregulated!$F$4:$F$80</definedName>
    <definedName name="BMESA_IN_1983">BlueMesaInflow.Unregulated!$G$4:$G$80</definedName>
    <definedName name="BMESA_IN_1984">BlueMesaInflow.Unregulated!$H$4:$H$80</definedName>
    <definedName name="BMESA_IN_1985">BlueMesaInflow.Unregulated!$I$4:$I$80</definedName>
    <definedName name="BMESA_IN_1986">BlueMesaInflow.Unregulated!$J$4:$J$80</definedName>
    <definedName name="BMESA_IN_1987">BlueMesaInflow.Unregulated!$K$4:$K$80</definedName>
    <definedName name="BMESA_IN_1988">BlueMesaInflow.Unregulated!$L$4:$L$80</definedName>
    <definedName name="BMESA_IN_1989">BlueMesaInflow.Unregulated!$M$4:$M$80</definedName>
    <definedName name="BMESA_IN_1990">BlueMesaInflow.Unregulated!$N$4:$N$80</definedName>
    <definedName name="BMESA_IN_1991">BlueMesaInflow.Unregulated!$O$4:$O$80</definedName>
    <definedName name="BMESA_IN_1992">BlueMesaInflow.Unregulated!$P$4:$P$80</definedName>
    <definedName name="BMESA_IN_1993">BlueMesaInflow.Unregulated!$Q$4:$Q$80</definedName>
    <definedName name="BMESA_IN_1994">BlueMesaInflow.Unregulated!$R$4:$R$80</definedName>
    <definedName name="BMESA_IN_1995">BlueMesaInflow.Unregulated!$S$4:$S$80</definedName>
    <definedName name="BMESA_IN_1996">BlueMesaInflow.Unregulated!$T$4:$T$80</definedName>
    <definedName name="BMESA_IN_1997">BlueMesaInflow.Unregulated!$U$4:$U$80</definedName>
    <definedName name="BMESA_IN_1998">BlueMesaInflow.Unregulated!$V$4:$V$80</definedName>
    <definedName name="BMESA_IN_1999">BlueMesaInflow.Unregulated!$W$4:$W$80</definedName>
    <definedName name="BMESA_IN_2000">BlueMesaInflow.Unregulated!$X$4:$X$80</definedName>
    <definedName name="BMESA_IN_2001">BlueMesaInflow.Unregulated!$Y$4:$Y$80</definedName>
    <definedName name="BMESA_IN_2002">BlueMesaInflow.Unregulated!$Z$4:$Z$80</definedName>
    <definedName name="BMESA_IN_2003">BlueMesaInflow.Unregulated!$AA$4:$AA$80</definedName>
    <definedName name="BMESA_IN_2004">BlueMesaInflow.Unregulated!$AB$4:$AB$80</definedName>
    <definedName name="BMESA_IN_2005">BlueMesaInflow.Unregulated!$AC$4:$AC$80</definedName>
    <definedName name="BMESA_IN_2006">BlueMesaInflow.Unregulated!$AD$4:$AD$80</definedName>
    <definedName name="BMESA_IN_2007">BlueMesaInflow.Unregulated!$AE$4:$AE$80</definedName>
    <definedName name="BMESA_IN_2008">BlueMesaInflow.Unregulated!$AF$4:$AF$80</definedName>
    <definedName name="BMESA_IN_2009">BlueMesaInflow.Unregulated!$AG$4:$AG$80</definedName>
    <definedName name="BMESA_IN_2010">BlueMesaInflow.Unregulated!$AH$4:$AH$80</definedName>
    <definedName name="BMESA_IN_2011">BlueMesaInflow.Unregulated!$AI$4:$AI$80</definedName>
    <definedName name="BMESA_IN_2012">BlueMesaInflow.Unregulated!$AJ$4:$AJ$80</definedName>
    <definedName name="BMESA_IN_2013">BlueMesaInflow.Unregulated!$AK$4:$AK$80</definedName>
    <definedName name="BMESA_IN_2014">BlueMesaInflow.Unregulated!$AL$4:$AL$80</definedName>
    <definedName name="BMESA_IN_2015">BlueMesaInflow.Unregulated!$AM$4:$AM$80</definedName>
    <definedName name="BMESA_IN_2016">BlueMesaInflow.Unregulated!$AN$4:$AN$80</definedName>
    <definedName name="BMESA_IN_2017">BlueMesaInflow.Unregulated!$AO$4:$AO$80</definedName>
    <definedName name="BMESA_IN_2018">BlueMesaInflow.Unregulated!$AP$4:$AP$80</definedName>
    <definedName name="BMESA_IN_2019">BlueMesaInflow.Unregulated!$AQ$4:$AQ$80</definedName>
    <definedName name="BMESA_IN_2020">BlueMesaInflow.Unregulated!$AR$4:$AR$80</definedName>
    <definedName name="BMESA_IN_2021">BlueMesaInflow.Unregulated!$AS$4:$AS$80</definedName>
    <definedName name="BMESA_IN_2022">BlueMesaInflow.Unregulated!$AT$4:$AT$80</definedName>
    <definedName name="BMESA_IN_2023">BlueMesaInflow.Unregulated!$AU$4:$AU$80</definedName>
    <definedName name="BMESA_IN_2024">BlueMesaInflow.Unregulated!$AV$4:$AV$80</definedName>
    <definedName name="BMESA_IN_2025">BlueMesaInflow.Unregulated!$AW$4:$AW$80</definedName>
    <definedName name="BMESA_IN_2026">BlueMesaInflow.Unregulated!$AX$4:$AX$80</definedName>
    <definedName name="BMESA_IN_2027">BlueMesaInflow.Unregulated!$AY$4:$AY$80</definedName>
    <definedName name="BMESA_IN_2028">BlueMesaInflow.Unregulated!$AZ$4:$AZ$80</definedName>
    <definedName name="BMESA_IN_2029">BlueMesaInflow.Unregulated!$BA$4:$BA$80</definedName>
    <definedName name="BMESA_IN_Max">BlueMesaInflow.Unregulated!$C$4:$C$80</definedName>
    <definedName name="BMESA_IN_Min">BlueMesaInflow.Unregulated!$B$4:$B$80</definedName>
    <definedName name="BMESA_IN_Most">BlueMesaInflow.Unregulated!$D$4:$D$80</definedName>
    <definedName name="BMESA_IN_TIME">BlueMesaInflow.Unregulated!$A$4:$A$80</definedName>
    <definedName name="CRYST_IN_1981">'CrystalInflow.Unregulated'!$E$4:$E$80</definedName>
    <definedName name="CRYST_IN_1982">'CrystalInflow.Unregulated'!$F$4:$F$80</definedName>
    <definedName name="CRYST_IN_1983">'CrystalInflow.Unregulated'!$G$4:$G$80</definedName>
    <definedName name="CRYST_IN_1984">'CrystalInflow.Unregulated'!$H$4:$H$80</definedName>
    <definedName name="CRYST_IN_1985">'CrystalInflow.Unregulated'!$I$4:$I$80</definedName>
    <definedName name="CRYST_IN_1986">'CrystalInflow.Unregulated'!$J$4:$J$80</definedName>
    <definedName name="CRYST_IN_1987">'CrystalInflow.Unregulated'!$K$4:$K$80</definedName>
    <definedName name="CRYST_IN_1988">'CrystalInflow.Unregulated'!$L$4:$L$80</definedName>
    <definedName name="CRYST_IN_1989">'CrystalInflow.Unregulated'!$M$4:$M$80</definedName>
    <definedName name="CRYST_IN_1990">'CrystalInflow.Unregulated'!$N$4:$N$80</definedName>
    <definedName name="CRYST_IN_1991">'CrystalInflow.Unregulated'!$O$4:$O$80</definedName>
    <definedName name="CRYST_IN_1992">'CrystalInflow.Unregulated'!$P$4:$P$80</definedName>
    <definedName name="CRYST_IN_1993">'CrystalInflow.Unregulated'!$Q$4:$Q$80</definedName>
    <definedName name="CRYST_IN_1994">'CrystalInflow.Unregulated'!$R$4:$R$80</definedName>
    <definedName name="CRYST_IN_1995">'CrystalInflow.Unregulated'!$S$4:$S$80</definedName>
    <definedName name="CRYST_IN_1996">'CrystalInflow.Unregulated'!$T$4:$T$80</definedName>
    <definedName name="CRYST_IN_1997">'CrystalInflow.Unregulated'!$U$4:$U$80</definedName>
    <definedName name="CRYST_IN_1998">'CrystalInflow.Unregulated'!$V$4:$V$80</definedName>
    <definedName name="CRYST_IN_1999">'CrystalInflow.Unregulated'!$W$4:$W$80</definedName>
    <definedName name="CRYST_IN_2000">'CrystalInflow.Unregulated'!$X$4:$X$80</definedName>
    <definedName name="CRYST_IN_2001">'CrystalInflow.Unregulated'!$Y$4:$Y$80</definedName>
    <definedName name="CRYST_IN_2002">'CrystalInflow.Unregulated'!$Z$4:$Z$80</definedName>
    <definedName name="CRYST_IN_2003">'CrystalInflow.Unregulated'!$AA$4:$AA$80</definedName>
    <definedName name="CRYST_IN_2004">'CrystalInflow.Unregulated'!$AB$4:$AB$80</definedName>
    <definedName name="CRYST_IN_2005">'CrystalInflow.Unregulated'!$AC$4:$AC$80</definedName>
    <definedName name="CRYST_IN_2006">'CrystalInflow.Unregulated'!$AD$4:$AD$80</definedName>
    <definedName name="CRYST_IN_2007">'CrystalInflow.Unregulated'!$AE$4:$AE$80</definedName>
    <definedName name="CRYST_IN_2008">'CrystalInflow.Unregulated'!$AF$4:$AF$80</definedName>
    <definedName name="CRYST_IN_2009">'CrystalInflow.Unregulated'!$AG$4:$AG$80</definedName>
    <definedName name="CRYST_IN_2010">'CrystalInflow.Unregulated'!$AH$4:$AH$80</definedName>
    <definedName name="CRYST_IN_2011">'CrystalInflow.Unregulated'!$AI$4:$AI$80</definedName>
    <definedName name="CRYST_IN_2012">'CrystalInflow.Unregulated'!$AJ$4:$AJ$80</definedName>
    <definedName name="CRYST_IN_2013">'CrystalInflow.Unregulated'!$AK$4:$AK$80</definedName>
    <definedName name="CRYST_IN_2014">'CrystalInflow.Unregulated'!$AL$4:$AL$80</definedName>
    <definedName name="CRYST_IN_2015">'CrystalInflow.Unregulated'!$AM$4:$AM$80</definedName>
    <definedName name="CRYST_IN_2016">'CrystalInflow.Unregulated'!$AN$4:$AN$80</definedName>
    <definedName name="CRYST_IN_2017">'CrystalInflow.Unregulated'!$AO$4:$AO$80</definedName>
    <definedName name="CRYST_IN_2018">'CrystalInflow.Unregulated'!$AP$4:$AP$80</definedName>
    <definedName name="CRYST_IN_2019">'CrystalInflow.Unregulated'!$AQ$4:$AQ$80</definedName>
    <definedName name="CRYST_IN_2020">'CrystalInflow.Unregulated'!$AR$4:$AR$80</definedName>
    <definedName name="CRYST_IN_2021">'CrystalInflow.Unregulated'!$AS$4:$AS$80</definedName>
    <definedName name="CRYST_IN_2022">'CrystalInflow.Unregulated'!$AT$4:$AT$80</definedName>
    <definedName name="CRYST_IN_2023">'CrystalInflow.Unregulated'!$AU$4:$AU$80</definedName>
    <definedName name="CRYST_IN_2024">'CrystalInflow.Unregulated'!$AV$4:$AV$80</definedName>
    <definedName name="CRYST_IN_2025">'CrystalInflow.Unregulated'!$AW$4:$AW$80</definedName>
    <definedName name="CRYST_IN_2026">'CrystalInflow.Unregulated'!$AX$4:$AX$80</definedName>
    <definedName name="CRYST_IN_2027">'CrystalInflow.Unregulated'!$AY$4:$AY$80</definedName>
    <definedName name="CRYST_IN_2028">'CrystalInflow.Unregulated'!$AZ$4:$AZ$80</definedName>
    <definedName name="CRYST_IN_2029">'CrystalInflow.Unregulated'!$BA$4:$BA$80</definedName>
    <definedName name="CRYST_IN_Max">'CrystalInflow.Unregulated'!$C$4:$C$80</definedName>
    <definedName name="CRYST_IN_Min">'CrystalInflow.Unregulated'!$B$4:$B$80</definedName>
    <definedName name="CRYST_IN_Most">'CrystalInflow.Unregulated'!$D$4:$D$80</definedName>
    <definedName name="CRYST_IN_TIME">'CrystalInflow.Unregulated'!$A$4:$A$80</definedName>
    <definedName name="Duration">[1]RunInformation!$L$3:$L$52</definedName>
    <definedName name="DvsToPkr_In_1981">GainsAboveParker!$E$4:$E$71</definedName>
    <definedName name="DvsToPkr_In_1982">GainsAboveParker!$F$4:$F$71</definedName>
    <definedName name="DvsToPkr_In_1983">GainsAboveParker!$G$4:$G$71</definedName>
    <definedName name="DvsToPkr_In_1984">GainsAboveParker!$H$4:$H$71</definedName>
    <definedName name="DvsToPkr_In_1985">GainsAboveParker!$I$4:$I$71</definedName>
    <definedName name="DvsToPkr_In_1986">GainsAboveParker!$J$4:$J$71</definedName>
    <definedName name="DvsToPkr_In_1987">GainsAboveParker!$K$4:$K$71</definedName>
    <definedName name="DvsToPkr_In_1988">GainsAboveParker!$L$4:$L$71</definedName>
    <definedName name="DvsToPkr_In_1989">GainsAboveParker!$M$4:$M$71</definedName>
    <definedName name="DvsToPkr_In_1990">GainsAboveParker!$N$4:$N$71</definedName>
    <definedName name="DvsToPkr_In_1991">GainsAboveParker!$O$4:$O$71</definedName>
    <definedName name="DvsToPkr_In_1992">GainsAboveParker!$P$4:$P$71</definedName>
    <definedName name="DvsToPkr_In_1993">GainsAboveParker!$Q$4:$Q$71</definedName>
    <definedName name="DvsToPkr_In_1994">GainsAboveParker!$R$4:$R$71</definedName>
    <definedName name="DvsToPkr_In_1995">GainsAboveParker!$S$4:$S$71</definedName>
    <definedName name="DvsToPkr_In_1996">GainsAboveParker!$T$4:$T$71</definedName>
    <definedName name="DvsToPkr_In_1997">GainsAboveParker!$U$4:$U$71</definedName>
    <definedName name="DvsToPkr_In_1998">GainsAboveParker!$V$4:$V$71</definedName>
    <definedName name="DvsToPkr_In_1999">GainsAboveParker!$W$4:$W$71</definedName>
    <definedName name="DvsToPkr_In_2000">GainsAboveParker!$X$4:$X$71</definedName>
    <definedName name="DvsToPkr_In_2001">GainsAboveParker!$Y$4:$Y$71</definedName>
    <definedName name="DvsToPkr_In_2002">GainsAboveParker!$Z$4:$Z$71</definedName>
    <definedName name="DvsToPkr_In_2003">GainsAboveParker!$AA$4:$AA$71</definedName>
    <definedName name="DvsToPkr_In_2004">GainsAboveParker!$AB$4:$AB$71</definedName>
    <definedName name="DvsToPkr_In_2005">GainsAboveParker!$AC$4:$AC$71</definedName>
    <definedName name="DvsToPkr_In_2006">GainsAboveParker!$AD$4:$AD$71</definedName>
    <definedName name="DvsToPkr_In_2007">GainsAboveParker!$AE$4:$AE$71</definedName>
    <definedName name="DvsToPkr_In_2008">GainsAboveParker!$AF$4:$AF$71</definedName>
    <definedName name="DvsToPkr_In_2009">GainsAboveParker!$AG$4:$AG$71</definedName>
    <definedName name="DvsToPkr_In_2010">GainsAboveParker!$AH$4:$AH$71</definedName>
    <definedName name="DvsToPkr_In_Max">GainsAboveParker!$C$4:$C$71</definedName>
    <definedName name="DvsToPkr_In_Min">GainsAboveParker!$B$4:$B$71</definedName>
    <definedName name="DvsToPkr_In_Most">GainsAboveParker!$D$4:$D$71</definedName>
    <definedName name="DvsToPkr_In_Time">GainsAboveParker!$A$4:$A$71</definedName>
    <definedName name="FGORG_IN_1981">FlamingGorgeInflow.Unregulated!$E$4:$E$80</definedName>
    <definedName name="FGORG_IN_1982">FlamingGorgeInflow.Unregulated!$F$4:$F$80</definedName>
    <definedName name="FGORG_IN_1983">FlamingGorgeInflow.Unregulated!$G$4:$G$80</definedName>
    <definedName name="FGORG_IN_1984">FlamingGorgeInflow.Unregulated!$H$4:$H$80</definedName>
    <definedName name="FGORG_IN_1985">FlamingGorgeInflow.Unregulated!$I$4:$I$80</definedName>
    <definedName name="FGORG_IN_1986">FlamingGorgeInflow.Unregulated!$J$4:$J$80</definedName>
    <definedName name="FGORG_IN_1987">FlamingGorgeInflow.Unregulated!$K$4:$K$80</definedName>
    <definedName name="FGORG_IN_1988">FlamingGorgeInflow.Unregulated!$L$4:$L$80</definedName>
    <definedName name="FGORG_IN_1989">FlamingGorgeInflow.Unregulated!$M$4:$M$80</definedName>
    <definedName name="FGORG_IN_1990">FlamingGorgeInflow.Unregulated!$N$4:$N$80</definedName>
    <definedName name="FGORG_IN_1991">FlamingGorgeInflow.Unregulated!$O$4:$O$80</definedName>
    <definedName name="FGORG_IN_1992">FlamingGorgeInflow.Unregulated!$P$4:$P$80</definedName>
    <definedName name="FGORG_IN_1993">FlamingGorgeInflow.Unregulated!$Q$4:$Q$80</definedName>
    <definedName name="FGORG_IN_1994">FlamingGorgeInflow.Unregulated!$R$4:$R$80</definedName>
    <definedName name="FGORG_IN_1995">FlamingGorgeInflow.Unregulated!$S$4:$S$80</definedName>
    <definedName name="FGORG_IN_1996">FlamingGorgeInflow.Unregulated!$T$4:$T$80</definedName>
    <definedName name="FGORG_IN_1997">FlamingGorgeInflow.Unregulated!$U$4:$U$80</definedName>
    <definedName name="FGORG_IN_1998">FlamingGorgeInflow.Unregulated!$V$4:$V$80</definedName>
    <definedName name="FGORG_IN_1999">FlamingGorgeInflow.Unregulated!$W$4:$W$80</definedName>
    <definedName name="FGORG_IN_2000">FlamingGorgeInflow.Unregulated!$X$4:$X$80</definedName>
    <definedName name="FGORG_IN_2001">FlamingGorgeInflow.Unregulated!$Y$4:$Y$80</definedName>
    <definedName name="FGORG_IN_2002">FlamingGorgeInflow.Unregulated!$Z$4:$Z$80</definedName>
    <definedName name="FGORG_IN_2003">FlamingGorgeInflow.Unregulated!$AA$4:$AA$80</definedName>
    <definedName name="FGORG_IN_2004">FlamingGorgeInflow.Unregulated!$AB$4:$AB$80</definedName>
    <definedName name="FGORG_IN_2005">FlamingGorgeInflow.Unregulated!$AC$4:$AC$80</definedName>
    <definedName name="FGORG_IN_2006">FlamingGorgeInflow.Unregulated!$AD$4:$AD$80</definedName>
    <definedName name="FGORG_IN_2007">FlamingGorgeInflow.Unregulated!$AE$4:$AE$80</definedName>
    <definedName name="FGORG_IN_2008">FlamingGorgeInflow.Unregulated!$AF$4:$AF$80</definedName>
    <definedName name="FGORG_IN_2009">FlamingGorgeInflow.Unregulated!$AG$4:$AG$80</definedName>
    <definedName name="FGORG_IN_2010">FlamingGorgeInflow.Unregulated!$AH$4:$AH$80</definedName>
    <definedName name="FGORG_IN_2011">FlamingGorgeInflow.Unregulated!$AI$4:$AI$80</definedName>
    <definedName name="FGORG_IN_2012">FlamingGorgeInflow.Unregulated!$AJ$4:$AJ$80</definedName>
    <definedName name="FGORG_IN_2013">FlamingGorgeInflow.Unregulated!$AK$4:$AK$80</definedName>
    <definedName name="FGORG_IN_2014">FlamingGorgeInflow.Unregulated!$AL$4:$AL$80</definedName>
    <definedName name="FGORG_IN_2015">FlamingGorgeInflow.Unregulated!$AM$4:$AM$80</definedName>
    <definedName name="FGORG_IN_2016">FlamingGorgeInflow.Unregulated!$AN$4:$AN$80</definedName>
    <definedName name="FGORG_IN_2017">FlamingGorgeInflow.Unregulated!$AO$4:$AO$80</definedName>
    <definedName name="FGORG_IN_2018">FlamingGorgeInflow.Unregulated!$AP$4:$AP$80</definedName>
    <definedName name="FGORG_IN_2019">FlamingGorgeInflow.Unregulated!$AQ$4:$AQ$80</definedName>
    <definedName name="FGORG_IN_2020">FlamingGorgeInflow.Unregulated!$AR$4:$AR$80</definedName>
    <definedName name="FGORG_IN_2021">FlamingGorgeInflow.Unregulated!$AS$4:$AS$80</definedName>
    <definedName name="FGORG_IN_2022">FlamingGorgeInflow.Unregulated!$AT$4:$AT$80</definedName>
    <definedName name="FGORG_IN_2023">FlamingGorgeInflow.Unregulated!$AU$4:$AU$80</definedName>
    <definedName name="FGORG_IN_2024">FlamingGorgeInflow.Unregulated!$AV$4:$AV$80</definedName>
    <definedName name="FGORG_IN_2025">FlamingGorgeInflow.Unregulated!$AW$4:$AW$80</definedName>
    <definedName name="FGORG_IN_2026">FlamingGorgeInflow.Unregulated!$AX$4:$AX$80</definedName>
    <definedName name="FGORG_IN_2027">FlamingGorgeInflow.Unregulated!$AY$4:$AY$80</definedName>
    <definedName name="FGORG_IN_2028">FlamingGorgeInflow.Unregulated!$AZ$4:$AZ$80</definedName>
    <definedName name="FGORG_IN_2029">FlamingGorgeInflow.Unregulated!$BA$4:$BA$80</definedName>
    <definedName name="FGORG_IN_Max">FlamingGorgeInflow.Unregulated!$C$4:$C$80</definedName>
    <definedName name="FGORG_IN_Min">FlamingGorgeInflow.Unregulated!$B$4:$B$80</definedName>
    <definedName name="FGORG_IN_Most">FlamingGorgeInflow.Unregulated!$D$4:$D$80</definedName>
    <definedName name="FGORG_IN_TIME">FlamingGorgeInflow.Unregulated!$A$4:$A$80</definedName>
    <definedName name="FONTE_IN_1981">Fontenelle.Inflow!$E$4:$E$80</definedName>
    <definedName name="FONTE_IN_1982">Fontenelle.Inflow!$F$4:$F$80</definedName>
    <definedName name="FONTE_IN_1983">Fontenelle.Inflow!$G$4:$G$80</definedName>
    <definedName name="FONTE_IN_1984">Fontenelle.Inflow!$H$4:$H$80</definedName>
    <definedName name="FONTE_IN_1985">Fontenelle.Inflow!$I$4:$I$80</definedName>
    <definedName name="FONTE_IN_1986">Fontenelle.Inflow!$J$4:$J$80</definedName>
    <definedName name="FONTE_IN_1987">Fontenelle.Inflow!$K$4:$K$80</definedName>
    <definedName name="FONTE_IN_1988">Fontenelle.Inflow!$L$4:$L$80</definedName>
    <definedName name="FONTE_IN_1989">Fontenelle.Inflow!$M$4:$M$80</definedName>
    <definedName name="FONTE_IN_1990">Fontenelle.Inflow!$N$4:$N$80</definedName>
    <definedName name="FONTE_IN_1991">Fontenelle.Inflow!$O$4:$O$80</definedName>
    <definedName name="FONTE_IN_1992">Fontenelle.Inflow!$P$4:$P$80</definedName>
    <definedName name="FONTE_IN_1993">Fontenelle.Inflow!$Q$4:$Q$80</definedName>
    <definedName name="FONTE_IN_1994">Fontenelle.Inflow!$R$4:$R$80</definedName>
    <definedName name="FONTE_IN_1995">Fontenelle.Inflow!$S$4:$S$80</definedName>
    <definedName name="FONTE_IN_1996">Fontenelle.Inflow!$T$4:$T$80</definedName>
    <definedName name="FONTE_IN_1997">Fontenelle.Inflow!$U$4:$U$80</definedName>
    <definedName name="FONTE_IN_1998">Fontenelle.Inflow!$V$4:$V$80</definedName>
    <definedName name="FONTE_IN_1999">Fontenelle.Inflow!$W$4:$W$80</definedName>
    <definedName name="FONTE_IN_2000">Fontenelle.Inflow!$X$4:$X$80</definedName>
    <definedName name="FONTE_IN_2001">Fontenelle.Inflow!$Y$4:$Y$80</definedName>
    <definedName name="FONTE_IN_2002">Fontenelle.Inflow!$Z$4:$Z$80</definedName>
    <definedName name="FONTE_IN_2003">Fontenelle.Inflow!$AA$4:$AA$80</definedName>
    <definedName name="FONTE_IN_2004">Fontenelle.Inflow!$AB$4:$AB$80</definedName>
    <definedName name="FONTE_IN_2005">Fontenelle.Inflow!$AC$4:$AC$80</definedName>
    <definedName name="FONTE_IN_2006">Fontenelle.Inflow!$AD$4:$AD$80</definedName>
    <definedName name="FONTE_IN_2007">Fontenelle.Inflow!$AE$4:$AE$80</definedName>
    <definedName name="FONTE_IN_2008">Fontenelle.Inflow!$AF$4:$AF$80</definedName>
    <definedName name="FONTE_IN_2009">Fontenelle.Inflow!$AG$4:$AG$80</definedName>
    <definedName name="FONTE_IN_2010">Fontenelle.Inflow!$AH$4:$AH$80</definedName>
    <definedName name="FONTE_IN_2011">Fontenelle.Inflow!$AI$4:$AI$80</definedName>
    <definedName name="FONTE_IN_2012">Fontenelle.Inflow!$AJ$4:$AJ$80</definedName>
    <definedName name="FONTE_IN_2013">Fontenelle.Inflow!$AK$4:$AK$80</definedName>
    <definedName name="FONTE_IN_2014">Fontenelle.Inflow!$AL$4:$AL$80</definedName>
    <definedName name="FONTE_IN_2015">Fontenelle.Inflow!$AM$4:$AM$80</definedName>
    <definedName name="FONTE_IN_2016">Fontenelle.Inflow!$AN$4:$AN$80</definedName>
    <definedName name="FONTE_IN_2017">Fontenelle.Inflow!$AO$4:$AO$80</definedName>
    <definedName name="FONTE_IN_2018">Fontenelle.Inflow!$AP$4:$AP$80</definedName>
    <definedName name="FONTE_IN_2019">Fontenelle.Inflow!$AQ$4:$AQ$80</definedName>
    <definedName name="FONTE_IN_2020">Fontenelle.Inflow!$AR$4:$AR$80</definedName>
    <definedName name="FONTE_IN_2021">Fontenelle.Inflow!$AS$4:$AS$80</definedName>
    <definedName name="FONTE_IN_2022">Fontenelle.Inflow!$AT$4:$AT$80</definedName>
    <definedName name="FONTE_IN_2023">Fontenelle.Inflow!$AU$4:$AU$80</definedName>
    <definedName name="FONTE_IN_2024">Fontenelle.Inflow!$AV$4:$AV$80</definedName>
    <definedName name="FONTE_IN_2025">Fontenelle.Inflow!$AW$4:$AW$80</definedName>
    <definedName name="FONTE_IN_2026">Fontenelle.Inflow!$AX$4:$AX$80</definedName>
    <definedName name="FONTE_IN_2027">Fontenelle.Inflow!$AY$4:$AY$80</definedName>
    <definedName name="FONTE_IN_2028">Fontenelle.Inflow!$AZ$4:$AZ$80</definedName>
    <definedName name="FONTE_IN_2029">Fontenelle.Inflow!$BA$4:$BA$80</definedName>
    <definedName name="FONTE_IN_Max">Fontenelle.Inflow!$C$4:$C$80</definedName>
    <definedName name="FONTE_IN_Min">Fontenelle.Inflow!$B$4:$B$80</definedName>
    <definedName name="FONTE_IN_Most">Fontenelle.Inflow!$D$4:$D$80</definedName>
    <definedName name="FONTE_IN_TIME">Fontenelle.Inflow!$A$4:$A$80</definedName>
    <definedName name="HvrToDvs_In_1981">GainsAboveDavis!$E$4:$E$71</definedName>
    <definedName name="HvrToDvs_In_1982">GainsAboveDavis!$F$4:$F$71</definedName>
    <definedName name="HvrToDvs_In_1983">GainsAboveDavis!$G$4:$G$71</definedName>
    <definedName name="HvrToDvs_In_1984">GainsAboveDavis!$H$4:$H$71</definedName>
    <definedName name="HvrToDvs_In_1985">GainsAboveDavis!$I$4:$I$71</definedName>
    <definedName name="HvrToDvs_In_1986">GainsAboveDavis!$J$4:$J$71</definedName>
    <definedName name="HvrToDvs_In_1987">GainsAboveDavis!$K$4:$K$71</definedName>
    <definedName name="HvrToDvs_In_1988">GainsAboveDavis!$L$4:$L$71</definedName>
    <definedName name="HvrToDvs_In_1989">GainsAboveDavis!$M$4:$M$71</definedName>
    <definedName name="HvrToDvs_In_1990">GainsAboveDavis!$N$4:$N$71</definedName>
    <definedName name="HvrToDvs_In_1991">GainsAboveDavis!$O$4:$O$71</definedName>
    <definedName name="HvrToDvs_In_1992">GainsAboveDavis!$P$4:$P$71</definedName>
    <definedName name="HvrToDvs_In_1993">GainsAboveDavis!$Q$4:$Q$71</definedName>
    <definedName name="HvrToDvs_In_1994">GainsAboveDavis!$R$4:$R$71</definedName>
    <definedName name="HvrToDvs_In_1995">GainsAboveDavis!$S$4:$S$71</definedName>
    <definedName name="HvrToDvs_In_1996">GainsAboveDavis!$T$4:$T$71</definedName>
    <definedName name="HvrToDvs_In_1997">GainsAboveDavis!$U$4:$U$71</definedName>
    <definedName name="HvrToDvs_In_1998">GainsAboveDavis!$V$4:$V$71</definedName>
    <definedName name="HvrToDvs_In_1999">GainsAboveDavis!$W$4:$W$71</definedName>
    <definedName name="HvrToDvs_In_2000">GainsAboveDavis!$X$4:$X$71</definedName>
    <definedName name="HvrToDvs_In_2001">GainsAboveDavis!$Y$4:$Y$71</definedName>
    <definedName name="HvrToDvs_In_2002">GainsAboveDavis!$Z$4:$Z$71</definedName>
    <definedName name="HvrToDvs_In_2003">GainsAboveDavis!$AA$4:$AA$71</definedName>
    <definedName name="HvrToDvs_In_2004">GainsAboveDavis!$AB$4:$AB$71</definedName>
    <definedName name="HvrToDvs_In_2005">GainsAboveDavis!$AC$4:$AC$71</definedName>
    <definedName name="HvrToDvs_In_2006">GainsAboveDavis!$AD$4:$AD$71</definedName>
    <definedName name="HvrToDvs_In_2007">GainsAboveDavis!$AE$4:$AE$71</definedName>
    <definedName name="HvrToDvs_In_2008">GainsAboveDavis!$AF$4:$AF$71</definedName>
    <definedName name="HvrToDvs_In_2009">GainsAboveDavis!$AG$4:$AG$71</definedName>
    <definedName name="HvrToDvs_In_2010">GainsAboveDavis!$AH$4:$AH$71</definedName>
    <definedName name="HvrToDvs_In_2011">GainsAboveDavis!$AI$4:$AI$71</definedName>
    <definedName name="HvrToDvs_In_2012">GainsAboveDavis!$AJ$4:$AJ$71</definedName>
    <definedName name="HvrToDvs_In_2013">GainsAboveDavis!$AK$4:$AK$71</definedName>
    <definedName name="HvrToDvs_In_2014">GainsAboveDavis!$AL$4:$AL$71</definedName>
    <definedName name="HvrToDvs_In_2015">GainsAboveDavis!$AM$4:$AM$71</definedName>
    <definedName name="HvrToDvs_In_2016">GainsAboveDavis!$AN$4:$AN$71</definedName>
    <definedName name="HvrToDvs_In_2017">GainsAboveDavis!$AO$4:$AO$71</definedName>
    <definedName name="HvrToDvs_In_Max">GainsAboveDavis!$C$4:$C$71</definedName>
    <definedName name="HvrToDvs_In_Min">GainsAboveDavis!$B$4:$B$71</definedName>
    <definedName name="HvrToDvs_In_Most">GainsAboveDavis!$D$4:$D$71</definedName>
    <definedName name="HvrToDvs_In_Time">GainsAboveDavis!$A$4:$A$71</definedName>
    <definedName name="ImpToMex_In_1981">GainsImpToNIB!$E$4:$E$71</definedName>
    <definedName name="ImpToMex_In_1982">GainsImpToNIB!$F$4:$F$71</definedName>
    <definedName name="ImpToMex_In_1983">GainsImpToNIB!$G$4:$G$71</definedName>
    <definedName name="ImpToMex_In_1984">GainsImpToNIB!$H$4:$H$71</definedName>
    <definedName name="ImpToMex_In_1985">GainsImpToNIB!$I$4:$I$71</definedName>
    <definedName name="ImpToMex_In_1986">GainsImpToNIB!$J$4:$J$71</definedName>
    <definedName name="ImpToMex_In_1987">GainsImpToNIB!$K$4:$K$71</definedName>
    <definedName name="ImpToMex_In_1988">GainsImpToNIB!$L$4:$L$71</definedName>
    <definedName name="ImpToMex_In_1989">GainsImpToNIB!$M$4:$M$71</definedName>
    <definedName name="ImpToMex_In_1990">GainsImpToNIB!$N$4:$N$71</definedName>
    <definedName name="ImpToMex_In_1991">GainsImpToNIB!$O$4:$O$71</definedName>
    <definedName name="ImpToMex_In_1992">GainsImpToNIB!$P$4:$P$71</definedName>
    <definedName name="ImpToMex_In_1993">GainsImpToNIB!$Q$4:$Q$71</definedName>
    <definedName name="ImpToMex_In_1994">GainsImpToNIB!$R$4:$R$71</definedName>
    <definedName name="ImpToMex_In_1995">GainsImpToNIB!$S$4:$S$71</definedName>
    <definedName name="ImpToMex_In_1996">GainsImpToNIB!$T$4:$T$71</definedName>
    <definedName name="ImpToMex_In_1997">GainsImpToNIB!$U$4:$U$71</definedName>
    <definedName name="ImpToMex_In_1998">GainsImpToNIB!$V$4:$V$71</definedName>
    <definedName name="ImpToMex_In_1999">GainsImpToNIB!$W$4:$W$71</definedName>
    <definedName name="ImpToMex_In_2000">GainsImpToNIB!$X$4:$X$71</definedName>
    <definedName name="ImpToMex_In_2001">GainsImpToNIB!$Y$4:$Y$71</definedName>
    <definedName name="ImpToMex_In_2002">GainsImpToNIB!$Z$4:$Z$71</definedName>
    <definedName name="ImpToMex_In_2003">GainsImpToNIB!$AA$4:$AA$71</definedName>
    <definedName name="ImpToMex_In_2004">GainsImpToNIB!$AB$4:$AB$71</definedName>
    <definedName name="ImpToMex_In_2005">GainsImpToNIB!$AC$4:$AC$71</definedName>
    <definedName name="ImpToMex_In_2006">GainsImpToNIB!$AD$4:$AD$71</definedName>
    <definedName name="ImpToMex_In_2007">GainsImpToNIB!$AE$4:$AE$71</definedName>
    <definedName name="ImpToMex_In_2008">GainsImpToNIB!$AF$4:$AF$71</definedName>
    <definedName name="ImpToMex_In_2009">GainsImpToNIB!$AG$4:$AG$71</definedName>
    <definedName name="ImpToMex_In_2010">GainsImpToNIB!$AH$4:$AH$71</definedName>
    <definedName name="ImpToMex_In_2011">GainsImpToNIB!$AI$4:$AI$71</definedName>
    <definedName name="ImpToMex_In_2012">GainsImpToNIB!$AJ$4:$AJ$71</definedName>
    <definedName name="ImpToMex_In_2013">GainsImpToNIB!$AK$4:$AK$71</definedName>
    <definedName name="ImpToMex_In_2014">GainsImpToNIB!$AL$4:$AL$71</definedName>
    <definedName name="ImpToMex_In_2015">GainsImpToNIB!$AM$4:$AM$71</definedName>
    <definedName name="ImpToMex_In_2016">GainsImpToNIB!$AN$4:$AN$71</definedName>
    <definedName name="ImpToMex_In_2017">GainsImpToNIB!$AO$4:$AO$71</definedName>
    <definedName name="ImpToMex_In_Max">GainsImpToNIB!$C$4:$C$71</definedName>
    <definedName name="ImpToMex_In_Min">GainsImpToNIB!$B$4:$B$71</definedName>
    <definedName name="ImpToMex_In_Most">GainsImpToNIB!$D$4:$D$71</definedName>
    <definedName name="ImpToMex_In_Time">GainsImpToNIB!$A$4:$A$71</definedName>
    <definedName name="MPOIN_IN_1981">MorrowPointInflow.Unregulated!$E$4:$E$80</definedName>
    <definedName name="MPOIN_IN_1982">MorrowPointInflow.Unregulated!$F$4:$F$80</definedName>
    <definedName name="MPOIN_IN_1983">MorrowPointInflow.Unregulated!$G$4:$G$80</definedName>
    <definedName name="MPOIN_IN_1984">MorrowPointInflow.Unregulated!$H$4:$H$80</definedName>
    <definedName name="MPOIN_IN_1985">MorrowPointInflow.Unregulated!$I$4:$I$80</definedName>
    <definedName name="MPOIN_IN_1986">MorrowPointInflow.Unregulated!$J$4:$J$80</definedName>
    <definedName name="MPOIN_IN_1987">MorrowPointInflow.Unregulated!$K$4:$K$80</definedName>
    <definedName name="MPOIN_IN_1988">MorrowPointInflow.Unregulated!$L$4:$L$80</definedName>
    <definedName name="MPOIN_IN_1989">MorrowPointInflow.Unregulated!$M$4:$M$80</definedName>
    <definedName name="MPOIN_IN_1990">MorrowPointInflow.Unregulated!$N$4:$N$80</definedName>
    <definedName name="MPOIN_IN_1991">MorrowPointInflow.Unregulated!$O$4:$O$80</definedName>
    <definedName name="MPOIN_IN_1992">MorrowPointInflow.Unregulated!$P$4:$P$80</definedName>
    <definedName name="MPOIN_IN_1993">MorrowPointInflow.Unregulated!$Q$4:$Q$80</definedName>
    <definedName name="MPOIN_IN_1994">MorrowPointInflow.Unregulated!$R$4:$R$80</definedName>
    <definedName name="MPOIN_IN_1995">MorrowPointInflow.Unregulated!$S$4:$S$80</definedName>
    <definedName name="MPOIN_IN_1996">MorrowPointInflow.Unregulated!$T$4:$T$80</definedName>
    <definedName name="MPOIN_IN_1997">MorrowPointInflow.Unregulated!$U$4:$U$80</definedName>
    <definedName name="MPOIN_IN_1998">MorrowPointInflow.Unregulated!$V$4:$V$80</definedName>
    <definedName name="MPOIN_IN_1999">MorrowPointInflow.Unregulated!$W$4:$W$80</definedName>
    <definedName name="MPOIN_IN_2000">MorrowPointInflow.Unregulated!$X$4:$X$80</definedName>
    <definedName name="MPOIN_IN_2001">MorrowPointInflow.Unregulated!$Y$4:$Y$80</definedName>
    <definedName name="MPOIN_IN_2002">MorrowPointInflow.Unregulated!$Z$4:$Z$80</definedName>
    <definedName name="MPOIN_IN_2003">MorrowPointInflow.Unregulated!$AA$4:$AA$80</definedName>
    <definedName name="MPOIN_IN_2004">MorrowPointInflow.Unregulated!$AB$4:$AB$80</definedName>
    <definedName name="MPOIN_IN_2005">MorrowPointInflow.Unregulated!$AC$4:$AC$80</definedName>
    <definedName name="MPOIN_IN_2006">MorrowPointInflow.Unregulated!$AD$4:$AD$80</definedName>
    <definedName name="MPOIN_IN_2007">MorrowPointInflow.Unregulated!$AE$4:$AE$80</definedName>
    <definedName name="MPOIN_IN_2008">MorrowPointInflow.Unregulated!$AF$4:$AF$80</definedName>
    <definedName name="MPOIN_IN_2009">MorrowPointInflow.Unregulated!$AG$4:$AG$80</definedName>
    <definedName name="MPOIN_IN_2010">MorrowPointInflow.Unregulated!$AH$4:$AH$80</definedName>
    <definedName name="MPOIN_IN_2011">MorrowPointInflow.Unregulated!$AI$4:$AI$80</definedName>
    <definedName name="MPOIN_IN_2012">MorrowPointInflow.Unregulated!$AJ$4:$AJ$80</definedName>
    <definedName name="MPOIN_IN_2013">MorrowPointInflow.Unregulated!$AK$4:$AK$80</definedName>
    <definedName name="MPOIN_IN_2014">MorrowPointInflow.Unregulated!$AL$4:$AL$80</definedName>
    <definedName name="MPOIN_IN_2015">MorrowPointInflow.Unregulated!$AM$4:$AM$80</definedName>
    <definedName name="MPOIN_IN_2016">MorrowPointInflow.Unregulated!$AN$4:$AN$80</definedName>
    <definedName name="MPOIN_IN_2017">MorrowPointInflow.Unregulated!$AO$4:$AO$80</definedName>
    <definedName name="MPOIN_IN_2018">MorrowPointInflow.Unregulated!$AP$4:$AP$80</definedName>
    <definedName name="MPOIN_IN_2019">MorrowPointInflow.Unregulated!$AQ$4:$AQ$80</definedName>
    <definedName name="MPOIN_IN_2020">MorrowPointInflow.Unregulated!$AR$4:$AR$80</definedName>
    <definedName name="MPOIN_IN_2021">MorrowPointInflow.Unregulated!$AS$4:$AS$80</definedName>
    <definedName name="MPOIN_IN_2022">MorrowPointInflow.Unregulated!$AT$4:$AT$80</definedName>
    <definedName name="MPOIN_IN_2023">MorrowPointInflow.Unregulated!$AU$4:$AU$80</definedName>
    <definedName name="MPOIN_IN_2024">MorrowPointInflow.Unregulated!$AV$4:$AV$80</definedName>
    <definedName name="MPOIN_IN_2025">MorrowPointInflow.Unregulated!$AW$4:$AW$80</definedName>
    <definedName name="MPOIN_IN_2026">MorrowPointInflow.Unregulated!$AX$4:$AX$80</definedName>
    <definedName name="MPOIN_IN_2027">MorrowPointInflow.Unregulated!$AY$4:$AY$80</definedName>
    <definedName name="MPOIN_IN_2028">MorrowPointInflow.Unregulated!$AZ$4:$AZ$80</definedName>
    <definedName name="MPOIN_IN_2029">MorrowPointInflow.Unregulated!$BA$4:$BA$80</definedName>
    <definedName name="MPOIN_IN_Max">MorrowPointInflow.Unregulated!$C$4:$C$80</definedName>
    <definedName name="MPOIN_IN_Min">MorrowPointInflow.Unregulated!$B$4:$B$80</definedName>
    <definedName name="MPOIN_IN_Most">MorrowPointInflow.Unregulated!$D$4:$D$80</definedName>
    <definedName name="MPOIN_IN_TIME">MorrowPointInflow.Unregulated!$A$4:$A$80</definedName>
    <definedName name="NAVAJ_IN_1981">NavajoInflow.ModUnregulated!$E$4:$E$80</definedName>
    <definedName name="NAVAJ_IN_1982">NavajoInflow.ModUnregulated!$F$4:$F$80</definedName>
    <definedName name="NAVAJ_IN_1983">NavajoInflow.ModUnregulated!$G$4:$G$80</definedName>
    <definedName name="NAVAJ_IN_1984">NavajoInflow.ModUnregulated!$H$4:$H$80</definedName>
    <definedName name="NAVAJ_IN_1985">NavajoInflow.ModUnregulated!$I$4:$I$80</definedName>
    <definedName name="NAVAJ_IN_1986">NavajoInflow.ModUnregulated!$J$4:$J$80</definedName>
    <definedName name="NAVAJ_IN_1987">NavajoInflow.ModUnregulated!$K$4:$K$80</definedName>
    <definedName name="NAVAJ_IN_1988">NavajoInflow.ModUnregulated!$L$4:$L$80</definedName>
    <definedName name="NAVAJ_IN_1989">NavajoInflow.ModUnregulated!$M$4:$M$80</definedName>
    <definedName name="NAVAJ_IN_1990">NavajoInflow.ModUnregulated!$N$4:$N$80</definedName>
    <definedName name="NAVAJ_IN_1991">NavajoInflow.ModUnregulated!$O$4:$O$80</definedName>
    <definedName name="NAVAJ_IN_1992">NavajoInflow.ModUnregulated!$P$4:$P$80</definedName>
    <definedName name="NAVAJ_IN_1993">NavajoInflow.ModUnregulated!$Q$4:$Q$80</definedName>
    <definedName name="NAVAJ_IN_1994">NavajoInflow.ModUnregulated!$R$4:$R$80</definedName>
    <definedName name="NAVAJ_IN_1995">NavajoInflow.ModUnregulated!$S$4:$S$80</definedName>
    <definedName name="NAVAJ_IN_1996">NavajoInflow.ModUnregulated!$T$4:$T$80</definedName>
    <definedName name="NAVAJ_IN_1997">NavajoInflow.ModUnregulated!$U$4:$U$80</definedName>
    <definedName name="NAVAJ_IN_1998">NavajoInflow.ModUnregulated!$V$4:$V$80</definedName>
    <definedName name="NAVAJ_IN_1999">NavajoInflow.ModUnregulated!$W$4:$W$80</definedName>
    <definedName name="NAVAJ_IN_2000">NavajoInflow.ModUnregulated!$X$4:$X$80</definedName>
    <definedName name="NAVAJ_IN_2001">NavajoInflow.ModUnregulated!$Y$4:$Y$80</definedName>
    <definedName name="NAVAJ_IN_2002">NavajoInflow.ModUnregulated!$Z$4:$Z$80</definedName>
    <definedName name="NAVAJ_IN_2003">NavajoInflow.ModUnregulated!$AA$4:$AA$80</definedName>
    <definedName name="NAVAJ_IN_2004">NavajoInflow.ModUnregulated!$AB$4:$AB$80</definedName>
    <definedName name="NAVAJ_IN_2005">NavajoInflow.ModUnregulated!$AC$4:$AC$80</definedName>
    <definedName name="NAVAJ_IN_2006">NavajoInflow.ModUnregulated!$AD$4:$AD$80</definedName>
    <definedName name="NAVAJ_IN_2007">NavajoInflow.ModUnregulated!$AE$4:$AE$80</definedName>
    <definedName name="NAVAJ_IN_2008">NavajoInflow.ModUnregulated!$AF$4:$AF$80</definedName>
    <definedName name="NAVAJ_IN_2009">NavajoInflow.ModUnregulated!$AG$4:$AG$80</definedName>
    <definedName name="NAVAJ_IN_2010">NavajoInflow.ModUnregulated!$AH$4:$AH$80</definedName>
    <definedName name="NAVAJ_IN_2011">NavajoInflow.ModUnregulated!$AI$4:$AI$80</definedName>
    <definedName name="NAVAJ_IN_2012">NavajoInflow.ModUnregulated!$AJ$4:$AJ$80</definedName>
    <definedName name="NAVAJ_IN_2013">NavajoInflow.ModUnregulated!$AK$4:$AK$80</definedName>
    <definedName name="NAVAJ_IN_2014">NavajoInflow.ModUnregulated!$AL$4:$AL$80</definedName>
    <definedName name="NAVAJ_IN_2015">NavajoInflow.ModUnregulated!$AM$4:$AM$80</definedName>
    <definedName name="NAVAJ_IN_2016">NavajoInflow.ModUnregulated!$AN$4:$AN$80</definedName>
    <definedName name="NAVAJ_IN_2017">NavajoInflow.ModUnregulated!$AO$4:$AO$80</definedName>
    <definedName name="NAVAJ_IN_2018">NavajoInflow.ModUnregulated!$AP$4:$AP$80</definedName>
    <definedName name="NAVAJ_IN_2019">NavajoInflow.ModUnregulated!$AQ$4:$AQ$80</definedName>
    <definedName name="NAVAJ_IN_2020">NavajoInflow.ModUnregulated!$AR$4:$AR$80</definedName>
    <definedName name="NAVAJ_IN_2021">NavajoInflow.ModUnregulated!$AS$4:$AS$80</definedName>
    <definedName name="NAVAJ_IN_2022">NavajoInflow.ModUnregulated!$AT$4:$AT$80</definedName>
    <definedName name="NAVAJ_IN_2023">NavajoInflow.ModUnregulated!$AU$4:$AU$80</definedName>
    <definedName name="NAVAJ_IN_2024">NavajoInflow.ModUnregulated!$AV$4:$AV$80</definedName>
    <definedName name="NAVAJ_IN_2025">NavajoInflow.ModUnregulated!$AW$4:$AW$80</definedName>
    <definedName name="NAVAJ_IN_2026">NavajoInflow.ModUnregulated!$AX$4:$AX$80</definedName>
    <definedName name="NAVAJ_IN_2027">NavajoInflow.ModUnregulated!$AY$4:$AY$80</definedName>
    <definedName name="NAVAJ_IN_2028">NavajoInflow.ModUnregulated!$AZ$4:$AZ$80</definedName>
    <definedName name="NAVAJ_IN_2029">NavajoInflow.ModUnregulated!$BA$4:$BA$80</definedName>
    <definedName name="NAVAJ_IN_Max">NavajoInflow.ModUnregulated!$C$4:$C$80</definedName>
    <definedName name="NAVAJ_IN_Min">NavajoInflow.ModUnregulated!$B$4:$B$80</definedName>
    <definedName name="NAVAJ_IN_Most">NavajoInflow.ModUnregulated!$D$4:$D$80</definedName>
    <definedName name="NAVAJ_IN_TIME">NavajoInflow.ModUnregulated!$A$4:$A$80</definedName>
    <definedName name="NFTOF_IN_1981">GainsCrystalToGJ!$E$4:$E$80</definedName>
    <definedName name="NFTOF_IN_1982">GainsCrystalToGJ!$F$4:$F$80</definedName>
    <definedName name="NFTOF_IN_1983">GainsCrystalToGJ!$G$4:$G$80</definedName>
    <definedName name="NFTOF_IN_1984">GainsCrystalToGJ!$H$4:$H$80</definedName>
    <definedName name="NFTOF_IN_1985">GainsCrystalToGJ!$I$4:$I$80</definedName>
    <definedName name="NFTOF_IN_1986">GainsCrystalToGJ!$J$4:$J$80</definedName>
    <definedName name="NFTOF_IN_1987">GainsCrystalToGJ!$K$4:$K$80</definedName>
    <definedName name="NFTOF_IN_1988">GainsCrystalToGJ!$L$4:$L$80</definedName>
    <definedName name="NFTOF_IN_1989">GainsCrystalToGJ!$M$4:$M$80</definedName>
    <definedName name="NFTOF_IN_1990">GainsCrystalToGJ!$N$4:$N$80</definedName>
    <definedName name="NFTOF_IN_1991">GainsCrystalToGJ!$O$4:$O$80</definedName>
    <definedName name="NFTOF_IN_1992">GainsCrystalToGJ!$P$4:$P$80</definedName>
    <definedName name="NFTOF_IN_1993">GainsCrystalToGJ!$Q$4:$Q$80</definedName>
    <definedName name="NFTOF_IN_1994">GainsCrystalToGJ!$R$4:$R$80</definedName>
    <definedName name="NFTOF_IN_1995">GainsCrystalToGJ!$S$4:$S$80</definedName>
    <definedName name="NFTOF_IN_1996">GainsCrystalToGJ!$T$4:$T$80</definedName>
    <definedName name="NFTOF_IN_1997">GainsCrystalToGJ!$U$4:$U$80</definedName>
    <definedName name="NFTOF_IN_1998">GainsCrystalToGJ!$V$4:$V$80</definedName>
    <definedName name="NFTOF_IN_1999">GainsCrystalToGJ!$W$4:$W$80</definedName>
    <definedName name="NFTOF_IN_2000">GainsCrystalToGJ!$X$4:$X$80</definedName>
    <definedName name="NFTOF_IN_2001">GainsCrystalToGJ!$Y$4:$Y$80</definedName>
    <definedName name="NFTOF_IN_2002">GainsCrystalToGJ!$Z$4:$Z$80</definedName>
    <definedName name="NFTOF_IN_2003">GainsCrystalToGJ!$AA$4:$AA$80</definedName>
    <definedName name="NFTOF_IN_2004">GainsCrystalToGJ!$AB$4:$AB$80</definedName>
    <definedName name="NFTOF_IN_2005">GainsCrystalToGJ!$AC$4:$AC$80</definedName>
    <definedName name="NFTOF_IN_2006">GainsCrystalToGJ!$AD$4:$AD$80</definedName>
    <definedName name="NFTOF_IN_2007">GainsCrystalToGJ!$AE$4:$AE$80</definedName>
    <definedName name="NFTOF_IN_2008">GainsCrystalToGJ!$AF$4:$AF$80</definedName>
    <definedName name="NFTOF_IN_2009">GainsCrystalToGJ!$AG$4:$AG$80</definedName>
    <definedName name="NFTOF_IN_2010">GainsCrystalToGJ!$AH$4:$AH$80</definedName>
    <definedName name="NFTOF_IN_2011">GainsCrystalToGJ!$AI$4:$AI$80</definedName>
    <definedName name="NFTOF_IN_2012">GainsCrystalToGJ!$AJ$4:$AJ$80</definedName>
    <definedName name="NFTOF_IN_2013">GainsCrystalToGJ!$AK$4:$AK$80</definedName>
    <definedName name="NFTOF_IN_2014">GainsCrystalToGJ!$AL$4:$AL$80</definedName>
    <definedName name="NFTOF_IN_2015">GainsCrystalToGJ!$AM$4:$AM$80</definedName>
    <definedName name="NFTOF_IN_2016">GainsCrystalToGJ!$AN$4:$AN$80</definedName>
    <definedName name="NFTOF_IN_2017">GainsCrystalToGJ!$AO$4:$AO$80</definedName>
    <definedName name="NFTOF_IN_2018">GainsCrystalToGJ!$AP$4:$AP$80</definedName>
    <definedName name="NFTOF_IN_2019">GainsCrystalToGJ!$AQ$4:$AQ$80</definedName>
    <definedName name="NFTOF_IN_2020">GainsCrystalToGJ!$AR$4:$AR$80</definedName>
    <definedName name="NFTOF_IN_2021">GainsCrystalToGJ!$AS$4:$AS$80</definedName>
    <definedName name="NFTOF_IN_2022">GainsCrystalToGJ!$AT$4:$AT$80</definedName>
    <definedName name="NFTOF_IN_2023">GainsCrystalToGJ!$AU$4:$AU$80</definedName>
    <definedName name="NFTOF_IN_2024">GainsCrystalToGJ!$AV$4:$AV$80</definedName>
    <definedName name="NFTOF_IN_2025">GainsCrystalToGJ!$AW$4:$AW$80</definedName>
    <definedName name="NFTOF_IN_2026">GainsCrystalToGJ!$AX$4:$AX$80</definedName>
    <definedName name="NFTOF_IN_2027">GainsCrystalToGJ!$AY$4:$AY$80</definedName>
    <definedName name="NFTOF_IN_2028">GainsCrystalToGJ!$AZ$4:$AZ$80</definedName>
    <definedName name="NFTOF_IN_2029">GainsCrystalToGJ!$BA$4:$BA$80</definedName>
    <definedName name="NFTOF_IN_Max">GainsCrystalToGJ!$C$4:$C$80</definedName>
    <definedName name="NFTOF_IN_Min">GainsCrystalToGJ!$B$4:$B$80</definedName>
    <definedName name="NFTOF_IN_Most">GainsCrystalToGJ!$D$4:$D$80</definedName>
    <definedName name="NFTOF_IN_Time">GainsCrystalToGJ!$A$4:$A$80</definedName>
    <definedName name="NodeID">[1]RunInformation!$B$3:$B$21</definedName>
    <definedName name="PkrToImp_In_1981">GainsPkrToImp!$E$4:$E$71</definedName>
    <definedName name="PkrToImp_In_1982">GainsPkrToImp!$F$4:$F$71</definedName>
    <definedName name="PkrToImp_In_1983">GainsPkrToImp!$G$4:$G$71</definedName>
    <definedName name="PkrToImp_In_1984">GainsPkrToImp!$H$4:$H$71</definedName>
    <definedName name="PkrToImp_In_1985">GainsPkrToImp!$I$4:$I$71</definedName>
    <definedName name="PkrToImp_In_1986">GainsPkrToImp!$J$4:$J$71</definedName>
    <definedName name="PkrToImp_In_1987">GainsPkrToImp!$K$4:$K$71</definedName>
    <definedName name="PkrToImp_In_1988">GainsPkrToImp!$L$4:$L$71</definedName>
    <definedName name="PkrToImp_In_1989">GainsPkrToImp!$M$4:$M$71</definedName>
    <definedName name="PkrToImp_In_1990">GainsPkrToImp!$N$4:$N$71</definedName>
    <definedName name="PkrToImp_In_1991">GainsPkrToImp!$O$4:$O$71</definedName>
    <definedName name="PkrToImp_In_1992">GainsPkrToImp!$P$4:$P$71</definedName>
    <definedName name="PkrToImp_In_1993">GainsPkrToImp!$Q$4:$Q$71</definedName>
    <definedName name="PkrToImp_In_1994">GainsPkrToImp!$R$4:$R$71</definedName>
    <definedName name="PkrToImp_In_1995">GainsPkrToImp!$S$4:$S$71</definedName>
    <definedName name="PkrToImp_In_1996">GainsPkrToImp!$T$4:$T$71</definedName>
    <definedName name="PkrToImp_In_1997">GainsPkrToImp!$U$4:$U$71</definedName>
    <definedName name="PkrToImp_In_1998">GainsPkrToImp!$V$4:$V$71</definedName>
    <definedName name="PkrToImp_In_1999">GainsPkrToImp!$W$4:$W$71</definedName>
    <definedName name="PkrToImp_In_2000">GainsPkrToImp!$X$4:$X$71</definedName>
    <definedName name="PkrToImp_In_2001">GainsPkrToImp!$Y$4:$Y$71</definedName>
    <definedName name="PkrToImp_In_2002">GainsPkrToImp!$Z$4:$Z$71</definedName>
    <definedName name="PkrToImp_In_2003">GainsPkrToImp!$AA$4:$AA$71</definedName>
    <definedName name="PkrToImp_In_2004">GainsPkrToImp!$AB$4:$AB$71</definedName>
    <definedName name="PkrToImp_In_2005">GainsPkrToImp!$AC$4:$AC$71</definedName>
    <definedName name="PkrToImp_In_2006">GainsPkrToImp!$AD$4:$AD$71</definedName>
    <definedName name="PkrToImp_In_2007">GainsPkrToImp!$AE$4:$AE$71</definedName>
    <definedName name="PkrToImp_In_2008">GainsPkrToImp!$AF$4:$AF$71</definedName>
    <definedName name="PkrToImp_In_2009">GainsPkrToImp!$AG$4:$AG$71</definedName>
    <definedName name="PkrToImp_In_2010">GainsPkrToImp!$AH$4:$AH$71</definedName>
    <definedName name="PkrToImp_In_2011">GainsPkrToImp!$AI$4:$AI$71</definedName>
    <definedName name="PkrToImp_In_2012">GainsPkrToImp!$AJ$4:$AJ$71</definedName>
    <definedName name="PkrToImp_In_2013">GainsPkrToImp!$AK$4:$AK$71</definedName>
    <definedName name="PkrToImp_In_2014">GainsPkrToImp!$AL$4:$AL$71</definedName>
    <definedName name="PkrToImp_In_2015">GainsPkrToImp!$AM$4:$AM$71</definedName>
    <definedName name="PkrToImp_In_2016">GainsPkrToImp!$AN$4:$AN$71</definedName>
    <definedName name="PkrToImp_In_2017">GainsPkrToImp!$AO$4:$AO$71</definedName>
    <definedName name="PkrToImp_In_Max">GainsPkrToImp!$C$4:$C$71</definedName>
    <definedName name="PkrToImp_In_Min">GainsPkrToImp!$B$4:$B$71</definedName>
    <definedName name="PkrToImp_In_Most">GainsPkrToImp!$D$4:$D$71</definedName>
    <definedName name="PkrToImp_In_Time">GainsPkrToImp!$A$4:$A$71</definedName>
    <definedName name="POWEL_IN_1981">PowellInflow.Unregulated!$E$4:$E$80</definedName>
    <definedName name="POWEL_IN_1982">PowellInflow.Unregulated!$F$4:$F$80</definedName>
    <definedName name="POWEL_IN_1983">PowellInflow.Unregulated!$G$4:$G$80</definedName>
    <definedName name="POWEL_IN_1984">PowellInflow.Unregulated!$H$4:$H$80</definedName>
    <definedName name="POWEL_IN_1985">PowellInflow.Unregulated!$I$4:$I$80</definedName>
    <definedName name="POWEL_IN_1986">PowellInflow.Unregulated!$J$4:$J$80</definedName>
    <definedName name="POWEL_IN_1987">PowellInflow.Unregulated!$K$4:$K$80</definedName>
    <definedName name="POWEL_IN_1988">PowellInflow.Unregulated!$L$4:$L$80</definedName>
    <definedName name="POWEL_IN_1989">PowellInflow.Unregulated!$M$4:$M$80</definedName>
    <definedName name="POWEL_IN_1990">PowellInflow.Unregulated!$N$4:$N$80</definedName>
    <definedName name="POWEL_IN_1991">PowellInflow.Unregulated!$O$4:$O$80</definedName>
    <definedName name="POWEL_IN_1992">PowellInflow.Unregulated!$P$4:$P$80</definedName>
    <definedName name="POWEL_IN_1993">PowellInflow.Unregulated!$Q$4:$Q$80</definedName>
    <definedName name="POWEL_IN_1994">PowellInflow.Unregulated!$R$4:$R$80</definedName>
    <definedName name="POWEL_IN_1995">PowellInflow.Unregulated!$S$4:$S$80</definedName>
    <definedName name="POWEL_IN_1996">PowellInflow.Unregulated!$T$4:$T$80</definedName>
    <definedName name="POWEL_IN_1997">PowellInflow.Unregulated!$U$4:$U$80</definedName>
    <definedName name="POWEL_IN_1998">PowellInflow.Unregulated!$V$4:$V$80</definedName>
    <definedName name="POWEL_IN_1999">PowellInflow.Unregulated!$W$4:$W$80</definedName>
    <definedName name="POWEL_IN_2000">PowellInflow.Unregulated!$X$4:$X$80</definedName>
    <definedName name="POWEL_IN_2001">PowellInflow.Unregulated!$Y$4:$Y$80</definedName>
    <definedName name="POWEL_IN_2002">PowellInflow.Unregulated!$Z$4:$Z$80</definedName>
    <definedName name="POWEL_IN_2003">PowellInflow.Unregulated!$AA$4:$AA$80</definedName>
    <definedName name="POWEL_IN_2004">PowellInflow.Unregulated!$AB$4:$AB$80</definedName>
    <definedName name="POWEL_IN_2005">PowellInflow.Unregulated!$AC$4:$AC$80</definedName>
    <definedName name="POWEL_IN_2006">PowellInflow.Unregulated!$AD$4:$AD$80</definedName>
    <definedName name="POWEL_IN_2007">PowellInflow.Unregulated!$AE$4:$AE$80</definedName>
    <definedName name="POWEL_IN_2008">PowellInflow.Unregulated!$AF$4:$AF$80</definedName>
    <definedName name="POWEL_IN_2009">PowellInflow.Unregulated!$AG$4:$AG$80</definedName>
    <definedName name="POWEL_IN_2010">PowellInflow.Unregulated!$AH$4:$AH$80</definedName>
    <definedName name="POWEL_IN_2011">PowellInflow.Unregulated!$AI$4:$AI$80</definedName>
    <definedName name="POWEL_IN_2012">PowellInflow.Unregulated!$AJ$4:$AJ$80</definedName>
    <definedName name="POWEL_IN_2013">PowellInflow.Unregulated!$AK$4:$AK$80</definedName>
    <definedName name="POWEL_IN_2014">PowellInflow.Unregulated!$AL$4:$AL$80</definedName>
    <definedName name="POWEL_IN_2015">PowellInflow.Unregulated!$AM$4:$AM$80</definedName>
    <definedName name="POWEL_IN_2016">PowellInflow.Unregulated!$AN$4:$AN$80</definedName>
    <definedName name="POWEL_IN_2017">PowellInflow.Unregulated!$AO$4:$AO$80</definedName>
    <definedName name="POWEL_IN_2018">PowellInflow.Unregulated!$AP$4:$AP$80</definedName>
    <definedName name="POWEL_IN_2019">PowellInflow.Unregulated!$AQ$4:$AQ$80</definedName>
    <definedName name="POWEL_IN_2020">PowellInflow.Unregulated!$AR$4:$AR$80</definedName>
    <definedName name="POWEL_IN_2021">PowellInflow.Unregulated!$AS$4:$AS$80</definedName>
    <definedName name="POWEL_IN_2022">PowellInflow.Unregulated!$AT$4:$AT$80</definedName>
    <definedName name="POWEL_IN_2023">PowellInflow.Unregulated!$AU$4:$AU$80</definedName>
    <definedName name="POWEL_IN_2024">PowellInflow.Unregulated!$AV$4:$AV$80</definedName>
    <definedName name="POWEL_IN_2025">PowellInflow.Unregulated!$AW$4:$AW$80</definedName>
    <definedName name="POWEL_IN_2026">PowellInflow.Unregulated!$AX$4:$AX$80</definedName>
    <definedName name="POWEL_IN_2027">PowellInflow.Unregulated!$AY$4:$AY$80</definedName>
    <definedName name="POWEL_IN_2028">PowellInflow.Unregulated!$AZ$4:$AZ$80</definedName>
    <definedName name="POWEL_IN_2029">PowellInflow.Unregulated!$BA$4:$BA$80</definedName>
    <definedName name="POWEL_IN_Max">PowellInflow.Unregulated!$C$4:$C$80</definedName>
    <definedName name="POWEL_IN_Min">PowellInflow.Unregulated!$B$4:$B$80</definedName>
    <definedName name="POWEL_IN_Most">PowellInflow.Unregulated!$D$4:$D$80</definedName>
    <definedName name="POWEL_IN_TIME">PowellInflow.Unregulated!$A$4:$A$80</definedName>
    <definedName name="PTMGAL_IN_1981">PowellToMeadGainsAbvLeesFerry!$E$4:$E$71</definedName>
    <definedName name="PTMGAL_IN_1982">PowellToMeadGainsAbvLeesFerry!$F$4:$F$71</definedName>
    <definedName name="PTMGAL_IN_1983">PowellToMeadGainsAbvLeesFerry!$G$4:$G$71</definedName>
    <definedName name="PTMGAL_IN_1984">PowellToMeadGainsAbvLeesFerry!$H$4:$H$71</definedName>
    <definedName name="PTMGAL_IN_1985">PowellToMeadGainsAbvLeesFerry!$I$4:$I$71</definedName>
    <definedName name="PTMGAL_IN_1986">PowellToMeadGainsAbvLeesFerry!$J$4:$J$71</definedName>
    <definedName name="PTMGAL_IN_1987">PowellToMeadGainsAbvLeesFerry!$K$4:$K$71</definedName>
    <definedName name="PTMGAL_IN_1988">PowellToMeadGainsAbvLeesFerry!$L$4:$L$71</definedName>
    <definedName name="PTMGAL_IN_1989">PowellToMeadGainsAbvLeesFerry!$M$4:$M$71</definedName>
    <definedName name="PTMGAL_IN_1990">PowellToMeadGainsAbvLeesFerry!$N$4:$N$71</definedName>
    <definedName name="PTMGAL_IN_1991">PowellToMeadGainsAbvLeesFerry!$O$4:$O$71</definedName>
    <definedName name="PTMGAL_IN_1992">PowellToMeadGainsAbvLeesFerry!$P$4:$P$71</definedName>
    <definedName name="PTMGAL_IN_1993">PowellToMeadGainsAbvLeesFerry!$Q$4:$Q$71</definedName>
    <definedName name="PTMGAL_IN_1994">PowellToMeadGainsAbvLeesFerry!$R$4:$R$71</definedName>
    <definedName name="PTMGAL_IN_1995">PowellToMeadGainsAbvLeesFerry!$S$4:$S$71</definedName>
    <definedName name="PTMGAL_IN_1996">PowellToMeadGainsAbvLeesFerry!$T$4:$T$71</definedName>
    <definedName name="PTMGAL_IN_1997">PowellToMeadGainsAbvLeesFerry!$U$4:$U$71</definedName>
    <definedName name="PTMGAL_IN_1998">PowellToMeadGainsAbvLeesFerry!$V$4:$V$71</definedName>
    <definedName name="PTMGAL_IN_1999">PowellToMeadGainsAbvLeesFerry!$W$4:$W$71</definedName>
    <definedName name="PTMGAL_IN_2000">PowellToMeadGainsAbvLeesFerry!$X$4:$X$71</definedName>
    <definedName name="PTMGAL_IN_2001">PowellToMeadGainsAbvLeesFerry!$Y$4:$Y$71</definedName>
    <definedName name="PTMGAL_IN_2002">PowellToMeadGainsAbvLeesFerry!$Z$4:$Z$71</definedName>
    <definedName name="PTMGAL_IN_2003">PowellToMeadGainsAbvLeesFerry!$AA$4:$AA$71</definedName>
    <definedName name="PTMGAL_IN_2004">PowellToMeadGainsAbvLeesFerry!$AB$4:$AB$71</definedName>
    <definedName name="PTMGAL_IN_2005">PowellToMeadGainsAbvLeesFerry!$AC$4:$AC$71</definedName>
    <definedName name="PTMGAL_IN_2006">PowellToMeadGainsAbvLeesFerry!$AD$4:$AD$71</definedName>
    <definedName name="PTMGAL_IN_2007">PowellToMeadGainsAbvLeesFerry!$AE$4:$AE$71</definedName>
    <definedName name="PTMGAL_IN_2008">PowellToMeadGainsAbvLeesFerry!$AF$4:$AF$71</definedName>
    <definedName name="PTMGAL_IN_2009">PowellToMeadGainsAbvLeesFerry!$AG$4:$AG$71</definedName>
    <definedName name="PTMGAL_IN_2010">PowellToMeadGainsAbvLeesFerry!$AH$4:$AH$71</definedName>
    <definedName name="PTMGAL_IN_2011">PowellToMeadGainsAbvLeesFerry!$AI$4:$AI$71</definedName>
    <definedName name="PTMGAL_IN_2012">PowellToMeadGainsAbvLeesFerry!$AJ$4:$AJ$71</definedName>
    <definedName name="PTMGAL_IN_2013">PowellToMeadGainsAbvLeesFerry!$AK$4:$AK$71</definedName>
    <definedName name="PTMGAL_IN_2014">PowellToMeadGainsAbvLeesFerry!$AL$4:$AL$71</definedName>
    <definedName name="PTMGAL_IN_2015">PowellToMeadGainsAbvLeesFerry!$AM$4:$AM$71</definedName>
    <definedName name="PTMGAL_IN_2016">PowellToMeadGainsAbvLeesFerry!$AN$4:$AN$71</definedName>
    <definedName name="PTMGAL_IN_2017">PowellToMeadGainsAbvLeesFerry!$AO$4:$AO$71</definedName>
    <definedName name="PTMGAL_IN_2018">PowellToMeadGainsAbvLeesFerry!$AP$4:$AP$71</definedName>
    <definedName name="PTMGAL_IN_2019">PowellToMeadGainsAbvLeesFerry!$AQ$4:$AQ$71</definedName>
    <definedName name="PTMGAL_IN_2020">PowellToMeadGainsAbvLeesFerry!$AR$4:$AR$71</definedName>
    <definedName name="PTMGAL_IN_2021">PowellToMeadGainsAbvLeesFerry!$AS$4:$AS$71</definedName>
    <definedName name="PTMGAL_IN_2022">PowellToMeadGainsAbvLeesFerry!$AT$4:$AT$71</definedName>
    <definedName name="PTMGAL_IN_2023">PowellToMeadGainsAbvLeesFerry!$AU$4:$AU$71</definedName>
    <definedName name="PTMGAL_IN_2024">PowellToMeadGainsAbvLeesFerry!$AV$4:$AV$71</definedName>
    <definedName name="PTMGAL_IN_2025">PowellToMeadGainsAbvLeesFerry!$AW$4:$AW$71</definedName>
    <definedName name="PTMGAL_IN_2026">PowellToMeadGainsAbvLeesFerry!$AX$4:$AX$71</definedName>
    <definedName name="PTMGAL_IN_2027">PowellToMeadGainsAbvLeesFerry!$AY$4:$AY$71</definedName>
    <definedName name="PTMGAL_IN_2028">PowellToMeadGainsAbvLeesFerry!$AZ$4:$AZ$71</definedName>
    <definedName name="PTMGAL_IN_2029">PowellToMeadGainsAbvLeesFerry!$BA$4:$BA$71</definedName>
    <definedName name="PTMGAL_IN_Max">PowellToMeadGainsAbvLeesFerry!$C$4:$C$71</definedName>
    <definedName name="PTMGAL_IN_Min">PowellToMeadGainsAbvLeesFerry!$B$4:$B$71</definedName>
    <definedName name="PTMGAL_IN_Most">PowellToMeadGainsAbvLeesFerry!$D$4:$D$71</definedName>
    <definedName name="PTMGAL_IN_Time">PowellToMeadGainsAbvLeesFerry!$A$4:$A$71</definedName>
    <definedName name="PTMGC_IN_1981">PowellToMeadGainsGrandCanyon!$E$4:$E$71</definedName>
    <definedName name="PTMGC_IN_1982">PowellToMeadGainsGrandCanyon!$F$4:$F$71</definedName>
    <definedName name="PTMGC_IN_1983">PowellToMeadGainsGrandCanyon!$G$4:$G$71</definedName>
    <definedName name="PTMGC_IN_1984">PowellToMeadGainsGrandCanyon!$H$4:$H$71</definedName>
    <definedName name="PTMGC_IN_1985">PowellToMeadGainsGrandCanyon!$I$4:$I$71</definedName>
    <definedName name="PTMGC_IN_1986">PowellToMeadGainsGrandCanyon!$J$4:$J$71</definedName>
    <definedName name="PTMGC_IN_1987">PowellToMeadGainsGrandCanyon!$K$4:$K$71</definedName>
    <definedName name="PTMGC_IN_1988">PowellToMeadGainsGrandCanyon!$L$4:$L$71</definedName>
    <definedName name="PTMGC_IN_1989">PowellToMeadGainsGrandCanyon!$M$4:$M$71</definedName>
    <definedName name="PTMGC_IN_1990">PowellToMeadGainsGrandCanyon!$N$4:$N$71</definedName>
    <definedName name="PTMGC_IN_1991">PowellToMeadGainsGrandCanyon!$O$4:$O$71</definedName>
    <definedName name="PTMGC_IN_1992">PowellToMeadGainsGrandCanyon!$P$4:$P$71</definedName>
    <definedName name="PTMGC_IN_1993">PowellToMeadGainsGrandCanyon!$Q$4:$Q$71</definedName>
    <definedName name="PTMGC_IN_1994">PowellToMeadGainsGrandCanyon!$R$4:$R$71</definedName>
    <definedName name="PTMGC_IN_1995">PowellToMeadGainsGrandCanyon!$S$4:$S$71</definedName>
    <definedName name="PTMGC_IN_1996">PowellToMeadGainsGrandCanyon!$T$4:$T$71</definedName>
    <definedName name="PTMGC_IN_1997">PowellToMeadGainsGrandCanyon!$U$4:$U$71</definedName>
    <definedName name="PTMGC_IN_1998">PowellToMeadGainsGrandCanyon!$V$4:$V$71</definedName>
    <definedName name="PTMGC_IN_1999">PowellToMeadGainsGrandCanyon!$W$4:$W$71</definedName>
    <definedName name="PTMGC_IN_2000">PowellToMeadGainsGrandCanyon!$X$4:$X$71</definedName>
    <definedName name="PTMGC_IN_2001">PowellToMeadGainsGrandCanyon!$Y$4:$Y$71</definedName>
    <definedName name="PTMGC_IN_2002">PowellToMeadGainsGrandCanyon!$Z$4:$Z$71</definedName>
    <definedName name="PTMGC_IN_2003">PowellToMeadGainsGrandCanyon!$AA$4:$AA$71</definedName>
    <definedName name="PTMGC_IN_2004">PowellToMeadGainsGrandCanyon!$AB$4:$AB$71</definedName>
    <definedName name="PTMGC_IN_2005">PowellToMeadGainsGrandCanyon!$AC$4:$AC$71</definedName>
    <definedName name="PTMGC_IN_2006">PowellToMeadGainsGrandCanyon!$AD$4:$AD$71</definedName>
    <definedName name="PTMGC_IN_2007">PowellToMeadGainsGrandCanyon!$AE$4:$AE$71</definedName>
    <definedName name="PTMGC_IN_2008">PowellToMeadGainsGrandCanyon!$AF$4:$AF$71</definedName>
    <definedName name="PTMGC_IN_2009">PowellToMeadGainsGrandCanyon!$AG$4:$AG$71</definedName>
    <definedName name="PTMGC_IN_2010">PowellToMeadGainsGrandCanyon!$AH$4:$AH$71</definedName>
    <definedName name="PTMGC_IN_2011">PowellToMeadGainsGrandCanyon!$AI$4:$AI$71</definedName>
    <definedName name="PTMGC_IN_2012">PowellToMeadGainsGrandCanyon!$AJ$4:$AJ$71</definedName>
    <definedName name="PTMGC_IN_2013">PowellToMeadGainsGrandCanyon!$AK$4:$AK$71</definedName>
    <definedName name="PTMGC_IN_2014">PowellToMeadGainsGrandCanyon!$AL$4:$AL$71</definedName>
    <definedName name="PTMGC_IN_2015">PowellToMeadGainsGrandCanyon!$AM$4:$AM$71</definedName>
    <definedName name="PTMGC_IN_2016">PowellToMeadGainsGrandCanyon!$AN$4:$AN$71</definedName>
    <definedName name="PTMGC_IN_2017">PowellToMeadGainsGrandCanyon!$AO$4:$AO$71</definedName>
    <definedName name="PTMGC_IN_2018">PowellToMeadGainsGrandCanyon!$AP$4:$AP$71</definedName>
    <definedName name="PTMGC_IN_2019">PowellToMeadGainsGrandCanyon!$AQ$4:$AQ$71</definedName>
    <definedName name="PTMGC_IN_2020">PowellToMeadGainsGrandCanyon!$AR$4:$AR$71</definedName>
    <definedName name="PTMGC_IN_2021">PowellToMeadGainsGrandCanyon!$AS$4:$AS$71</definedName>
    <definedName name="PTMGC_IN_2022">PowellToMeadGainsGrandCanyon!$AT$4:$AT$71</definedName>
    <definedName name="PTMGC_IN_2023">PowellToMeadGainsGrandCanyon!$AU$4:$AU$71</definedName>
    <definedName name="PTMGC_IN_2024">PowellToMeadGainsGrandCanyon!$AV$4:$AV$71</definedName>
    <definedName name="PTMGC_IN_2025">PowellToMeadGainsGrandCanyon!$AW$4:$AW$71</definedName>
    <definedName name="PTMGC_IN_2026">PowellToMeadGainsGrandCanyon!$AX$4:$AX$71</definedName>
    <definedName name="PTMGC_IN_2027">PowellToMeadGainsGrandCanyon!$AY$4:$AY$71</definedName>
    <definedName name="PTMGC_IN_2028">PowellToMeadGainsGrandCanyon!$AZ$4:$AZ$71</definedName>
    <definedName name="PTMGC_IN_2029">PowellToMeadGainsGrandCanyon!$BA$4:$BA$71</definedName>
    <definedName name="PTMGC_IN_Max">PowellToMeadGainsGrandCanyon!$C$4:$C$71</definedName>
    <definedName name="PTMGC_IN_Min">PowellToMeadGainsGrandCanyon!$B$4:$B$71</definedName>
    <definedName name="PTMGC_IN_Most">PowellToMeadGainsGrandCanyon!$D$4:$D$71</definedName>
    <definedName name="PTMGC_IN_Time">PowellToMeadGainsGrandCanyon!$A$4:$A$71</definedName>
    <definedName name="PTMGH_IN_1981">PowellToMeadGainsAboveHoover!$E$4:$E$71</definedName>
    <definedName name="PTMGH_IN_1982">PowellToMeadGainsAboveHoover!$F$4:$F$71</definedName>
    <definedName name="PTMGH_IN_1983">PowellToMeadGainsAboveHoover!$G$4:$G$71</definedName>
    <definedName name="PTMGH_IN_1984">PowellToMeadGainsAboveHoover!$H$4:$H$71</definedName>
    <definedName name="PTMGH_IN_1985">PowellToMeadGainsAboveHoover!$I$4:$I$71</definedName>
    <definedName name="PTMGH_IN_1986">PowellToMeadGainsAboveHoover!$J$4:$J$71</definedName>
    <definedName name="PTMGH_IN_1987">PowellToMeadGainsAboveHoover!$K$4:$K$71</definedName>
    <definedName name="PTMGH_IN_1988">PowellToMeadGainsAboveHoover!$L$4:$L$71</definedName>
    <definedName name="PTMGH_IN_1989">PowellToMeadGainsAboveHoover!$M$4:$M$71</definedName>
    <definedName name="PTMGH_IN_1990">PowellToMeadGainsAboveHoover!$N$4:$N$71</definedName>
    <definedName name="PTMGH_IN_1991">PowellToMeadGainsAboveHoover!$O$4:$O$71</definedName>
    <definedName name="PTMGH_IN_1992">PowellToMeadGainsAboveHoover!$P$4:$P$71</definedName>
    <definedName name="PTMGH_IN_1993">PowellToMeadGainsAboveHoover!$Q$4:$Q$71</definedName>
    <definedName name="PTMGH_IN_1994">PowellToMeadGainsAboveHoover!$R$4:$R$71</definedName>
    <definedName name="PTMGH_IN_1995">PowellToMeadGainsAboveHoover!$S$4:$S$71</definedName>
    <definedName name="PTMGH_IN_1996">PowellToMeadGainsAboveHoover!$T$4:$T$71</definedName>
    <definedName name="PTMGH_IN_1997">PowellToMeadGainsAboveHoover!$U$4:$U$71</definedName>
    <definedName name="PTMGH_IN_1998">PowellToMeadGainsAboveHoover!$V$4:$V$71</definedName>
    <definedName name="PTMGH_IN_1999">PowellToMeadGainsAboveHoover!$W$4:$W$71</definedName>
    <definedName name="PTMGH_IN_2000">PowellToMeadGainsAboveHoover!$X$4:$X$71</definedName>
    <definedName name="PTMGH_IN_2001">PowellToMeadGainsAboveHoover!$Y$4:$Y$71</definedName>
    <definedName name="PTMGH_IN_2002">PowellToMeadGainsAboveHoover!$Z$4:$Z$71</definedName>
    <definedName name="PTMGH_IN_2003">PowellToMeadGainsAboveHoover!$AA$4:$AA$71</definedName>
    <definedName name="PTMGH_IN_2004">PowellToMeadGainsAboveHoover!$AB$4:$AB$71</definedName>
    <definedName name="PTMGH_IN_2005">PowellToMeadGainsAboveHoover!$AC$4:$AC$71</definedName>
    <definedName name="PTMGH_IN_2006">PowellToMeadGainsAboveHoover!$AD$4:$AD$71</definedName>
    <definedName name="PTMGH_IN_2007">PowellToMeadGainsAboveHoover!$AE$4:$AE$71</definedName>
    <definedName name="PTMGH_IN_2008">PowellToMeadGainsAboveHoover!$AF$4:$AF$71</definedName>
    <definedName name="PTMGH_IN_2009">PowellToMeadGainsAboveHoover!$AG$4:$AG$71</definedName>
    <definedName name="PTMGH_IN_2010">PowellToMeadGainsAboveHoover!$AH$4:$AH$71</definedName>
    <definedName name="PTMGH_IN_2011">PowellToMeadGainsAboveHoover!$AI$4:$AI$71</definedName>
    <definedName name="PTMGH_IN_2012">PowellToMeadGainsAboveHoover!$AJ$4:$AJ$71</definedName>
    <definedName name="PTMGH_IN_2013">PowellToMeadGainsAboveHoover!$AK$4:$AK$71</definedName>
    <definedName name="PTMGH_IN_2014">PowellToMeadGainsAboveHoover!$AL$4:$AL$71</definedName>
    <definedName name="PTMGH_IN_2015">PowellToMeadGainsAboveHoover!$AM$4:$AM$71</definedName>
    <definedName name="PTMGH_IN_2016">PowellToMeadGainsAboveHoover!$AN$4:$AN$71</definedName>
    <definedName name="PTMGH_IN_2017">PowellToMeadGainsAboveHoover!$AO$4:$AO$71</definedName>
    <definedName name="PTMGH_IN_2018">PowellToMeadGainsAboveHoover!$AP$4:$AP$71</definedName>
    <definedName name="PTMGH_IN_2019">PowellToMeadGainsAboveHoover!$AQ$4:$AQ$71</definedName>
    <definedName name="PTMGH_IN_2020">PowellToMeadGainsAboveHoover!$AR$4:$AR$71</definedName>
    <definedName name="PTMGH_IN_2021">PowellToMeadGainsAboveHoover!$AS$4:$AS$71</definedName>
    <definedName name="PTMGH_IN_2022">PowellToMeadGainsAboveHoover!$AT$4:$AT$71</definedName>
    <definedName name="PTMGH_IN_2023">PowellToMeadGainsAboveHoover!$AU$4:$AU$71</definedName>
    <definedName name="PTMGH_IN_2024">PowellToMeadGainsAboveHoover!$AV$4:$AV$71</definedName>
    <definedName name="PTMGH_IN_2025">PowellToMeadGainsAboveHoover!$AW$4:$AW$71</definedName>
    <definedName name="PTMGH_IN_2026">PowellToMeadGainsAboveHoover!$AX$4:$AX$71</definedName>
    <definedName name="PTMGH_IN_2027">PowellToMeadGainsAboveHoover!$AY$4:$AY$71</definedName>
    <definedName name="PTMGH_IN_2028">PowellToMeadGainsAboveHoover!$AZ$4:$AZ$71</definedName>
    <definedName name="PTMGH_IN_2029">PowellToMeadGainsAboveHoover!$BA$4:$BA$71</definedName>
    <definedName name="PTMGH_IN_Max">PowellToMeadGainsAboveHoover!$C$4:$C$71</definedName>
    <definedName name="PTMGH_IN_Min">PowellToMeadGainsAboveHoover!$B$4:$B$71</definedName>
    <definedName name="PTMGH_IN_Most">PowellToMeadGainsAboveHoover!$D$4:$D$71</definedName>
    <definedName name="PTMGH_IN_Time">PowellToMeadGainsAboveHoover!$A$4:$A$71</definedName>
    <definedName name="RangeName">[1]RunInformation!$D$3:$D$21</definedName>
    <definedName name="SheetName">[1]RunInformation!$C$3:$C$21</definedName>
    <definedName name="StartYear">[1]RunInformation!$K$3:$K$52</definedName>
    <definedName name="TimestepID">[1]RunInformation!$I$3:$I$52</definedName>
    <definedName name="TPARK_IN_1981">TaylorPark.Inflow!$E$4:$E$80</definedName>
    <definedName name="TPARK_IN_1982">TaylorPark.Inflow!$F$4:$F$80</definedName>
    <definedName name="TPARK_IN_1983">TaylorPark.Inflow!$G$4:$G$80</definedName>
    <definedName name="TPARK_IN_1984">TaylorPark.Inflow!$H$4:$H$80</definedName>
    <definedName name="TPARK_IN_1985">TaylorPark.Inflow!$I$4:$I$80</definedName>
    <definedName name="TPARK_IN_1986">TaylorPark.Inflow!$J$4:$J$80</definedName>
    <definedName name="TPARK_IN_1987">TaylorPark.Inflow!$K$4:$K$80</definedName>
    <definedName name="TPARK_IN_1988">TaylorPark.Inflow!$L$4:$L$80</definedName>
    <definedName name="TPARK_IN_1989">TaylorPark.Inflow!$M$4:$M$80</definedName>
    <definedName name="TPARK_IN_1990">TaylorPark.Inflow!$N$4:$N$80</definedName>
    <definedName name="TPARK_IN_1991">TaylorPark.Inflow!$O$4:$O$80</definedName>
    <definedName name="TPARK_IN_1992">TaylorPark.Inflow!$P$4:$P$80</definedName>
    <definedName name="TPARK_IN_1993">TaylorPark.Inflow!$Q$4:$Q$80</definedName>
    <definedName name="TPARK_IN_1994">TaylorPark.Inflow!$R$4:$R$80</definedName>
    <definedName name="TPARK_IN_1995">TaylorPark.Inflow!$S$4:$S$80</definedName>
    <definedName name="TPARK_IN_1996">TaylorPark.Inflow!$T$4:$T$80</definedName>
    <definedName name="TPARK_IN_1997">TaylorPark.Inflow!$U$4:$U$80</definedName>
    <definedName name="TPARK_IN_1998">TaylorPark.Inflow!$V$4:$V$80</definedName>
    <definedName name="TPARK_IN_1999">TaylorPark.Inflow!$W$4:$W$80</definedName>
    <definedName name="TPARK_IN_2000">TaylorPark.Inflow!$X$4:$X$80</definedName>
    <definedName name="TPARK_IN_2001">TaylorPark.Inflow!$Y$4:$Y$80</definedName>
    <definedName name="TPARK_IN_2002">TaylorPark.Inflow!$Z$4:$Z$80</definedName>
    <definedName name="TPARK_IN_2003">TaylorPark.Inflow!$AA$4:$AA$80</definedName>
    <definedName name="TPARK_IN_2004">TaylorPark.Inflow!$AB$4:$AB$80</definedName>
    <definedName name="TPARK_IN_2005">TaylorPark.Inflow!$AC$4:$AC$80</definedName>
    <definedName name="TPARK_IN_2006">TaylorPark.Inflow!$AD$4:$AD$80</definedName>
    <definedName name="TPARK_IN_2007">TaylorPark.Inflow!$AE$4:$AE$80</definedName>
    <definedName name="TPARK_IN_2008">TaylorPark.Inflow!$AF$4:$AF$80</definedName>
    <definedName name="TPARK_IN_2009">TaylorPark.Inflow!$AG$4:$AG$80</definedName>
    <definedName name="TPARK_IN_2010">TaylorPark.Inflow!$AH$4:$AH$80</definedName>
    <definedName name="TPARK_IN_2011">TaylorPark.Inflow!$AI$4:$AI$80</definedName>
    <definedName name="TPARK_IN_2012">TaylorPark.Inflow!$AJ$4:$AJ$80</definedName>
    <definedName name="TPARK_IN_2013">TaylorPark.Inflow!$AK$4:$AK$80</definedName>
    <definedName name="TPARK_IN_2014">TaylorPark.Inflow!$AL$4:$AL$80</definedName>
    <definedName name="TPARK_IN_2015">TaylorPark.Inflow!$AM$4:$AM$80</definedName>
    <definedName name="TPARK_IN_2016">TaylorPark.Inflow!$AN$4:$AN$80</definedName>
    <definedName name="TPARK_IN_2017">TaylorPark.Inflow!$AO$4:$AO$80</definedName>
    <definedName name="TPARK_IN_2018">TaylorPark.Inflow!$AP$4:$AP$80</definedName>
    <definedName name="TPARK_IN_2019">TaylorPark.Inflow!$AQ$4:$AQ$80</definedName>
    <definedName name="TPARK_IN_2020">TaylorPark.Inflow!$AR$4:$AR$80</definedName>
    <definedName name="TPARK_IN_2021">TaylorPark.Inflow!$AS$4:$AS$80</definedName>
    <definedName name="TPARK_IN_2022">TaylorPark.Inflow!$AT$4:$AT$80</definedName>
    <definedName name="TPARK_IN_2023">TaylorPark.Inflow!$AU$4:$AU$80</definedName>
    <definedName name="TPARK_IN_2024">TaylorPark.Inflow!$AV$4:$AV$80</definedName>
    <definedName name="TPARK_IN_2025">TaylorPark.Inflow!$AW$4:$AW$80</definedName>
    <definedName name="TPARK_IN_2026">TaylorPark.Inflow!$AX$4:$AX$80</definedName>
    <definedName name="TPARK_IN_2027">TaylorPark.Inflow!$AY$4:$AY$80</definedName>
    <definedName name="TPARK_IN_2028">TaylorPark.Inflow!$AZ$4:$AZ$80</definedName>
    <definedName name="TPARK_IN_2029">TaylorPark.Inflow!$BA$4:$BA$80</definedName>
    <definedName name="TPARK_IN_Max">TaylorPark.Inflow!$C$4:$C$80</definedName>
    <definedName name="TPARK_IN_Min">TaylorPark.Inflow!$B$4:$B$80</definedName>
    <definedName name="TPARK_IN_Most">TaylorPark.Inflow!$D$4:$D$80</definedName>
    <definedName name="TPARK_IN_TIME">TaylorPark.Inflow!$A$4:$A$80</definedName>
    <definedName name="VALLE_IN_1981">Vallecito.Inflow!$E$4:$E$80</definedName>
    <definedName name="VALLE_IN_1982">Vallecito.Inflow!$F$4:$F$80</definedName>
    <definedName name="VALLE_IN_1983">Vallecito.Inflow!$G$4:$G$80</definedName>
    <definedName name="VALLE_IN_1984">Vallecito.Inflow!$H$4:$H$80</definedName>
    <definedName name="VALLE_IN_1985">Vallecito.Inflow!$I$4:$I$80</definedName>
    <definedName name="VALLE_IN_1986">Vallecito.Inflow!$J$4:$J$80</definedName>
    <definedName name="VALLE_IN_1987">Vallecito.Inflow!$K$4:$K$80</definedName>
    <definedName name="VALLE_IN_1988">Vallecito.Inflow!$L$4:$L$80</definedName>
    <definedName name="VALLE_IN_1989">Vallecito.Inflow!$M$4:$M$80</definedName>
    <definedName name="VALLE_IN_1990">Vallecito.Inflow!$N$4:$N$80</definedName>
    <definedName name="VALLE_IN_1991">Vallecito.Inflow!$O$4:$O$80</definedName>
    <definedName name="VALLE_IN_1992">Vallecito.Inflow!$P$4:$P$80</definedName>
    <definedName name="VALLE_IN_1993">Vallecito.Inflow!$Q$4:$Q$80</definedName>
    <definedName name="VALLE_IN_1994">Vallecito.Inflow!$R$4:$R$80</definedName>
    <definedName name="VALLE_IN_1995">Vallecito.Inflow!$S$4:$S$80</definedName>
    <definedName name="VALLE_IN_1996">Vallecito.Inflow!$T$4:$T$80</definedName>
    <definedName name="VALLE_IN_1997">Vallecito.Inflow!$U$4:$U$80</definedName>
    <definedName name="VALLE_IN_1998">Vallecito.Inflow!$V$4:$V$80</definedName>
    <definedName name="VALLE_IN_1999">Vallecito.Inflow!$W$4:$W$80</definedName>
    <definedName name="VALLE_IN_2000">Vallecito.Inflow!$X$4:$X$80</definedName>
    <definedName name="VALLE_IN_2001">Vallecito.Inflow!$Y$4:$Y$80</definedName>
    <definedName name="VALLE_IN_2002">Vallecito.Inflow!$Z$4:$Z$80</definedName>
    <definedName name="VALLE_IN_2003">Vallecito.Inflow!$AA$4:$AA$80</definedName>
    <definedName name="VALLE_IN_2004">Vallecito.Inflow!$AB$4:$AB$80</definedName>
    <definedName name="VALLE_IN_2005">Vallecito.Inflow!$AC$4:$AC$80</definedName>
    <definedName name="VALLE_IN_2006">Vallecito.Inflow!$AD$4:$AD$80</definedName>
    <definedName name="VALLE_IN_2007">Vallecito.Inflow!$AE$4:$AE$80</definedName>
    <definedName name="VALLE_IN_2008">Vallecito.Inflow!$AF$4:$AF$80</definedName>
    <definedName name="VALLE_IN_2009">Vallecito.Inflow!$AG$4:$AG$80</definedName>
    <definedName name="VALLE_IN_2010">Vallecito.Inflow!$AH$4:$AH$80</definedName>
    <definedName name="VALLE_IN_2011">Vallecito.Inflow!$AI$4:$AI$80</definedName>
    <definedName name="VALLE_IN_2012">Vallecito.Inflow!$AJ$4:$AJ$80</definedName>
    <definedName name="VALLE_IN_2013">Vallecito.Inflow!$AK$4:$AK$80</definedName>
    <definedName name="VALLE_IN_2014">Vallecito.Inflow!$AL$4:$AL$80</definedName>
    <definedName name="VALLE_IN_2015">Vallecito.Inflow!$AM$4:$AM$80</definedName>
    <definedName name="VALLE_IN_2016">Vallecito.Inflow!$AN$4:$AN$80</definedName>
    <definedName name="VALLE_IN_2017">Vallecito.Inflow!$AO$4:$AO$80</definedName>
    <definedName name="VALLE_IN_2018">Vallecito.Inflow!$AP$4:$AP$80</definedName>
    <definedName name="VALLE_IN_2019">Vallecito.Inflow!$AQ$4:$AQ$80</definedName>
    <definedName name="VALLE_IN_2020">Vallecito.Inflow!$AR$4:$AR$80</definedName>
    <definedName name="VALLE_IN_2021">Vallecito.Inflow!$AS$4:$AS$80</definedName>
    <definedName name="VALLE_IN_2022">Vallecito.Inflow!$AT$4:$AT$80</definedName>
    <definedName name="VALLE_IN_2023">Vallecito.Inflow!$AU$4:$AU$80</definedName>
    <definedName name="VALLE_IN_2024">Vallecito.Inflow!$AV$4:$AV$80</definedName>
    <definedName name="VALLE_IN_2025">Vallecito.Inflow!$AW$4:$AW$80</definedName>
    <definedName name="VALLE_IN_2026">Vallecito.Inflow!$AX$4:$AX$80</definedName>
    <definedName name="VALLE_IN_2027">Vallecito.Inflow!$AY$4:$AY$80</definedName>
    <definedName name="VALLE_IN_2028">Vallecito.Inflow!$AZ$4:$AZ$80</definedName>
    <definedName name="VALLE_IN_2029">Vallecito.Inflow!$BA$4:$BA$80</definedName>
    <definedName name="VALLE_IN_Max">Vallecito.Inflow!$C$4:$C$80</definedName>
    <definedName name="VALLE_IN_Min">Vallecito.Inflow!$B$4:$B$80</definedName>
    <definedName name="VALLE_IN_Most">Vallecito.Inflow!$D$4:$D$80</definedName>
    <definedName name="VALLE_IN_TIME">Vallecito.Inflow!$A$4:$A$80</definedName>
    <definedName name="YRITO_IN_1981" localSheetId="10">AnimasRiverTotalOutflow!$E$4:$E$80</definedName>
    <definedName name="YRITO_IN_1981">YampaRiverInflow.TotalOutflow!$E$4:$E$80</definedName>
    <definedName name="YRITO_IN_1982" localSheetId="10">AnimasRiverTotalOutflow!$F$4:$F$80</definedName>
    <definedName name="YRITO_IN_1982">YampaRiverInflow.TotalOutflow!$F$4:$F$80</definedName>
    <definedName name="YRITO_IN_1983" localSheetId="10">AnimasRiverTotalOutflow!$G$4:$G$80</definedName>
    <definedName name="YRITO_IN_1983">YampaRiverInflow.TotalOutflow!$G$4:$G$80</definedName>
    <definedName name="YRITO_IN_1984" localSheetId="10">AnimasRiverTotalOutflow!$H$4:$H$80</definedName>
    <definedName name="YRITO_IN_1984">YampaRiverInflow.TotalOutflow!$H$4:$H$80</definedName>
    <definedName name="YRITO_IN_1985" localSheetId="10">AnimasRiverTotalOutflow!$I$4:$I$80</definedName>
    <definedName name="YRITO_IN_1985">YampaRiverInflow.TotalOutflow!$I$4:$I$80</definedName>
    <definedName name="YRITO_IN_1986" localSheetId="10">AnimasRiverTotalOutflow!$J$4:$J$80</definedName>
    <definedName name="YRITO_IN_1986">YampaRiverInflow.TotalOutflow!$J$4:$J$80</definedName>
    <definedName name="YRITO_IN_1987" localSheetId="10">AnimasRiverTotalOutflow!$K$4:$K$80</definedName>
    <definedName name="YRITO_IN_1987">YampaRiverInflow.TotalOutflow!$K$4:$K$80</definedName>
    <definedName name="YRITO_IN_1988" localSheetId="10">AnimasRiverTotalOutflow!$L$4:$L$80</definedName>
    <definedName name="YRITO_IN_1988">YampaRiverInflow.TotalOutflow!$L$4:$L$80</definedName>
    <definedName name="YRITO_IN_1989" localSheetId="10">AnimasRiverTotalOutflow!$M$4:$M$80</definedName>
    <definedName name="YRITO_IN_1989">YampaRiverInflow.TotalOutflow!$M$4:$M$80</definedName>
    <definedName name="YRITO_IN_1990" localSheetId="10">AnimasRiverTotalOutflow!$N$4:$N$80</definedName>
    <definedName name="YRITO_IN_1990">YampaRiverInflow.TotalOutflow!$N$4:$N$80</definedName>
    <definedName name="YRITO_IN_1991" localSheetId="10">AnimasRiverTotalOutflow!$O$4:$O$80</definedName>
    <definedName name="YRITO_IN_1991">YampaRiverInflow.TotalOutflow!$O$4:$O$80</definedName>
    <definedName name="YRITO_IN_1992" localSheetId="10">AnimasRiverTotalOutflow!$P$4:$P$80</definedName>
    <definedName name="YRITO_IN_1992">YampaRiverInflow.TotalOutflow!$P$4:$P$80</definedName>
    <definedName name="YRITO_IN_1993" localSheetId="10">AnimasRiverTotalOutflow!$Q$4:$Q$80</definedName>
    <definedName name="YRITO_IN_1993">YampaRiverInflow.TotalOutflow!$Q$4:$Q$80</definedName>
    <definedName name="YRITO_IN_1994" localSheetId="10">AnimasRiverTotalOutflow!$R$4:$R$80</definedName>
    <definedName name="YRITO_IN_1994">YampaRiverInflow.TotalOutflow!$R$4:$R$80</definedName>
    <definedName name="YRITO_IN_1995" localSheetId="10">AnimasRiverTotalOutflow!$S$4:$S$80</definedName>
    <definedName name="YRITO_IN_1995">YampaRiverInflow.TotalOutflow!$S$4:$S$80</definedName>
    <definedName name="YRITO_IN_1996" localSheetId="10">AnimasRiverTotalOutflow!$T$4:$T$80</definedName>
    <definedName name="YRITO_IN_1996">YampaRiverInflow.TotalOutflow!$T$4:$T$80</definedName>
    <definedName name="YRITO_IN_1997" localSheetId="10">AnimasRiverTotalOutflow!$U$4:$U$80</definedName>
    <definedName name="YRITO_IN_1997">YampaRiverInflow.TotalOutflow!$U$4:$U$80</definedName>
    <definedName name="YRITO_IN_1998" localSheetId="10">AnimasRiverTotalOutflow!$V$4:$V$80</definedName>
    <definedName name="YRITO_IN_1998">YampaRiverInflow.TotalOutflow!$V$4:$V$80</definedName>
    <definedName name="YRITO_IN_1999" localSheetId="10">AnimasRiverTotalOutflow!$W$4:$W$80</definedName>
    <definedName name="YRITO_IN_1999">YampaRiverInflow.TotalOutflow!$W$4:$W$80</definedName>
    <definedName name="YRITO_IN_2000" localSheetId="10">AnimasRiverTotalOutflow!$X$4:$X$80</definedName>
    <definedName name="YRITO_IN_2000">YampaRiverInflow.TotalOutflow!$X$4:$X$80</definedName>
    <definedName name="YRITO_IN_2001" localSheetId="10">AnimasRiverTotalOutflow!$Y$4:$Y$80</definedName>
    <definedName name="YRITO_IN_2001">YampaRiverInflow.TotalOutflow!$Y$4:$Y$80</definedName>
    <definedName name="YRITO_IN_2002" localSheetId="10">AnimasRiverTotalOutflow!$Z$4:$Z$80</definedName>
    <definedName name="YRITO_IN_2002">YampaRiverInflow.TotalOutflow!$Z$4:$Z$80</definedName>
    <definedName name="YRITO_IN_2003" localSheetId="10">AnimasRiverTotalOutflow!$AA$4:$AA$80</definedName>
    <definedName name="YRITO_IN_2003">YampaRiverInflow.TotalOutflow!$AA$4:$AA$80</definedName>
    <definedName name="YRITO_IN_2004" localSheetId="10">AnimasRiverTotalOutflow!$AB$4:$AB$80</definedName>
    <definedName name="YRITO_IN_2004">YampaRiverInflow.TotalOutflow!$AB$4:$AB$80</definedName>
    <definedName name="YRITO_IN_2005" localSheetId="10">AnimasRiverTotalOutflow!$AC$4:$AC$80</definedName>
    <definedName name="YRITO_IN_2005">YampaRiverInflow.TotalOutflow!$AC$4:$AC$80</definedName>
    <definedName name="YRITO_IN_2006" localSheetId="10">AnimasRiverTotalOutflow!$AD$4:$AD$80</definedName>
    <definedName name="YRITO_IN_2006">YampaRiverInflow.TotalOutflow!$AD$4:$AD$80</definedName>
    <definedName name="YRITO_IN_2007" localSheetId="10">AnimasRiverTotalOutflow!$AE$4:$AE$80</definedName>
    <definedName name="YRITO_IN_2007">YampaRiverInflow.TotalOutflow!$AE$4:$AE$80</definedName>
    <definedName name="YRITO_IN_2008" localSheetId="10">AnimasRiverTotalOutflow!$AF$4:$AF$80</definedName>
    <definedName name="YRITO_IN_2008">YampaRiverInflow.TotalOutflow!$AF$4:$AF$80</definedName>
    <definedName name="YRITO_IN_2009" localSheetId="10">AnimasRiverTotalOutflow!$AG$4:$AG$80</definedName>
    <definedName name="YRITO_IN_2009">YampaRiverInflow.TotalOutflow!$AG$4:$AG$80</definedName>
    <definedName name="YRITO_IN_2010" localSheetId="10">AnimasRiverTotalOutflow!$AH$4:$AH$80</definedName>
    <definedName name="YRITO_IN_2010">YampaRiverInflow.TotalOutflow!$AH$4:$AH$80</definedName>
    <definedName name="YRITO_IN_2011">YampaRiverInflow.TotalOutflow!$AI$4:$AI$80</definedName>
    <definedName name="YRITO_IN_2012">YampaRiverInflow.TotalOutflow!$AJ$4:$AJ$80</definedName>
    <definedName name="YRITO_IN_2013">YampaRiverInflow.TotalOutflow!$AK$4:$AK$80</definedName>
    <definedName name="YRITO_IN_2014">YampaRiverInflow.TotalOutflow!$AL$4:$AL$80</definedName>
    <definedName name="YRITO_IN_2015">YampaRiverInflow.TotalOutflow!$AM$4:$AM$80</definedName>
    <definedName name="YRITO_IN_2016">YampaRiverInflow.TotalOutflow!$AN$4:$AN$80</definedName>
    <definedName name="YRITO_IN_2017">YampaRiverInflow.TotalOutflow!$AO$4:$AO$80</definedName>
    <definedName name="YRITO_IN_2018">YampaRiverInflow.TotalOutflow!$AP$4:$AP$80</definedName>
    <definedName name="YRITO_IN_2019">YampaRiverInflow.TotalOutflow!$AQ$4:$AQ$80</definedName>
    <definedName name="YRITO_IN_2020">YampaRiverInflow.TotalOutflow!$AR$4:$AR$80</definedName>
    <definedName name="YRITO_IN_2021">YampaRiverInflow.TotalOutflow!$AS$4:$AS$80</definedName>
    <definedName name="YRITO_IN_2022">YampaRiverInflow.TotalOutflow!$AT$4:$AT$80</definedName>
    <definedName name="YRITO_IN_2023">YampaRiverInflow.TotalOutflow!$AU$4:$AU$80</definedName>
    <definedName name="YRITO_IN_2024">YampaRiverInflow.TotalOutflow!$AV$4:$AV$80</definedName>
    <definedName name="YRITO_IN_2025">YampaRiverInflow.TotalOutflow!$AW$4:$AW$80</definedName>
    <definedName name="YRITO_IN_2026">YampaRiverInflow.TotalOutflow!$AX$4:$AX$80</definedName>
    <definedName name="YRITO_IN_2027">YampaRiverInflow.TotalOutflow!$AY$4:$AY$80</definedName>
    <definedName name="YRITO_IN_2028">YampaRiverInflow.TotalOutflow!$AZ$4:$AZ$80</definedName>
    <definedName name="YRITO_IN_2029">YampaRiverInflow.TotalOutflow!$BA$4:$BA$80</definedName>
    <definedName name="YRITO_IN_Max" localSheetId="10">AnimasRiverTotalOutflow!$C$4:$C$80</definedName>
    <definedName name="YRITO_IN_Max">YampaRiverInflow.TotalOutflow!$C$4:$C$80</definedName>
    <definedName name="YRITO_IN_Min" localSheetId="10">AnimasRiverTotalOutflow!$B$4:$B$80</definedName>
    <definedName name="YRITO_IN_Min">YampaRiverInflow.TotalOutflow!$B$4:$B$80</definedName>
    <definedName name="YRITO_IN_Most" localSheetId="10">AnimasRiverTotalOutflow!$D$4:$D$80</definedName>
    <definedName name="YRITO_IN_Most">YampaRiverInflow.TotalOutflow!$D$4:$D$80</definedName>
    <definedName name="YRITO_IN_TIME">YampaRiverInflow.TotalOutflow!$A$4:$A$80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4" i="22" l="1"/>
  <c r="A5" i="22" s="1"/>
  <c r="A6" i="22" s="1"/>
  <c r="A7" i="22" s="1"/>
  <c r="A8" i="22" s="1"/>
  <c r="A9" i="22" s="1"/>
  <c r="A80" i="21"/>
  <c r="A79" i="21"/>
  <c r="A78" i="21"/>
  <c r="A77" i="21"/>
  <c r="A76" i="21"/>
  <c r="A75" i="21"/>
  <c r="A74" i="21"/>
  <c r="A73" i="21"/>
  <c r="A72" i="21"/>
  <c r="A71" i="21"/>
  <c r="A70" i="21"/>
  <c r="A69" i="21"/>
  <c r="A68" i="21"/>
  <c r="A67" i="21"/>
  <c r="A66" i="21"/>
  <c r="A65" i="21"/>
  <c r="A64" i="21"/>
  <c r="A63" i="21"/>
  <c r="A62" i="21"/>
  <c r="A61" i="21"/>
  <c r="A60" i="21"/>
  <c r="A59" i="21"/>
  <c r="A58" i="21"/>
  <c r="A57" i="21"/>
  <c r="A56" i="21"/>
  <c r="A55" i="21"/>
  <c r="A54" i="21"/>
  <c r="A53" i="21"/>
  <c r="A52" i="21"/>
  <c r="A51" i="21"/>
  <c r="A50" i="21"/>
  <c r="A49" i="21"/>
  <c r="A48" i="21"/>
  <c r="A47" i="21"/>
  <c r="A46" i="21"/>
  <c r="A45" i="21"/>
  <c r="A44" i="21"/>
  <c r="A43" i="21"/>
  <c r="A42" i="21"/>
  <c r="A41" i="21"/>
  <c r="A40" i="21"/>
  <c r="A39" i="21"/>
  <c r="A38" i="21"/>
  <c r="A37" i="21"/>
  <c r="A36" i="21"/>
  <c r="A35" i="21"/>
  <c r="A34" i="21"/>
  <c r="A33" i="21"/>
  <c r="A32" i="21"/>
  <c r="A31" i="21"/>
  <c r="A30" i="21"/>
  <c r="A29" i="21"/>
  <c r="A28" i="21"/>
  <c r="A27" i="21"/>
  <c r="A26" i="21"/>
  <c r="A25" i="21"/>
  <c r="A24" i="21"/>
  <c r="A23" i="21"/>
  <c r="A22" i="21"/>
  <c r="A21" i="21"/>
  <c r="A20" i="21"/>
  <c r="A19" i="21"/>
  <c r="A18" i="21"/>
  <c r="A17" i="21"/>
  <c r="A16" i="21"/>
  <c r="A15" i="21"/>
  <c r="A14" i="21"/>
  <c r="A13" i="21"/>
  <c r="A12" i="21"/>
  <c r="A11" i="21"/>
  <c r="A10" i="21"/>
  <c r="A9" i="21"/>
  <c r="A8" i="21"/>
  <c r="A7" i="21"/>
  <c r="A6" i="21"/>
  <c r="A5" i="21"/>
  <c r="A4" i="21"/>
  <c r="A70" i="20"/>
  <c r="A69" i="20"/>
  <c r="A68" i="20"/>
  <c r="A67" i="20"/>
  <c r="A66" i="20"/>
  <c r="A65" i="20"/>
  <c r="A64" i="20"/>
  <c r="A63" i="20"/>
  <c r="A62" i="20"/>
  <c r="A61" i="20"/>
  <c r="A60" i="20"/>
  <c r="A59" i="20"/>
  <c r="A58" i="20"/>
  <c r="A57" i="20"/>
  <c r="A56" i="20"/>
  <c r="A55" i="20"/>
  <c r="A54" i="20"/>
  <c r="A53" i="20"/>
  <c r="A52" i="20"/>
  <c r="A51" i="20"/>
  <c r="A50" i="20"/>
  <c r="A49" i="20"/>
  <c r="A48" i="20"/>
  <c r="A47" i="20"/>
  <c r="A46" i="20"/>
  <c r="A45" i="20"/>
  <c r="A44" i="20"/>
  <c r="A43" i="20"/>
  <c r="A42" i="20"/>
  <c r="A41" i="20"/>
  <c r="A40" i="20"/>
  <c r="A39" i="20"/>
  <c r="A38" i="20"/>
  <c r="A37" i="20"/>
  <c r="A36" i="20"/>
  <c r="A35" i="20"/>
  <c r="A34" i="20"/>
  <c r="A33" i="20"/>
  <c r="A32" i="20"/>
  <c r="A31" i="20"/>
  <c r="A30" i="20"/>
  <c r="A29" i="20"/>
  <c r="A28" i="20"/>
  <c r="A27" i="20"/>
  <c r="A26" i="20"/>
  <c r="A25" i="20"/>
  <c r="A24" i="20"/>
  <c r="A23" i="20"/>
  <c r="A22" i="20"/>
  <c r="A21" i="20"/>
  <c r="A20" i="20"/>
  <c r="A19" i="20"/>
  <c r="A18" i="20"/>
  <c r="A17" i="20"/>
  <c r="A16" i="20"/>
  <c r="A15" i="20"/>
  <c r="A14" i="20"/>
  <c r="A13" i="20"/>
  <c r="A12" i="20"/>
  <c r="A11" i="20"/>
  <c r="A10" i="20"/>
  <c r="A9" i="20"/>
  <c r="A8" i="20"/>
  <c r="A7" i="20"/>
  <c r="A6" i="20"/>
  <c r="A5" i="20"/>
  <c r="A4" i="20"/>
  <c r="A3" i="20"/>
  <c r="A70" i="19"/>
  <c r="A69" i="19"/>
  <c r="A68" i="19"/>
  <c r="A67" i="19"/>
  <c r="A66" i="19"/>
  <c r="A65" i="19"/>
  <c r="A64" i="19"/>
  <c r="A63" i="19"/>
  <c r="A62" i="19"/>
  <c r="A61" i="19"/>
  <c r="A60" i="19"/>
  <c r="A59" i="19"/>
  <c r="A58" i="19"/>
  <c r="A57" i="19"/>
  <c r="A56" i="19"/>
  <c r="A55" i="19"/>
  <c r="A54" i="19"/>
  <c r="A53" i="19"/>
  <c r="A52" i="19"/>
  <c r="A51" i="19"/>
  <c r="A50" i="19"/>
  <c r="A49" i="19"/>
  <c r="A48" i="19"/>
  <c r="A47" i="19"/>
  <c r="A46" i="19"/>
  <c r="A45" i="19"/>
  <c r="A44" i="19"/>
  <c r="A43" i="19"/>
  <c r="A42" i="19"/>
  <c r="A41" i="19"/>
  <c r="A40" i="19"/>
  <c r="A39" i="19"/>
  <c r="A38" i="19"/>
  <c r="A37" i="19"/>
  <c r="A36" i="19"/>
  <c r="A35" i="19"/>
  <c r="A34" i="19"/>
  <c r="A33" i="19"/>
  <c r="A32" i="19"/>
  <c r="A31" i="19"/>
  <c r="A30" i="19"/>
  <c r="A29" i="19"/>
  <c r="A28" i="19"/>
  <c r="A27" i="19"/>
  <c r="A26" i="19"/>
  <c r="A25" i="19"/>
  <c r="A24" i="19"/>
  <c r="A23" i="19"/>
  <c r="A22" i="19"/>
  <c r="A21" i="19"/>
  <c r="A20" i="19"/>
  <c r="A19" i="19"/>
  <c r="A18" i="19"/>
  <c r="A17" i="19"/>
  <c r="A16" i="19"/>
  <c r="A15" i="19"/>
  <c r="A14" i="19"/>
  <c r="A13" i="19"/>
  <c r="A12" i="19"/>
  <c r="A11" i="19"/>
  <c r="A10" i="19"/>
  <c r="A9" i="19"/>
  <c r="A8" i="19"/>
  <c r="A7" i="19"/>
  <c r="A6" i="19"/>
  <c r="A5" i="19"/>
  <c r="A4" i="19"/>
  <c r="A3" i="19"/>
  <c r="A70" i="18"/>
  <c r="A69" i="18"/>
  <c r="A68" i="18"/>
  <c r="A67" i="18"/>
  <c r="A66" i="18"/>
  <c r="A65" i="18"/>
  <c r="A64" i="18"/>
  <c r="A63" i="18"/>
  <c r="A62" i="18"/>
  <c r="A61" i="18"/>
  <c r="A60" i="18"/>
  <c r="A59" i="18"/>
  <c r="A58" i="18"/>
  <c r="A57" i="18"/>
  <c r="A56" i="18"/>
  <c r="A55" i="18"/>
  <c r="A54" i="18"/>
  <c r="A53" i="18"/>
  <c r="A52" i="18"/>
  <c r="A51" i="18"/>
  <c r="A50" i="18"/>
  <c r="A49" i="18"/>
  <c r="A48" i="18"/>
  <c r="A47" i="18"/>
  <c r="A46" i="18"/>
  <c r="A45" i="18"/>
  <c r="A44" i="18"/>
  <c r="A43" i="18"/>
  <c r="A42" i="18"/>
  <c r="A41" i="18"/>
  <c r="A40" i="18"/>
  <c r="A39" i="18"/>
  <c r="A38" i="18"/>
  <c r="A37" i="18"/>
  <c r="A36" i="18"/>
  <c r="A35" i="18"/>
  <c r="A34" i="18"/>
  <c r="A33" i="18"/>
  <c r="A32" i="18"/>
  <c r="A31" i="18"/>
  <c r="A30" i="18"/>
  <c r="A29" i="18"/>
  <c r="A28" i="18"/>
  <c r="A27" i="18"/>
  <c r="A26" i="18"/>
  <c r="A25" i="18"/>
  <c r="A24" i="18"/>
  <c r="A23" i="18"/>
  <c r="A22" i="18"/>
  <c r="A21" i="18"/>
  <c r="A20" i="18"/>
  <c r="A19" i="18"/>
  <c r="A18" i="18"/>
  <c r="A17" i="18"/>
  <c r="A16" i="18"/>
  <c r="A15" i="18"/>
  <c r="A14" i="18"/>
  <c r="A13" i="18"/>
  <c r="A12" i="18"/>
  <c r="A11" i="18"/>
  <c r="A10" i="18"/>
  <c r="A9" i="18"/>
  <c r="A8" i="18"/>
  <c r="A7" i="18"/>
  <c r="A6" i="18"/>
  <c r="A5" i="18"/>
  <c r="A4" i="18"/>
  <c r="A3" i="18"/>
  <c r="A70" i="17"/>
  <c r="A69" i="17"/>
  <c r="A68" i="17"/>
  <c r="A67" i="17"/>
  <c r="A66" i="17"/>
  <c r="A65" i="17"/>
  <c r="A64" i="17"/>
  <c r="A63" i="17"/>
  <c r="A62" i="17"/>
  <c r="A61" i="17"/>
  <c r="A60" i="17"/>
  <c r="A59" i="17"/>
  <c r="A58" i="17"/>
  <c r="A57" i="17"/>
  <c r="A56" i="17"/>
  <c r="A55" i="17"/>
  <c r="A54" i="17"/>
  <c r="A53" i="17"/>
  <c r="A52" i="17"/>
  <c r="A51" i="17"/>
  <c r="A50" i="17"/>
  <c r="A49" i="17"/>
  <c r="A48" i="17"/>
  <c r="A47" i="17"/>
  <c r="A46" i="17"/>
  <c r="A45" i="17"/>
  <c r="A44" i="17"/>
  <c r="A43" i="17"/>
  <c r="A42" i="17"/>
  <c r="A41" i="17"/>
  <c r="A40" i="17"/>
  <c r="A39" i="17"/>
  <c r="A38" i="17"/>
  <c r="A37" i="17"/>
  <c r="A36" i="17"/>
  <c r="A35" i="17"/>
  <c r="A34" i="17"/>
  <c r="A33" i="17"/>
  <c r="A32" i="17"/>
  <c r="A31" i="17"/>
  <c r="A30" i="17"/>
  <c r="A29" i="17"/>
  <c r="A28" i="17"/>
  <c r="A27" i="17"/>
  <c r="A26" i="17"/>
  <c r="A25" i="17"/>
  <c r="A24" i="17"/>
  <c r="A23" i="17"/>
  <c r="A22" i="17"/>
  <c r="A21" i="17"/>
  <c r="A20" i="17"/>
  <c r="A19" i="17"/>
  <c r="A18" i="17"/>
  <c r="A17" i="17"/>
  <c r="A16" i="17"/>
  <c r="A15" i="17"/>
  <c r="A14" i="17"/>
  <c r="A13" i="17"/>
  <c r="A12" i="17"/>
  <c r="A11" i="17"/>
  <c r="A10" i="17"/>
  <c r="A9" i="17"/>
  <c r="A8" i="17"/>
  <c r="A7" i="17"/>
  <c r="A6" i="17"/>
  <c r="A5" i="17"/>
  <c r="A4" i="17"/>
  <c r="A3" i="17"/>
  <c r="A70" i="16"/>
  <c r="A69" i="16"/>
  <c r="A68" i="16"/>
  <c r="A67" i="16"/>
  <c r="A66" i="16"/>
  <c r="A65" i="16"/>
  <c r="A64" i="16"/>
  <c r="A63" i="16"/>
  <c r="A62" i="16"/>
  <c r="A61" i="16"/>
  <c r="A60" i="16"/>
  <c r="A59" i="16"/>
  <c r="A58" i="16"/>
  <c r="A57" i="16"/>
  <c r="A56" i="16"/>
  <c r="A55" i="16"/>
  <c r="A54" i="16"/>
  <c r="A53" i="16"/>
  <c r="A52" i="16"/>
  <c r="A51" i="16"/>
  <c r="A50" i="16"/>
  <c r="A49" i="16"/>
  <c r="A48" i="16"/>
  <c r="A47" i="16"/>
  <c r="A46" i="16"/>
  <c r="A45" i="16"/>
  <c r="A44" i="16"/>
  <c r="A43" i="16"/>
  <c r="A42" i="16"/>
  <c r="A41" i="16"/>
  <c r="A40" i="16"/>
  <c r="A39" i="16"/>
  <c r="A38" i="16"/>
  <c r="A37" i="16"/>
  <c r="A36" i="16"/>
  <c r="A35" i="16"/>
  <c r="A34" i="16"/>
  <c r="A33" i="16"/>
  <c r="A32" i="16"/>
  <c r="A31" i="16"/>
  <c r="A30" i="16"/>
  <c r="A29" i="16"/>
  <c r="A28" i="16"/>
  <c r="A27" i="16"/>
  <c r="A26" i="16"/>
  <c r="A25" i="16"/>
  <c r="A24" i="16"/>
  <c r="A23" i="16"/>
  <c r="A22" i="16"/>
  <c r="A21" i="16"/>
  <c r="A20" i="16"/>
  <c r="A19" i="16"/>
  <c r="A18" i="16"/>
  <c r="A17" i="16"/>
  <c r="A16" i="16"/>
  <c r="A15" i="16"/>
  <c r="A14" i="16"/>
  <c r="A13" i="16"/>
  <c r="A12" i="16"/>
  <c r="A11" i="16"/>
  <c r="A10" i="16"/>
  <c r="A9" i="16"/>
  <c r="A8" i="16"/>
  <c r="A7" i="16"/>
  <c r="A6" i="16"/>
  <c r="A5" i="16"/>
  <c r="A4" i="16"/>
  <c r="A3" i="16"/>
  <c r="A70" i="15"/>
  <c r="A69" i="15"/>
  <c r="A68" i="15"/>
  <c r="A67" i="15"/>
  <c r="A66" i="15"/>
  <c r="A65" i="15"/>
  <c r="A64" i="15"/>
  <c r="A63" i="15"/>
  <c r="A62" i="15"/>
  <c r="A61" i="15"/>
  <c r="A60" i="15"/>
  <c r="A59" i="15"/>
  <c r="A58" i="15"/>
  <c r="A57" i="15"/>
  <c r="A56" i="15"/>
  <c r="A55" i="15"/>
  <c r="A54" i="15"/>
  <c r="A53" i="15"/>
  <c r="A52" i="15"/>
  <c r="A51" i="15"/>
  <c r="A50" i="15"/>
  <c r="A49" i="15"/>
  <c r="A48" i="15"/>
  <c r="A47" i="15"/>
  <c r="A46" i="15"/>
  <c r="A45" i="15"/>
  <c r="A44" i="15"/>
  <c r="A43" i="15"/>
  <c r="A42" i="15"/>
  <c r="A41" i="15"/>
  <c r="A40" i="15"/>
  <c r="A39" i="15"/>
  <c r="A38" i="15"/>
  <c r="A37" i="15"/>
  <c r="A36" i="15"/>
  <c r="A35" i="15"/>
  <c r="A34" i="15"/>
  <c r="A33" i="15"/>
  <c r="A32" i="15"/>
  <c r="A31" i="15"/>
  <c r="A30" i="15"/>
  <c r="A29" i="15"/>
  <c r="A28" i="15"/>
  <c r="A27" i="15"/>
  <c r="A26" i="15"/>
  <c r="A25" i="15"/>
  <c r="A24" i="15"/>
  <c r="A23" i="15"/>
  <c r="A22" i="15"/>
  <c r="A21" i="15"/>
  <c r="A20" i="15"/>
  <c r="A19" i="15"/>
  <c r="A18" i="15"/>
  <c r="A17" i="15"/>
  <c r="A16" i="15"/>
  <c r="A15" i="15"/>
  <c r="A14" i="15"/>
  <c r="A13" i="15"/>
  <c r="A12" i="15"/>
  <c r="A11" i="15"/>
  <c r="A10" i="15"/>
  <c r="A9" i="15"/>
  <c r="A8" i="15"/>
  <c r="A7" i="15"/>
  <c r="A6" i="15"/>
  <c r="A5" i="15"/>
  <c r="A4" i="15"/>
  <c r="A70" i="14"/>
  <c r="A69" i="14"/>
  <c r="A68" i="14"/>
  <c r="A67" i="14"/>
  <c r="A66" i="14"/>
  <c r="A65" i="14"/>
  <c r="A64" i="14"/>
  <c r="A63" i="14"/>
  <c r="A62" i="14"/>
  <c r="A61" i="14"/>
  <c r="A60" i="14"/>
  <c r="A59" i="14"/>
  <c r="A58" i="14"/>
  <c r="A57" i="14"/>
  <c r="A56" i="14"/>
  <c r="A55" i="14"/>
  <c r="A54" i="14"/>
  <c r="A53" i="14"/>
  <c r="A52" i="14"/>
  <c r="A51" i="14"/>
  <c r="A50" i="14"/>
  <c r="A49" i="14"/>
  <c r="A48" i="14"/>
  <c r="A47" i="14"/>
  <c r="A46" i="14"/>
  <c r="A45" i="14"/>
  <c r="A44" i="14"/>
  <c r="A43" i="14"/>
  <c r="A42" i="14"/>
  <c r="A41" i="14"/>
  <c r="A40" i="14"/>
  <c r="A39" i="14"/>
  <c r="A38" i="14"/>
  <c r="A37" i="14"/>
  <c r="A36" i="14"/>
  <c r="A35" i="14"/>
  <c r="A34" i="14"/>
  <c r="A33" i="14"/>
  <c r="A32" i="14"/>
  <c r="A31" i="14"/>
  <c r="A30" i="14"/>
  <c r="A29" i="14"/>
  <c r="A28" i="14"/>
  <c r="A27" i="14"/>
  <c r="A26" i="14"/>
  <c r="A25" i="14"/>
  <c r="A24" i="14"/>
  <c r="A23" i="14"/>
  <c r="A22" i="14"/>
  <c r="A21" i="14"/>
  <c r="A20" i="14"/>
  <c r="A19" i="14"/>
  <c r="A18" i="14"/>
  <c r="A17" i="14"/>
  <c r="A16" i="14"/>
  <c r="A15" i="14"/>
  <c r="A14" i="14"/>
  <c r="A13" i="14"/>
  <c r="A12" i="14"/>
  <c r="A11" i="14"/>
  <c r="A10" i="14"/>
  <c r="A9" i="14"/>
  <c r="A8" i="14"/>
  <c r="A7" i="14"/>
  <c r="A6" i="14"/>
  <c r="A5" i="14"/>
  <c r="A4" i="14"/>
  <c r="A3" i="1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Shane</author>
  </authors>
  <commentList>
    <comment ref="B4" authorId="0" shapeId="0" xr:uid="{0A4A93F9-F60B-4328-A446-C38EDF541525}">
      <text>
        <r>
          <rPr>
            <b/>
            <sz val="8"/>
            <color indexed="81"/>
            <rFont val="Tahoma"/>
            <family val="2"/>
          </rPr>
          <t>Shane:</t>
        </r>
        <r>
          <rPr>
            <sz val="8"/>
            <color indexed="81"/>
            <rFont val="Tahoma"/>
            <family val="2"/>
          </rPr>
          <t xml:space="preserve">
The Min, Max and Most for the YampaRiverInflow. TotalOutflow are hard coded into the sheet. The update forecasts button on the Update Data form does not delete these columns as it does in the other sheets.  This is because there is no HDB output for the min, max and most values for the Yampa River Inflow as of 6/28/2012.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Tony</author>
  </authors>
  <commentList>
    <comment ref="B4" authorId="0" shapeId="0" xr:uid="{67CC9737-97B1-4B0B-A809-534EBD4308B8}">
      <text>
        <r>
          <rPr>
            <b/>
            <sz val="9"/>
            <color indexed="81"/>
            <rFont val="Tahoma"/>
            <family val="2"/>
          </rPr>
          <t>Tony:</t>
        </r>
        <r>
          <rPr>
            <sz val="9"/>
            <color indexed="81"/>
            <rFont val="Tahoma"/>
            <family val="2"/>
          </rPr>
          <t xml:space="preserve">
The Min, Max and Most for the PowellToMead.Total Local Inflow. Inflow are hard coded into the sheet. The update forecasts button on the Update Data form does not delete these columns as it does in the other sheets.  This is because there is no HDB output for the min, max and most values for the Powell To Mead Local Inflows as of 9/13/2012.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Shane</author>
  </authors>
  <commentList>
    <comment ref="B4" authorId="0" shapeId="0" xr:uid="{6EE68FFD-63BE-462A-B4B7-FBE3F35A18FB}">
      <text>
        <r>
          <rPr>
            <b/>
            <sz val="8"/>
            <color indexed="81"/>
            <rFont val="Tahoma"/>
            <family val="2"/>
          </rPr>
          <t>Shane:</t>
        </r>
        <r>
          <rPr>
            <sz val="8"/>
            <color indexed="81"/>
            <rFont val="Tahoma"/>
            <family val="2"/>
          </rPr>
          <t xml:space="preserve">
The Min, Max and Most for the AnimasRiverInflow. TotalOutflow are hard coded into the sheet. The update forecasts button on the Update Data form does not delete these columns as it does in the other sheets.  This is because there is no HDB output for the min, max and most values for the Animas River Inflow as of 10/4/2012.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N, where the assumed HDB Animas River Inflow Total Outflow min max and most code to invoke the queries, needs to be turned back on
In the HDBDatatoSheets Sub, the for loop iterations need to go from up to 13. 
This should make the Animas Inflow sheet work similarly to the other sheets in this workbook.
TP 10/4/20122 tony@precisionwre.com</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Shane</author>
  </authors>
  <commentList>
    <comment ref="B4" authorId="0" shapeId="0" xr:uid="{E8BCF681-2399-4C88-9F14-66127982DADB}">
      <text>
        <r>
          <rPr>
            <b/>
            <sz val="8"/>
            <color indexed="81"/>
            <rFont val="Tahoma"/>
            <family val="2"/>
          </rPr>
          <t>Shane:</t>
        </r>
        <r>
          <rPr>
            <sz val="8"/>
            <color indexed="81"/>
            <rFont val="Tahoma"/>
            <family val="2"/>
          </rPr>
          <t xml:space="preserve">
The Min, Max and Most for the AnimasRiverInflow. TotalOutflow are hard coded into the sheet. The update forecasts button on the Update Data form does not delete these columns as it does in the other sheets.  This is because there is no HDB output for the min, max and most values for the Animas River Inflow as of 10/4/2012.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N, where the assumed HDB Animas River Inflow Total Outflow min max and most code to invoke the queries, needs to be turned back on
In the HDBDatatoSheets Sub, the for loop iterations need to go from up to 13. 
This should make the Animas Inflow sheet work similarly to the other sheets in this workbook.
TP 10/4/20122 tony@precisionwre.com</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Tony</author>
  </authors>
  <commentList>
    <comment ref="B4" authorId="0" shapeId="0" xr:uid="{2527E1B5-8A42-41AF-8D0D-D980F56F8FCE}">
      <text>
        <r>
          <rPr>
            <b/>
            <sz val="9"/>
            <color indexed="81"/>
            <rFont val="Tahoma"/>
            <family val="2"/>
          </rPr>
          <t>Tony:</t>
        </r>
        <r>
          <rPr>
            <sz val="9"/>
            <color indexed="81"/>
            <rFont val="Tahoma"/>
            <family val="2"/>
          </rPr>
          <t xml:space="preserve">
The Min, Max and Most for the PowellToMead.Total Local Inflow. Inflow are hard coded into the sheet. The update forecasts button on the Update Data form does not delete these columns as it does in the other sheets.  This is because there is no HDB output for the min, max and most values for the Powell To Mead Local Inflows as of 9/13/2012.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Tony</author>
  </authors>
  <commentList>
    <comment ref="B4" authorId="0" shapeId="0" xr:uid="{005C87E9-52DB-4406-9230-B871097315BD}">
      <text>
        <r>
          <rPr>
            <b/>
            <sz val="9"/>
            <color indexed="81"/>
            <rFont val="Tahoma"/>
            <family val="2"/>
          </rPr>
          <t>Tony:</t>
        </r>
        <r>
          <rPr>
            <sz val="9"/>
            <color indexed="81"/>
            <rFont val="Tahoma"/>
            <family val="2"/>
          </rPr>
          <t xml:space="preserve">
The Min, Max and Most for the PowellToMead.Total Local Inflow. Inflow are hard coded into the sheet. The update forecasts button on the Update Data form does not delete these columns as it does in the other sheets.  This is because there is no HDB output for the min, max and most values for the Powell To Mead Local Inflows as of 9/13/2012.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Tony</author>
  </authors>
  <commentList>
    <comment ref="B4" authorId="0" shapeId="0" xr:uid="{870EF94D-B86C-4F95-9C40-DF0879B211EE}">
      <text>
        <r>
          <rPr>
            <b/>
            <sz val="9"/>
            <color indexed="81"/>
            <rFont val="Tahoma"/>
            <family val="2"/>
          </rPr>
          <t>Tony:</t>
        </r>
        <r>
          <rPr>
            <sz val="9"/>
            <color indexed="81"/>
            <rFont val="Tahoma"/>
            <family val="2"/>
          </rPr>
          <t xml:space="preserve">
The Min, Max and Most for the PowellToMead.Total Local Inflow. Inflow are hard coded into the sheet. The update forecasts button on the Update Data form does not delete these columns as it does in the other sheets.  This is because there is no HDB output for the min, max and most values for the Powell To Mead Local Inflows as of 9/13/2012.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Tony</author>
  </authors>
  <commentList>
    <comment ref="B4" authorId="0" shapeId="0" xr:uid="{003115A9-6D8C-4695-A6B5-D410C09314A1}">
      <text>
        <r>
          <rPr>
            <b/>
            <sz val="9"/>
            <color indexed="81"/>
            <rFont val="Tahoma"/>
            <family val="2"/>
          </rPr>
          <t>Tony:</t>
        </r>
        <r>
          <rPr>
            <sz val="9"/>
            <color indexed="81"/>
            <rFont val="Tahoma"/>
            <family val="2"/>
          </rPr>
          <t xml:space="preserve">
The Min, Max and Most for the PowellToMead.Total Local Inflow. Inflow are hard coded into the sheet. The update forecasts button on the Update Data form does not delete these columns as it does in the other sheets.  This is because there is no HDB output for the min, max and most values for the Powell To Mead Local Inflows as of 9/13/2012.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Tony</author>
  </authors>
  <commentList>
    <comment ref="B4" authorId="0" shapeId="0" xr:uid="{564DAED1-8EFC-41AE-9D85-0D8D93AC1402}">
      <text>
        <r>
          <rPr>
            <b/>
            <sz val="9"/>
            <color indexed="81"/>
            <rFont val="Tahoma"/>
            <family val="2"/>
          </rPr>
          <t>Tony:</t>
        </r>
        <r>
          <rPr>
            <sz val="9"/>
            <color indexed="81"/>
            <rFont val="Tahoma"/>
            <family val="2"/>
          </rPr>
          <t xml:space="preserve">
The Min, Max and Most for the PowellToMead.Total Local Inflow. Inflow are hard coded into the sheet. The update forecasts button on the Update Data form does not delete these columns as it does in the other sheets.  This is because there is no HDB output for the min, max and most values for the Powell To Mead Local Inflows as of 9/13/2012.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Tony</author>
  </authors>
  <commentList>
    <comment ref="B4" authorId="0" shapeId="0" xr:uid="{622496C3-DF58-45A7-A591-33658F1318CD}">
      <text>
        <r>
          <rPr>
            <b/>
            <sz val="9"/>
            <color indexed="81"/>
            <rFont val="Tahoma"/>
            <family val="2"/>
          </rPr>
          <t>Tony:</t>
        </r>
        <r>
          <rPr>
            <sz val="9"/>
            <color indexed="81"/>
            <rFont val="Tahoma"/>
            <family val="2"/>
          </rPr>
          <t xml:space="preserve">
The Min, Max and Most for the PowellToMead.Total Local Inflow. Inflow are hard coded into the sheet. The update forecasts button on the Update Data form does not delete these columns as it does in the other sheets.  This is because there is no HDB output for the min, max and most values for the Powell To Mead Local Inflows as of 9/13/2012.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sharedStrings.xml><?xml version="1.0" encoding="utf-8"?>
<sst xmlns="http://schemas.openxmlformats.org/spreadsheetml/2006/main" count="1174" uniqueCount="69">
  <si>
    <t>Min</t>
  </si>
  <si>
    <t>Max</t>
  </si>
  <si>
    <t>Most</t>
  </si>
  <si>
    <t>Trace1</t>
  </si>
  <si>
    <t>Trace2</t>
  </si>
  <si>
    <t>Trace3</t>
  </si>
  <si>
    <t>Trace4</t>
  </si>
  <si>
    <t>Trace5</t>
  </si>
  <si>
    <t>Trace6</t>
  </si>
  <si>
    <t>Trace7</t>
  </si>
  <si>
    <t>Trace8</t>
  </si>
  <si>
    <t>Trace9</t>
  </si>
  <si>
    <t>Trace10</t>
  </si>
  <si>
    <t>Trace11</t>
  </si>
  <si>
    <t>Trace12</t>
  </si>
  <si>
    <t>Trace13</t>
  </si>
  <si>
    <t>Trace14</t>
  </si>
  <si>
    <t>Trace15</t>
  </si>
  <si>
    <t>Trace16</t>
  </si>
  <si>
    <t>Trace17</t>
  </si>
  <si>
    <t>Trace18</t>
  </si>
  <si>
    <t>Trace19</t>
  </si>
  <si>
    <t>Trace20</t>
  </si>
  <si>
    <t>Trace21</t>
  </si>
  <si>
    <t>Trace22</t>
  </si>
  <si>
    <t>Trace23</t>
  </si>
  <si>
    <t>Trace24</t>
  </si>
  <si>
    <t>Trace25</t>
  </si>
  <si>
    <t>Trace26</t>
  </si>
  <si>
    <t>Trace27</t>
  </si>
  <si>
    <t>Trace28</t>
  </si>
  <si>
    <t>Trace29</t>
  </si>
  <si>
    <t>Trace30</t>
  </si>
  <si>
    <t>Trace31</t>
  </si>
  <si>
    <t>Trace32</t>
  </si>
  <si>
    <t>Trace33</t>
  </si>
  <si>
    <t>Trace34</t>
  </si>
  <si>
    <t>Trace35</t>
  </si>
  <si>
    <t>Trace36</t>
  </si>
  <si>
    <t>Trace37</t>
  </si>
  <si>
    <t>Trace38</t>
  </si>
  <si>
    <t>Trace39</t>
  </si>
  <si>
    <t>Trace40</t>
  </si>
  <si>
    <t>Trace41</t>
  </si>
  <si>
    <t>Trace42</t>
  </si>
  <si>
    <t>Trace43</t>
  </si>
  <si>
    <t>Trace44</t>
  </si>
  <si>
    <t>Trace45</t>
  </si>
  <si>
    <t>Trace46</t>
  </si>
  <si>
    <t>Trace47</t>
  </si>
  <si>
    <t>Trace48</t>
  </si>
  <si>
    <t>Trace49</t>
  </si>
  <si>
    <t>Trace50</t>
  </si>
  <si>
    <t>Trace51</t>
  </si>
  <si>
    <t>Trace52</t>
  </si>
  <si>
    <t>Trace53</t>
  </si>
  <si>
    <t>MPOIN_IN_</t>
  </si>
  <si>
    <t>Gains Crystal to Grand Junction</t>
  </si>
  <si>
    <t>ImpToMex_In</t>
  </si>
  <si>
    <t>HvrToDvs_In</t>
  </si>
  <si>
    <t>PkrToImp_In</t>
  </si>
  <si>
    <t>DvsToPkr_In</t>
  </si>
  <si>
    <t>Determination of Deterministic or Ensemble run for lower basin demads.  These values should never change</t>
  </si>
  <si>
    <t>Trace54</t>
  </si>
  <si>
    <t>Trace55</t>
  </si>
  <si>
    <t>Trace56</t>
  </si>
  <si>
    <t>Trace57</t>
  </si>
  <si>
    <t>Trace58</t>
  </si>
  <si>
    <t>Make Sure correct 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</si>
</sst>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mmm\-yy;@"/>
  </numFmts>
  <fonts count="8" x14ac:knownFonts="1">
    <font>
      <sz val="11"/>
      <color theme="1"/>
      <name val="Calibri"/>
      <family val="2"/>
      <scheme val="minor"/>
    </font>
    <font>
      <sz val="11"/>
      <color rgb="FFFF0000"/>
      <name val="Calibri"/>
      <family val="2"/>
      <scheme val="minor"/>
    </font>
    <font>
      <b/>
      <sz val="11"/>
      <color theme="1"/>
      <name val="Calibri"/>
      <family val="2"/>
      <scheme val="minor"/>
    </font>
    <font>
      <sz val="11"/>
      <name val="Calibri"/>
      <family val="2"/>
      <scheme val="minor"/>
    </font>
    <font>
      <b/>
      <sz val="8"/>
      <color indexed="81"/>
      <name val="Tahoma"/>
      <family val="2"/>
    </font>
    <font>
      <sz val="8"/>
      <color indexed="81"/>
      <name val="Tahoma"/>
      <family val="2"/>
    </font>
    <font>
      <b/>
      <sz val="9"/>
      <color indexed="81"/>
      <name val="Tahoma"/>
      <family val="2"/>
    </font>
    <font>
      <sz val="9"/>
      <color indexed="81"/>
      <name val="Tahoma"/>
      <family val="2"/>
    </font>
  </fonts>
  <fills count="19">
    <fill>
      <patternFill patternType="none"/>
    </fill>
    <fill>
      <patternFill patternType="gray125"/>
    </fill>
    <fill>
      <patternFill patternType="solid">
        <fgColor theme="8"/>
        <bgColor indexed="64"/>
      </patternFill>
    </fill>
    <fill>
      <patternFill patternType="solid">
        <fgColor rgb="FFFFFFB3"/>
        <bgColor indexed="64"/>
      </patternFill>
    </fill>
    <fill>
      <patternFill patternType="solid">
        <fgColor rgb="FFBEBADA"/>
        <bgColor indexed="64"/>
      </patternFill>
    </fill>
    <fill>
      <patternFill patternType="solid">
        <fgColor rgb="FFFB8072"/>
        <bgColor indexed="64"/>
      </patternFill>
    </fill>
    <fill>
      <patternFill patternType="solid">
        <fgColor rgb="FF80B1D3"/>
        <bgColor indexed="64"/>
      </patternFill>
    </fill>
    <fill>
      <patternFill patternType="solid">
        <fgColor rgb="FFFCCDE5"/>
        <bgColor indexed="64"/>
      </patternFill>
    </fill>
    <fill>
      <patternFill patternType="solid">
        <fgColor rgb="FFD9D9D9"/>
        <bgColor indexed="64"/>
      </patternFill>
    </fill>
    <fill>
      <patternFill patternType="solid">
        <fgColor rgb="FFBC80BD"/>
        <bgColor indexed="64"/>
      </patternFill>
    </fill>
    <fill>
      <patternFill patternType="solid">
        <fgColor rgb="FFCCEBC5"/>
        <bgColor indexed="64"/>
      </patternFill>
    </fill>
    <fill>
      <patternFill patternType="solid">
        <fgColor rgb="FFFABF8F"/>
        <bgColor indexed="64"/>
      </patternFill>
    </fill>
    <fill>
      <patternFill patternType="solid">
        <fgColor theme="0" tint="-0.14999847407452621"/>
        <bgColor indexed="64"/>
      </patternFill>
    </fill>
    <fill>
      <patternFill patternType="solid">
        <fgColor rgb="FF76933C"/>
        <bgColor indexed="64"/>
      </patternFill>
    </fill>
    <fill>
      <patternFill patternType="solid">
        <fgColor rgb="FFE66CD5"/>
        <bgColor indexed="64"/>
      </patternFill>
    </fill>
    <fill>
      <patternFill patternType="solid">
        <fgColor theme="8" tint="0.39997558519241921"/>
        <bgColor indexed="64"/>
      </patternFill>
    </fill>
    <fill>
      <patternFill patternType="solid">
        <fgColor rgb="FFFF0000"/>
        <bgColor indexed="64"/>
      </patternFill>
    </fill>
    <fill>
      <patternFill patternType="solid">
        <fgColor rgb="FFFDE9D9"/>
        <bgColor indexed="64"/>
      </patternFill>
    </fill>
    <fill>
      <patternFill patternType="solid">
        <fgColor theme="5" tint="0.59999389629810485"/>
        <bgColor indexed="64"/>
      </patternFill>
    </fill>
  </fills>
  <borders count="7">
    <border>
      <left/>
      <right/>
      <top/>
      <bottom/>
      <diagonal/>
    </border>
    <border>
      <left/>
      <right style="thin">
        <color indexed="64"/>
      </right>
      <top/>
      <bottom/>
      <diagonal/>
    </border>
    <border>
      <left/>
      <right style="thin">
        <color indexed="64"/>
      </right>
      <top/>
      <bottom style="thin">
        <color indexed="64"/>
      </bottom>
      <diagonal/>
    </border>
    <border>
      <left/>
      <right/>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s>
  <cellStyleXfs count="1">
    <xf numFmtId="0" fontId="0" fillId="0" borderId="0"/>
  </cellStyleXfs>
  <cellXfs count="118">
    <xf numFmtId="0" fontId="0" fillId="0" borderId="0" xfId="0"/>
    <xf numFmtId="164" fontId="2" fillId="2" borderId="1" xfId="0" applyNumberFormat="1" applyFont="1" applyFill="1" applyBorder="1" applyAlignment="1">
      <alignment horizontal="center"/>
    </xf>
    <xf numFmtId="0" fontId="2" fillId="2" borderId="0" xfId="0" applyFont="1" applyFill="1" applyAlignment="1">
      <alignment horizontal="center"/>
    </xf>
    <xf numFmtId="0" fontId="2" fillId="2" borderId="0" xfId="0" applyFont="1" applyFill="1" applyAlignment="1">
      <alignment horizontal="center"/>
    </xf>
    <xf numFmtId="0" fontId="0" fillId="0" borderId="0" xfId="0" applyAlignment="1">
      <alignment horizontal="center"/>
    </xf>
    <xf numFmtId="0" fontId="2" fillId="0" borderId="0" xfId="0" applyFont="1" applyAlignment="1">
      <alignment horizontal="center"/>
    </xf>
    <xf numFmtId="164" fontId="2" fillId="2" borderId="2" xfId="0" applyNumberFormat="1" applyFont="1" applyFill="1" applyBorder="1" applyAlignment="1">
      <alignment horizontal="center"/>
    </xf>
    <xf numFmtId="0" fontId="2" fillId="2" borderId="3" xfId="0" applyFont="1" applyFill="1" applyBorder="1" applyAlignment="1">
      <alignment horizontal="center"/>
    </xf>
    <xf numFmtId="164" fontId="2" fillId="2" borderId="4" xfId="0" applyNumberFormat="1" applyFont="1" applyFill="1" applyBorder="1" applyAlignment="1">
      <alignment horizontal="center"/>
    </xf>
    <xf numFmtId="2" fontId="0" fillId="0" borderId="0" xfId="0" applyNumberFormat="1" applyAlignment="1">
      <alignment horizontal="center"/>
    </xf>
    <xf numFmtId="2" fontId="0" fillId="0" borderId="0" xfId="0" applyNumberFormat="1"/>
    <xf numFmtId="164" fontId="2" fillId="0" borderId="0" xfId="0" applyNumberFormat="1" applyFont="1" applyAlignment="1">
      <alignment horizontal="center"/>
    </xf>
    <xf numFmtId="0" fontId="2" fillId="0" borderId="1" xfId="0" applyFont="1" applyBorder="1" applyAlignment="1">
      <alignment horizontal="center"/>
    </xf>
    <xf numFmtId="0" fontId="2" fillId="3" borderId="0" xfId="0" applyFont="1" applyFill="1" applyAlignment="1">
      <alignment horizontal="center"/>
    </xf>
    <xf numFmtId="0" fontId="2" fillId="3" borderId="0" xfId="0" applyFont="1" applyFill="1" applyAlignment="1">
      <alignment horizontal="center"/>
    </xf>
    <xf numFmtId="0" fontId="2" fillId="3" borderId="0" xfId="0" applyFont="1" applyFill="1" applyAlignment="1">
      <alignment horizontal="right"/>
    </xf>
    <xf numFmtId="0" fontId="2" fillId="0" borderId="2" xfId="0" applyFont="1" applyBorder="1" applyAlignment="1">
      <alignment horizontal="center"/>
    </xf>
    <xf numFmtId="0" fontId="2" fillId="3" borderId="3" xfId="0" applyFont="1" applyFill="1" applyBorder="1" applyAlignment="1">
      <alignment horizontal="center"/>
    </xf>
    <xf numFmtId="17" fontId="2" fillId="0" borderId="1" xfId="0" applyNumberFormat="1" applyFont="1" applyBorder="1" applyAlignment="1">
      <alignment horizontal="center"/>
    </xf>
    <xf numFmtId="0" fontId="0" fillId="0" borderId="0" xfId="0" applyAlignment="1">
      <alignment horizontal="right"/>
    </xf>
    <xf numFmtId="0" fontId="2" fillId="4" borderId="1" xfId="0" applyFont="1" applyFill="1" applyBorder="1" applyAlignment="1">
      <alignment horizontal="center"/>
    </xf>
    <xf numFmtId="0" fontId="2" fillId="4" borderId="0" xfId="0" applyFont="1" applyFill="1" applyAlignment="1">
      <alignment horizontal="center"/>
    </xf>
    <xf numFmtId="0" fontId="2" fillId="4" borderId="0" xfId="0" applyFont="1" applyFill="1" applyAlignment="1">
      <alignment horizontal="center"/>
    </xf>
    <xf numFmtId="0" fontId="2" fillId="4" borderId="2" xfId="0" applyFont="1" applyFill="1" applyBorder="1" applyAlignment="1">
      <alignment horizontal="center"/>
    </xf>
    <xf numFmtId="0" fontId="2" fillId="4" borderId="3" xfId="0" applyFont="1" applyFill="1" applyBorder="1" applyAlignment="1">
      <alignment horizontal="center"/>
    </xf>
    <xf numFmtId="17" fontId="2" fillId="4" borderId="1" xfId="0" applyNumberFormat="1" applyFont="1" applyFill="1" applyBorder="1" applyAlignment="1">
      <alignment horizontal="center"/>
    </xf>
    <xf numFmtId="2" fontId="0" fillId="0" borderId="0" xfId="0" applyNumberFormat="1" applyAlignment="1">
      <alignment horizontal="right"/>
    </xf>
    <xf numFmtId="0" fontId="2" fillId="5" borderId="1" xfId="0" applyFont="1" applyFill="1" applyBorder="1" applyAlignment="1">
      <alignment horizontal="center"/>
    </xf>
    <xf numFmtId="0" fontId="2" fillId="5" borderId="0" xfId="0" applyFont="1" applyFill="1" applyAlignment="1">
      <alignment horizontal="center"/>
    </xf>
    <xf numFmtId="0" fontId="2" fillId="5" borderId="0" xfId="0" applyFont="1" applyFill="1" applyAlignment="1">
      <alignment horizontal="center"/>
    </xf>
    <xf numFmtId="0" fontId="2" fillId="5" borderId="0" xfId="0" applyFont="1" applyFill="1" applyAlignment="1">
      <alignment horizontal="right"/>
    </xf>
    <xf numFmtId="0" fontId="2" fillId="5" borderId="2" xfId="0" applyFont="1" applyFill="1" applyBorder="1" applyAlignment="1">
      <alignment horizontal="center"/>
    </xf>
    <xf numFmtId="0" fontId="2" fillId="5" borderId="3" xfId="0" applyFont="1" applyFill="1" applyBorder="1" applyAlignment="1">
      <alignment horizontal="center"/>
    </xf>
    <xf numFmtId="17" fontId="2" fillId="5" borderId="1" xfId="0" applyNumberFormat="1" applyFont="1" applyFill="1" applyBorder="1" applyAlignment="1">
      <alignment horizontal="center"/>
    </xf>
    <xf numFmtId="0" fontId="2" fillId="6" borderId="1" xfId="0" applyFont="1" applyFill="1" applyBorder="1" applyAlignment="1">
      <alignment horizontal="center"/>
    </xf>
    <xf numFmtId="0" fontId="2" fillId="6" borderId="0" xfId="0" applyFont="1" applyFill="1" applyAlignment="1">
      <alignment horizontal="center"/>
    </xf>
    <xf numFmtId="0" fontId="2" fillId="6" borderId="0" xfId="0" applyFont="1" applyFill="1" applyAlignment="1">
      <alignment horizontal="center"/>
    </xf>
    <xf numFmtId="0" fontId="2" fillId="6" borderId="0" xfId="0" applyFont="1" applyFill="1" applyAlignment="1">
      <alignment horizontal="right"/>
    </xf>
    <xf numFmtId="0" fontId="2" fillId="6" borderId="2" xfId="0" applyFont="1" applyFill="1" applyBorder="1" applyAlignment="1">
      <alignment horizontal="center"/>
    </xf>
    <xf numFmtId="0" fontId="2" fillId="6" borderId="3" xfId="0" applyFont="1" applyFill="1" applyBorder="1" applyAlignment="1">
      <alignment horizontal="center"/>
    </xf>
    <xf numFmtId="17" fontId="2" fillId="6" borderId="1" xfId="0" applyNumberFormat="1" applyFont="1" applyFill="1" applyBorder="1" applyAlignment="1">
      <alignment horizontal="center"/>
    </xf>
    <xf numFmtId="0" fontId="2" fillId="7" borderId="1" xfId="0" applyFont="1" applyFill="1" applyBorder="1" applyAlignment="1">
      <alignment horizontal="center"/>
    </xf>
    <xf numFmtId="0" fontId="2" fillId="7" borderId="0" xfId="0" applyFont="1" applyFill="1" applyAlignment="1">
      <alignment horizontal="center"/>
    </xf>
    <xf numFmtId="0" fontId="2" fillId="7" borderId="0" xfId="0" applyFont="1" applyFill="1" applyAlignment="1">
      <alignment horizontal="center"/>
    </xf>
    <xf numFmtId="0" fontId="2" fillId="7" borderId="2" xfId="0" applyFont="1" applyFill="1" applyBorder="1" applyAlignment="1">
      <alignment horizontal="center"/>
    </xf>
    <xf numFmtId="0" fontId="2" fillId="7" borderId="3" xfId="0" applyFont="1" applyFill="1" applyBorder="1" applyAlignment="1">
      <alignment horizontal="center"/>
    </xf>
    <xf numFmtId="17" fontId="2" fillId="7" borderId="1" xfId="0" applyNumberFormat="1" applyFont="1" applyFill="1" applyBorder="1" applyAlignment="1">
      <alignment horizontal="center"/>
    </xf>
    <xf numFmtId="2" fontId="3" fillId="0" borderId="0" xfId="0" applyNumberFormat="1" applyFont="1" applyAlignment="1">
      <alignment horizontal="center"/>
    </xf>
    <xf numFmtId="0" fontId="2" fillId="8" borderId="1" xfId="0" applyFont="1" applyFill="1" applyBorder="1" applyAlignment="1">
      <alignment horizontal="center"/>
    </xf>
    <xf numFmtId="0" fontId="2" fillId="8" borderId="0" xfId="0" applyFont="1" applyFill="1" applyAlignment="1">
      <alignment horizontal="center"/>
    </xf>
    <xf numFmtId="0" fontId="2" fillId="8" borderId="0" xfId="0" applyFont="1" applyFill="1" applyAlignment="1">
      <alignment horizontal="center"/>
    </xf>
    <xf numFmtId="0" fontId="2" fillId="8" borderId="0" xfId="0" applyFont="1" applyFill="1"/>
    <xf numFmtId="0" fontId="2" fillId="8" borderId="2" xfId="0" applyFont="1" applyFill="1" applyBorder="1" applyAlignment="1">
      <alignment horizontal="center"/>
    </xf>
    <xf numFmtId="0" fontId="2" fillId="8" borderId="3" xfId="0" applyFont="1" applyFill="1" applyBorder="1" applyAlignment="1">
      <alignment horizontal="center"/>
    </xf>
    <xf numFmtId="17" fontId="2" fillId="8" borderId="1" xfId="0" applyNumberFormat="1" applyFont="1" applyFill="1" applyBorder="1" applyAlignment="1">
      <alignment horizontal="center"/>
    </xf>
    <xf numFmtId="0" fontId="2" fillId="9" borderId="1" xfId="0" applyFont="1" applyFill="1" applyBorder="1" applyAlignment="1">
      <alignment horizontal="center"/>
    </xf>
    <xf numFmtId="0" fontId="2" fillId="9" borderId="0" xfId="0" applyFont="1" applyFill="1" applyAlignment="1">
      <alignment horizontal="center"/>
    </xf>
    <xf numFmtId="0" fontId="2" fillId="9" borderId="0" xfId="0" applyFont="1" applyFill="1" applyAlignment="1">
      <alignment horizontal="center"/>
    </xf>
    <xf numFmtId="0" fontId="2" fillId="9" borderId="0" xfId="0" applyFont="1" applyFill="1"/>
    <xf numFmtId="0" fontId="2" fillId="9" borderId="2" xfId="0" applyFont="1" applyFill="1" applyBorder="1" applyAlignment="1">
      <alignment horizontal="center"/>
    </xf>
    <xf numFmtId="0" fontId="2" fillId="9" borderId="3" xfId="0" applyFont="1" applyFill="1" applyBorder="1" applyAlignment="1">
      <alignment horizontal="center"/>
    </xf>
    <xf numFmtId="17" fontId="2" fillId="9" borderId="1" xfId="0" applyNumberFormat="1" applyFont="1" applyFill="1" applyBorder="1" applyAlignment="1">
      <alignment horizontal="center"/>
    </xf>
    <xf numFmtId="0" fontId="2" fillId="10" borderId="1" xfId="0" applyFont="1" applyFill="1" applyBorder="1" applyAlignment="1">
      <alignment horizontal="center"/>
    </xf>
    <xf numFmtId="0" fontId="2" fillId="10" borderId="0" xfId="0" applyFont="1" applyFill="1" applyAlignment="1">
      <alignment horizontal="center"/>
    </xf>
    <xf numFmtId="0" fontId="2" fillId="10" borderId="0" xfId="0" applyFont="1" applyFill="1" applyAlignment="1">
      <alignment horizontal="center"/>
    </xf>
    <xf numFmtId="0" fontId="2" fillId="10" borderId="2" xfId="0" applyFont="1" applyFill="1" applyBorder="1" applyAlignment="1">
      <alignment horizontal="center"/>
    </xf>
    <xf numFmtId="0" fontId="2" fillId="10" borderId="3" xfId="0" applyFont="1" applyFill="1" applyBorder="1" applyAlignment="1">
      <alignment horizontal="center"/>
    </xf>
    <xf numFmtId="17" fontId="2" fillId="10" borderId="1" xfId="0" applyNumberFormat="1" applyFont="1" applyFill="1" applyBorder="1" applyAlignment="1">
      <alignment horizontal="center"/>
    </xf>
    <xf numFmtId="0" fontId="2" fillId="11" borderId="0" xfId="0" applyFont="1" applyFill="1" applyAlignment="1">
      <alignment horizontal="center"/>
    </xf>
    <xf numFmtId="0" fontId="2" fillId="11" borderId="0" xfId="0" applyFont="1" applyFill="1" applyAlignment="1">
      <alignment horizontal="center"/>
    </xf>
    <xf numFmtId="0" fontId="2" fillId="11" borderId="3" xfId="0" applyFont="1" applyFill="1" applyBorder="1" applyAlignment="1">
      <alignment horizontal="center"/>
    </xf>
    <xf numFmtId="17" fontId="2" fillId="11" borderId="1" xfId="0" applyNumberFormat="1" applyFont="1" applyFill="1" applyBorder="1" applyAlignment="1">
      <alignment horizontal="center"/>
    </xf>
    <xf numFmtId="0" fontId="0" fillId="12" borderId="0" xfId="0" applyFill="1"/>
    <xf numFmtId="0" fontId="0" fillId="12" borderId="1" xfId="0" applyFill="1" applyBorder="1"/>
    <xf numFmtId="0" fontId="0" fillId="0" borderId="5" xfId="0" applyBorder="1"/>
    <xf numFmtId="0" fontId="0" fillId="0" borderId="1" xfId="0" applyBorder="1"/>
    <xf numFmtId="0" fontId="0" fillId="0" borderId="6" xfId="0" applyBorder="1"/>
    <xf numFmtId="0" fontId="0" fillId="0" borderId="3" xfId="0" applyBorder="1"/>
    <xf numFmtId="0" fontId="0" fillId="0" borderId="2" xfId="0" applyBorder="1"/>
    <xf numFmtId="0" fontId="2" fillId="13" borderId="1" xfId="0" applyFont="1" applyFill="1" applyBorder="1" applyAlignment="1">
      <alignment horizontal="center"/>
    </xf>
    <xf numFmtId="0" fontId="2" fillId="13" borderId="0" xfId="0" applyFont="1" applyFill="1" applyAlignment="1">
      <alignment horizontal="center"/>
    </xf>
    <xf numFmtId="0" fontId="2" fillId="13" borderId="0" xfId="0" applyFont="1" applyFill="1" applyAlignment="1">
      <alignment horizontal="center"/>
    </xf>
    <xf numFmtId="0" fontId="2" fillId="13" borderId="2" xfId="0" applyFont="1" applyFill="1" applyBorder="1" applyAlignment="1">
      <alignment horizontal="center"/>
    </xf>
    <xf numFmtId="0" fontId="2" fillId="13" borderId="3" xfId="0" applyFont="1" applyFill="1" applyBorder="1" applyAlignment="1">
      <alignment horizontal="center"/>
    </xf>
    <xf numFmtId="17" fontId="2" fillId="13" borderId="1" xfId="0" applyNumberFormat="1" applyFont="1" applyFill="1" applyBorder="1" applyAlignment="1">
      <alignment horizontal="center"/>
    </xf>
    <xf numFmtId="2" fontId="0" fillId="12" borderId="0" xfId="0" applyNumberFormat="1" applyFill="1"/>
    <xf numFmtId="2" fontId="0" fillId="12" borderId="1" xfId="0" applyNumberFormat="1" applyFill="1" applyBorder="1"/>
    <xf numFmtId="0" fontId="2" fillId="14" borderId="1" xfId="0" applyFont="1" applyFill="1" applyBorder="1" applyAlignment="1">
      <alignment horizontal="center"/>
    </xf>
    <xf numFmtId="0" fontId="2" fillId="14" borderId="0" xfId="0" applyFont="1" applyFill="1" applyAlignment="1">
      <alignment horizontal="center"/>
    </xf>
    <xf numFmtId="0" fontId="2" fillId="14" borderId="0" xfId="0" applyFont="1" applyFill="1" applyAlignment="1">
      <alignment horizontal="center"/>
    </xf>
    <xf numFmtId="0" fontId="2" fillId="14" borderId="2" xfId="0" applyFont="1" applyFill="1" applyBorder="1" applyAlignment="1">
      <alignment horizontal="center"/>
    </xf>
    <xf numFmtId="0" fontId="2" fillId="14" borderId="3" xfId="0" applyFont="1" applyFill="1" applyBorder="1" applyAlignment="1">
      <alignment horizontal="center"/>
    </xf>
    <xf numFmtId="17" fontId="2" fillId="14" borderId="1" xfId="0" applyNumberFormat="1" applyFont="1" applyFill="1" applyBorder="1" applyAlignment="1">
      <alignment horizontal="center"/>
    </xf>
    <xf numFmtId="0" fontId="2" fillId="15" borderId="0" xfId="0" applyFont="1" applyFill="1" applyAlignment="1">
      <alignment horizontal="center"/>
    </xf>
    <xf numFmtId="0" fontId="2" fillId="15" borderId="0" xfId="0" applyFont="1" applyFill="1" applyAlignment="1">
      <alignment horizontal="center"/>
    </xf>
    <xf numFmtId="0" fontId="2" fillId="15" borderId="0" xfId="0" applyFont="1" applyFill="1"/>
    <xf numFmtId="17" fontId="2" fillId="15" borderId="0" xfId="0" applyNumberFormat="1" applyFont="1" applyFill="1" applyAlignment="1">
      <alignment horizontal="center"/>
    </xf>
    <xf numFmtId="2" fontId="0" fillId="12" borderId="0" xfId="0" applyNumberFormat="1" applyFill="1" applyAlignment="1">
      <alignment horizontal="center"/>
    </xf>
    <xf numFmtId="0" fontId="2" fillId="15" borderId="1" xfId="0" applyFont="1" applyFill="1" applyBorder="1" applyAlignment="1">
      <alignment horizontal="center"/>
    </xf>
    <xf numFmtId="0" fontId="2" fillId="15" borderId="2" xfId="0" applyFont="1" applyFill="1" applyBorder="1" applyAlignment="1">
      <alignment horizontal="center"/>
    </xf>
    <xf numFmtId="0" fontId="2" fillId="15" borderId="3" xfId="0" applyFont="1" applyFill="1" applyBorder="1" applyAlignment="1">
      <alignment horizontal="center"/>
    </xf>
    <xf numFmtId="17" fontId="2" fillId="15" borderId="1" xfId="0" applyNumberFormat="1" applyFont="1" applyFill="1" applyBorder="1" applyAlignment="1">
      <alignment horizontal="center"/>
    </xf>
    <xf numFmtId="0" fontId="2" fillId="16" borderId="1" xfId="0" applyFont="1" applyFill="1" applyBorder="1" applyAlignment="1">
      <alignment horizontal="center"/>
    </xf>
    <xf numFmtId="0" fontId="2" fillId="16" borderId="0" xfId="0" applyFont="1" applyFill="1" applyAlignment="1">
      <alignment horizontal="center"/>
    </xf>
    <xf numFmtId="0" fontId="2" fillId="16" borderId="0" xfId="0" applyFont="1" applyFill="1" applyAlignment="1">
      <alignment horizontal="center"/>
    </xf>
    <xf numFmtId="0" fontId="2" fillId="16" borderId="0" xfId="0" applyFont="1" applyFill="1"/>
    <xf numFmtId="0" fontId="2" fillId="16" borderId="2" xfId="0" applyFont="1" applyFill="1" applyBorder="1" applyAlignment="1">
      <alignment horizontal="center"/>
    </xf>
    <xf numFmtId="0" fontId="2" fillId="16" borderId="3" xfId="0" applyFont="1" applyFill="1" applyBorder="1" applyAlignment="1">
      <alignment horizontal="center"/>
    </xf>
    <xf numFmtId="17" fontId="2" fillId="16" borderId="1" xfId="0" applyNumberFormat="1" applyFont="1" applyFill="1" applyBorder="1" applyAlignment="1">
      <alignment horizontal="center"/>
    </xf>
    <xf numFmtId="0" fontId="2" fillId="17" borderId="1" xfId="0" applyFont="1" applyFill="1" applyBorder="1" applyAlignment="1">
      <alignment horizontal="center"/>
    </xf>
    <xf numFmtId="0" fontId="2" fillId="17" borderId="0" xfId="0" applyFont="1" applyFill="1" applyAlignment="1">
      <alignment horizontal="center"/>
    </xf>
    <xf numFmtId="0" fontId="2" fillId="17" borderId="0" xfId="0" applyFont="1" applyFill="1" applyAlignment="1">
      <alignment horizontal="center"/>
    </xf>
    <xf numFmtId="0" fontId="2" fillId="17" borderId="2" xfId="0" applyFont="1" applyFill="1" applyBorder="1" applyAlignment="1">
      <alignment horizontal="center"/>
    </xf>
    <xf numFmtId="0" fontId="2" fillId="17" borderId="3" xfId="0" applyFont="1" applyFill="1" applyBorder="1" applyAlignment="1">
      <alignment horizontal="center"/>
    </xf>
    <xf numFmtId="17" fontId="2" fillId="17" borderId="1" xfId="0" applyNumberFormat="1" applyFont="1" applyFill="1" applyBorder="1" applyAlignment="1">
      <alignment horizontal="center"/>
    </xf>
    <xf numFmtId="17" fontId="2" fillId="0" borderId="0" xfId="0" applyNumberFormat="1" applyFont="1" applyAlignment="1">
      <alignment horizontal="center"/>
    </xf>
    <xf numFmtId="0" fontId="1" fillId="0" borderId="0" xfId="0" applyFont="1"/>
    <xf numFmtId="17" fontId="2" fillId="18" borderId="1" xfId="0" applyNumberFormat="1"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CBRFC_EnsembleForecast.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parison"/>
      <sheetName val="BlueMesaInflow.Unregulated"/>
      <sheetName val="CrystalInflow.Unregulated"/>
      <sheetName val="Fontenelle.Inflow"/>
      <sheetName val="PowellInflow.Unregulated"/>
      <sheetName val="FlamingGorgeInflow.Unregulated"/>
      <sheetName val="MorrowPointInflow.Unregulated"/>
      <sheetName val="NavajoInflow.ModUnregulated"/>
      <sheetName val="TaylorPark.Inflow"/>
      <sheetName val="Vallecito.Inflow"/>
      <sheetName val="YampaRiverInflow.TotalOutflow"/>
      <sheetName val="AnimasRiverTotalOutflow"/>
      <sheetName val="GainsCrystalToGJ"/>
      <sheetName val="PowellToMeadGainsGrandCanyon"/>
      <sheetName val="PowellToMeadGainsAboveHoover"/>
      <sheetName val="PowellToMeadGainsAbvLeesFerry"/>
      <sheetName val="GainsImpToNIB"/>
      <sheetName val="GainsAboveDavis"/>
      <sheetName val="GainsPkrToImp"/>
      <sheetName val="GainsAboveParker"/>
      <sheetName val="RunInformation"/>
      <sheetName val="TempForecast"/>
      <sheetName val="HDBQueries"/>
      <sheetName val="DONOTCHANGE"/>
      <sheetName val="SacWYTypeDes"/>
      <sheetName val="24MSInflowForecasts"/>
      <sheetName val="AboveLeesFerryLocal"/>
      <sheetName val="PowelltoMeadGainsGC"/>
      <sheetName val="PowelltoMeadGainsAH"/>
      <sheetName val="HvrToDvs"/>
      <sheetName val="DvsToPkr"/>
      <sheetName val="PkrToImp"/>
      <sheetName val="ImpToMex"/>
      <sheetName val="AllBlwPkr"/>
      <sheetName val="TempShee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row r="3">
          <cell r="B3">
            <v>1</v>
          </cell>
          <cell r="C3" t="str">
            <v>BlueMesaInflow.Unregulated</v>
          </cell>
          <cell r="D3" t="str">
            <v>BMESA_IN</v>
          </cell>
          <cell r="I3">
            <v>1</v>
          </cell>
          <cell r="K3">
            <v>2009</v>
          </cell>
        </row>
        <row r="4">
          <cell r="B4">
            <v>2</v>
          </cell>
          <cell r="C4" t="str">
            <v>CrystalInflow.Unregulated</v>
          </cell>
          <cell r="D4" t="str">
            <v>CRYST_IN</v>
          </cell>
          <cell r="I4">
            <v>2</v>
          </cell>
          <cell r="K4">
            <v>2010</v>
          </cell>
          <cell r="L4">
            <v>60</v>
          </cell>
        </row>
        <row r="5">
          <cell r="B5">
            <v>3</v>
          </cell>
          <cell r="C5" t="str">
            <v>Fontenelle.Inflow</v>
          </cell>
          <cell r="D5" t="str">
            <v>FONTE_IN</v>
          </cell>
          <cell r="I5">
            <v>3</v>
          </cell>
          <cell r="K5">
            <v>2011</v>
          </cell>
          <cell r="L5">
            <v>61</v>
          </cell>
        </row>
        <row r="6">
          <cell r="B6">
            <v>4</v>
          </cell>
          <cell r="C6" t="str">
            <v>PowellInflow.Unregulated</v>
          </cell>
          <cell r="D6" t="str">
            <v>POWEL_IN</v>
          </cell>
          <cell r="I6">
            <v>4</v>
          </cell>
          <cell r="K6">
            <v>2012</v>
          </cell>
          <cell r="L6">
            <v>62</v>
          </cell>
        </row>
        <row r="7">
          <cell r="B7">
            <v>5</v>
          </cell>
          <cell r="C7" t="str">
            <v>FlamingGorgeInflow.Unregulated</v>
          </cell>
          <cell r="D7" t="str">
            <v>FGORG_IN</v>
          </cell>
          <cell r="I7">
            <v>5</v>
          </cell>
          <cell r="K7">
            <v>2013</v>
          </cell>
          <cell r="L7">
            <v>63</v>
          </cell>
        </row>
        <row r="8">
          <cell r="B8">
            <v>6</v>
          </cell>
          <cell r="C8" t="str">
            <v>MorrowPointInflow.Unregulated</v>
          </cell>
          <cell r="D8" t="str">
            <v>MPOIN_IN</v>
          </cell>
          <cell r="I8">
            <v>6</v>
          </cell>
          <cell r="K8">
            <v>2014</v>
          </cell>
          <cell r="L8">
            <v>64</v>
          </cell>
        </row>
        <row r="9">
          <cell r="B9">
            <v>7</v>
          </cell>
          <cell r="C9" t="str">
            <v>NavajoInflow.ModUnregulated</v>
          </cell>
          <cell r="D9" t="str">
            <v>NAVAJ_IN</v>
          </cell>
          <cell r="I9">
            <v>7</v>
          </cell>
          <cell r="K9">
            <v>2015</v>
          </cell>
          <cell r="L9">
            <v>65</v>
          </cell>
        </row>
        <row r="10">
          <cell r="B10">
            <v>8</v>
          </cell>
          <cell r="C10" t="str">
            <v>TaylorPark.Inflow</v>
          </cell>
          <cell r="D10" t="str">
            <v>TPARK_IN</v>
          </cell>
          <cell r="I10">
            <v>8</v>
          </cell>
          <cell r="K10">
            <v>2016</v>
          </cell>
          <cell r="L10">
            <v>66</v>
          </cell>
        </row>
        <row r="11">
          <cell r="B11">
            <v>9</v>
          </cell>
          <cell r="C11" t="str">
            <v>Vallecito.Inflow</v>
          </cell>
          <cell r="D11" t="str">
            <v>VALLE_IN</v>
          </cell>
          <cell r="I11">
            <v>9</v>
          </cell>
          <cell r="K11">
            <v>2017</v>
          </cell>
          <cell r="L11">
            <v>67</v>
          </cell>
        </row>
        <row r="12">
          <cell r="B12">
            <v>10</v>
          </cell>
          <cell r="C12" t="str">
            <v>YampaRiverInflow.TotalOutflow</v>
          </cell>
          <cell r="D12" t="str">
            <v>YRITO_IN</v>
          </cell>
          <cell r="I12">
            <v>10</v>
          </cell>
          <cell r="K12">
            <v>2018</v>
          </cell>
          <cell r="L12">
            <v>68</v>
          </cell>
        </row>
        <row r="13">
          <cell r="B13">
            <v>11</v>
          </cell>
          <cell r="C13" t="str">
            <v>AnimasRiverTotalOutflow</v>
          </cell>
          <cell r="D13" t="str">
            <v>ARFN5_IN</v>
          </cell>
          <cell r="I13">
            <v>11</v>
          </cell>
          <cell r="K13">
            <v>2019</v>
          </cell>
          <cell r="L13">
            <v>33</v>
          </cell>
        </row>
        <row r="14">
          <cell r="B14">
            <v>12</v>
          </cell>
          <cell r="C14" t="str">
            <v>GainsCrystalToGJ</v>
          </cell>
          <cell r="D14" t="str">
            <v>NFTOF_IN</v>
          </cell>
          <cell r="I14">
            <v>12</v>
          </cell>
          <cell r="K14">
            <v>2020</v>
          </cell>
          <cell r="L14">
            <v>34</v>
          </cell>
        </row>
        <row r="15">
          <cell r="B15">
            <v>13</v>
          </cell>
          <cell r="C15" t="str">
            <v>PowellToMeadGainsGrandCanyon</v>
          </cell>
          <cell r="D15" t="str">
            <v>PTMGC_IN</v>
          </cell>
          <cell r="I15">
            <v>13</v>
          </cell>
          <cell r="K15">
            <v>2021</v>
          </cell>
          <cell r="L15">
            <v>35</v>
          </cell>
        </row>
        <row r="16">
          <cell r="B16">
            <v>14</v>
          </cell>
          <cell r="C16" t="str">
            <v>PowellToMeadGainsAboveHoover</v>
          </cell>
          <cell r="D16" t="str">
            <v>PTMGH_IN</v>
          </cell>
          <cell r="I16">
            <v>14</v>
          </cell>
          <cell r="K16">
            <v>2022</v>
          </cell>
          <cell r="L16">
            <v>36</v>
          </cell>
        </row>
        <row r="17">
          <cell r="B17">
            <v>15</v>
          </cell>
          <cell r="C17" t="str">
            <v>PowellToMeadGainsAbvLeesFerry</v>
          </cell>
          <cell r="D17" t="str">
            <v>PTMGAL_IN</v>
          </cell>
          <cell r="I17">
            <v>15</v>
          </cell>
          <cell r="K17">
            <v>2023</v>
          </cell>
          <cell r="L17">
            <v>37</v>
          </cell>
        </row>
        <row r="18">
          <cell r="B18">
            <v>16</v>
          </cell>
          <cell r="C18" t="str">
            <v>GainsImpToNib</v>
          </cell>
          <cell r="D18" t="str">
            <v>ImpToMex_In</v>
          </cell>
          <cell r="I18">
            <v>16</v>
          </cell>
          <cell r="K18">
            <v>2024</v>
          </cell>
          <cell r="L18">
            <v>38</v>
          </cell>
        </row>
        <row r="19">
          <cell r="B19">
            <v>17</v>
          </cell>
          <cell r="C19" t="str">
            <v>GainsAboveDavis</v>
          </cell>
          <cell r="D19" t="str">
            <v>HvrToDvs_In</v>
          </cell>
          <cell r="I19">
            <v>17</v>
          </cell>
          <cell r="K19">
            <v>2025</v>
          </cell>
          <cell r="L19">
            <v>39</v>
          </cell>
        </row>
        <row r="20">
          <cell r="B20">
            <v>18</v>
          </cell>
          <cell r="C20" t="str">
            <v>GainsPkrToImp</v>
          </cell>
          <cell r="D20" t="str">
            <v>PkrToImp_In</v>
          </cell>
          <cell r="I20">
            <v>18</v>
          </cell>
          <cell r="K20">
            <v>2026</v>
          </cell>
          <cell r="L20">
            <v>40</v>
          </cell>
        </row>
        <row r="21">
          <cell r="B21">
            <v>19</v>
          </cell>
          <cell r="C21" t="str">
            <v>GainsAboveParker</v>
          </cell>
          <cell r="D21" t="str">
            <v>DvsToPkr_In</v>
          </cell>
          <cell r="I21">
            <v>19</v>
          </cell>
          <cell r="K21">
            <v>2027</v>
          </cell>
          <cell r="L21">
            <v>41</v>
          </cell>
        </row>
        <row r="22">
          <cell r="I22">
            <v>20</v>
          </cell>
          <cell r="K22">
            <v>2028</v>
          </cell>
          <cell r="L22">
            <v>42</v>
          </cell>
        </row>
        <row r="23">
          <cell r="I23">
            <v>21</v>
          </cell>
          <cell r="K23">
            <v>2029</v>
          </cell>
          <cell r="L23">
            <v>43</v>
          </cell>
        </row>
        <row r="24">
          <cell r="I24">
            <v>22</v>
          </cell>
          <cell r="K24">
            <v>2030</v>
          </cell>
          <cell r="L24">
            <v>44</v>
          </cell>
        </row>
        <row r="25">
          <cell r="I25">
            <v>23</v>
          </cell>
          <cell r="L25">
            <v>45</v>
          </cell>
        </row>
        <row r="26">
          <cell r="I26">
            <v>24</v>
          </cell>
          <cell r="L26">
            <v>46</v>
          </cell>
        </row>
        <row r="27">
          <cell r="I27">
            <v>25</v>
          </cell>
          <cell r="L27">
            <v>47</v>
          </cell>
        </row>
        <row r="28">
          <cell r="I28">
            <v>26</v>
          </cell>
          <cell r="L28">
            <v>48</v>
          </cell>
        </row>
        <row r="29">
          <cell r="I29">
            <v>27</v>
          </cell>
          <cell r="L29">
            <v>49</v>
          </cell>
        </row>
        <row r="30">
          <cell r="I30">
            <v>28</v>
          </cell>
          <cell r="L30">
            <v>50</v>
          </cell>
        </row>
        <row r="31">
          <cell r="I31">
            <v>29</v>
          </cell>
          <cell r="L31">
            <v>51</v>
          </cell>
        </row>
        <row r="32">
          <cell r="I32">
            <v>30</v>
          </cell>
          <cell r="L32">
            <v>52</v>
          </cell>
        </row>
        <row r="33">
          <cell r="I33">
            <v>31</v>
          </cell>
          <cell r="L33">
            <v>53</v>
          </cell>
        </row>
        <row r="34">
          <cell r="I34">
            <v>32</v>
          </cell>
          <cell r="L34">
            <v>54</v>
          </cell>
        </row>
        <row r="35">
          <cell r="I35">
            <v>33</v>
          </cell>
          <cell r="L35">
            <v>55</v>
          </cell>
        </row>
        <row r="36">
          <cell r="I36">
            <v>34</v>
          </cell>
          <cell r="L36">
            <v>56</v>
          </cell>
        </row>
        <row r="37">
          <cell r="I37">
            <v>35</v>
          </cell>
          <cell r="L37">
            <v>57</v>
          </cell>
        </row>
        <row r="38">
          <cell r="I38">
            <v>36</v>
          </cell>
          <cell r="L38">
            <v>58</v>
          </cell>
        </row>
        <row r="39">
          <cell r="I39">
            <v>37</v>
          </cell>
          <cell r="L39">
            <v>59</v>
          </cell>
        </row>
        <row r="40">
          <cell r="I40">
            <v>38</v>
          </cell>
          <cell r="L40">
            <v>60</v>
          </cell>
        </row>
        <row r="41">
          <cell r="I41">
            <v>39</v>
          </cell>
        </row>
        <row r="42">
          <cell r="I42">
            <v>40</v>
          </cell>
        </row>
        <row r="43">
          <cell r="I43">
            <v>41</v>
          </cell>
        </row>
        <row r="44">
          <cell r="I44">
            <v>42</v>
          </cell>
        </row>
        <row r="45">
          <cell r="I45">
            <v>43</v>
          </cell>
        </row>
        <row r="46">
          <cell r="I46">
            <v>44</v>
          </cell>
        </row>
        <row r="47">
          <cell r="I47">
            <v>45</v>
          </cell>
        </row>
        <row r="48">
          <cell r="I48">
            <v>46</v>
          </cell>
        </row>
        <row r="49">
          <cell r="I49">
            <v>47</v>
          </cell>
        </row>
        <row r="50">
          <cell r="I50">
            <v>48</v>
          </cell>
        </row>
        <row r="51">
          <cell r="I51">
            <v>49</v>
          </cell>
        </row>
        <row r="52">
          <cell r="I52">
            <v>50</v>
          </cell>
        </row>
      </sheetData>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12.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3.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14.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15.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16.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17.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18.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19.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A9260-9D68-4F9E-AC10-D4564C8DAF07}">
  <sheetPr codeName="Sheet3">
    <tabColor rgb="FF8DD3C7"/>
  </sheetPr>
  <dimension ref="A1:ALQ80"/>
  <sheetViews>
    <sheetView tabSelected="1" zoomScaleNormal="100" workbookViewId="0">
      <selection activeCell="D4" sqref="D4"/>
    </sheetView>
  </sheetViews>
  <sheetFormatPr defaultColWidth="18.7109375" defaultRowHeight="12.75" customHeight="1" x14ac:dyDescent="0.25"/>
  <cols>
    <col min="1" max="1" width="7.5703125" style="11" customWidth="1"/>
    <col min="2" max="4" width="7.5703125" style="5" customWidth="1"/>
    <col min="5" max="5" width="9.140625" style="4" customWidth="1"/>
    <col min="6" max="30" width="8" style="4" customWidth="1"/>
    <col min="31" max="31" width="8" style="4" bestFit="1" customWidth="1"/>
    <col min="32" max="32" width="8.28515625" style="4" customWidth="1"/>
    <col min="33" max="54" width="8.85546875" style="4" customWidth="1"/>
    <col min="55" max="16384" width="18.7109375" style="4"/>
  </cols>
  <sheetData>
    <row r="1" spans="1:54" ht="15" x14ac:dyDescent="0.25">
      <c r="A1" s="1"/>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3"/>
      <c r="AJ1" s="3"/>
      <c r="AK1" s="3"/>
      <c r="AL1" s="3"/>
      <c r="AM1" s="3"/>
    </row>
    <row r="2" spans="1:54" s="5" customFormat="1" ht="15" x14ac:dyDescent="0.25">
      <c r="A2" s="1"/>
      <c r="B2" s="3" t="s">
        <v>0</v>
      </c>
      <c r="C2" s="3" t="s">
        <v>1</v>
      </c>
      <c r="D2" s="3" t="s">
        <v>2</v>
      </c>
      <c r="E2" s="3">
        <v>1981</v>
      </c>
      <c r="F2" s="3">
        <v>1982</v>
      </c>
      <c r="G2" s="3">
        <v>1983</v>
      </c>
      <c r="H2" s="3">
        <v>1984</v>
      </c>
      <c r="I2" s="3">
        <v>1985</v>
      </c>
      <c r="J2" s="3">
        <v>1986</v>
      </c>
      <c r="K2" s="3">
        <v>1987</v>
      </c>
      <c r="L2" s="3">
        <v>1988</v>
      </c>
      <c r="M2" s="3">
        <v>1989</v>
      </c>
      <c r="N2" s="3">
        <v>1990</v>
      </c>
      <c r="O2" s="3">
        <v>1991</v>
      </c>
      <c r="P2" s="3">
        <v>1992</v>
      </c>
      <c r="Q2" s="3">
        <v>1993</v>
      </c>
      <c r="R2" s="3">
        <v>1994</v>
      </c>
      <c r="S2" s="3">
        <v>1995</v>
      </c>
      <c r="T2" s="3">
        <v>1996</v>
      </c>
      <c r="U2" s="3">
        <v>1997</v>
      </c>
      <c r="V2" s="3">
        <v>1998</v>
      </c>
      <c r="W2" s="3">
        <v>1999</v>
      </c>
      <c r="X2" s="3">
        <v>2000</v>
      </c>
      <c r="Y2" s="3">
        <v>2001</v>
      </c>
      <c r="Z2" s="3">
        <v>2002</v>
      </c>
      <c r="AA2" s="3">
        <v>2003</v>
      </c>
      <c r="AB2" s="3">
        <v>2004</v>
      </c>
      <c r="AC2" s="3">
        <v>2005</v>
      </c>
      <c r="AD2" s="3">
        <v>2006</v>
      </c>
      <c r="AE2" s="3">
        <v>2007</v>
      </c>
      <c r="AF2" s="3">
        <v>2008</v>
      </c>
      <c r="AG2" s="3">
        <v>2009</v>
      </c>
      <c r="AH2" s="3">
        <v>2010</v>
      </c>
      <c r="AI2" s="3">
        <v>2011</v>
      </c>
      <c r="AJ2" s="3">
        <v>2012</v>
      </c>
      <c r="AK2" s="3">
        <v>2013</v>
      </c>
      <c r="AL2" s="3">
        <v>2014</v>
      </c>
      <c r="AM2" s="3">
        <v>2015</v>
      </c>
      <c r="AN2" s="5">
        <v>2016</v>
      </c>
      <c r="AO2" s="5">
        <v>2017</v>
      </c>
      <c r="AP2" s="5">
        <v>2018</v>
      </c>
      <c r="AQ2" s="5">
        <v>2019</v>
      </c>
      <c r="AR2" s="5">
        <v>2020</v>
      </c>
      <c r="AS2" s="5">
        <v>2021</v>
      </c>
      <c r="AT2" s="5">
        <v>2022</v>
      </c>
      <c r="AU2" s="5">
        <v>2023</v>
      </c>
      <c r="AV2" s="5">
        <v>2024</v>
      </c>
      <c r="AW2" s="5">
        <v>2025</v>
      </c>
      <c r="AX2" s="5">
        <v>2026</v>
      </c>
      <c r="AY2" s="5">
        <v>2027</v>
      </c>
      <c r="AZ2" s="5">
        <v>2028</v>
      </c>
      <c r="BA2" s="5">
        <v>2029</v>
      </c>
      <c r="BB2" s="5">
        <v>2030</v>
      </c>
    </row>
    <row r="3" spans="1:54" s="5" customFormat="1" ht="15" x14ac:dyDescent="0.25">
      <c r="A3" s="6"/>
      <c r="B3" s="7" t="s">
        <v>3</v>
      </c>
      <c r="C3" s="7" t="s">
        <v>4</v>
      </c>
      <c r="D3" s="7" t="s">
        <v>5</v>
      </c>
      <c r="E3" s="7" t="s">
        <v>6</v>
      </c>
      <c r="F3" s="7" t="s">
        <v>7</v>
      </c>
      <c r="G3" s="7" t="s">
        <v>8</v>
      </c>
      <c r="H3" s="7" t="s">
        <v>9</v>
      </c>
      <c r="I3" s="7" t="s">
        <v>10</v>
      </c>
      <c r="J3" s="7" t="s">
        <v>11</v>
      </c>
      <c r="K3" s="7" t="s">
        <v>12</v>
      </c>
      <c r="L3" s="7" t="s">
        <v>13</v>
      </c>
      <c r="M3" s="7" t="s">
        <v>14</v>
      </c>
      <c r="N3" s="7" t="s">
        <v>15</v>
      </c>
      <c r="O3" s="7" t="s">
        <v>16</v>
      </c>
      <c r="P3" s="7" t="s">
        <v>17</v>
      </c>
      <c r="Q3" s="7" t="s">
        <v>18</v>
      </c>
      <c r="R3" s="7" t="s">
        <v>19</v>
      </c>
      <c r="S3" s="7" t="s">
        <v>20</v>
      </c>
      <c r="T3" s="7" t="s">
        <v>21</v>
      </c>
      <c r="U3" s="7" t="s">
        <v>22</v>
      </c>
      <c r="V3" s="7" t="s">
        <v>23</v>
      </c>
      <c r="W3" s="7" t="s">
        <v>24</v>
      </c>
      <c r="X3" s="7" t="s">
        <v>25</v>
      </c>
      <c r="Y3" s="7" t="s">
        <v>26</v>
      </c>
      <c r="Z3" s="7" t="s">
        <v>27</v>
      </c>
      <c r="AA3" s="7" t="s">
        <v>28</v>
      </c>
      <c r="AB3" s="7" t="s">
        <v>29</v>
      </c>
      <c r="AC3" s="7" t="s">
        <v>30</v>
      </c>
      <c r="AD3" s="7" t="s">
        <v>31</v>
      </c>
      <c r="AE3" s="7" t="s">
        <v>32</v>
      </c>
      <c r="AF3" s="7" t="s">
        <v>33</v>
      </c>
      <c r="AG3" s="7" t="s">
        <v>34</v>
      </c>
      <c r="AH3" s="7" t="s">
        <v>35</v>
      </c>
      <c r="AI3" s="7" t="s">
        <v>36</v>
      </c>
      <c r="AJ3" s="7" t="s">
        <v>37</v>
      </c>
      <c r="AK3" s="7" t="s">
        <v>38</v>
      </c>
      <c r="AL3" s="7" t="s">
        <v>39</v>
      </c>
      <c r="AM3" s="7" t="s">
        <v>40</v>
      </c>
      <c r="AN3" s="5" t="s">
        <v>41</v>
      </c>
      <c r="AO3" s="5" t="s">
        <v>42</v>
      </c>
      <c r="AP3" s="5" t="s">
        <v>43</v>
      </c>
      <c r="AQ3" s="5" t="s">
        <v>44</v>
      </c>
      <c r="AR3" s="5" t="s">
        <v>45</v>
      </c>
      <c r="AS3" s="5" t="s">
        <v>46</v>
      </c>
      <c r="AT3" s="5" t="s">
        <v>47</v>
      </c>
      <c r="AU3" s="5" t="s">
        <v>48</v>
      </c>
      <c r="AV3" s="5" t="s">
        <v>49</v>
      </c>
      <c r="AW3" s="5" t="s">
        <v>50</v>
      </c>
      <c r="AX3" s="5" t="s">
        <v>51</v>
      </c>
      <c r="AY3" s="5" t="s">
        <v>52</v>
      </c>
      <c r="AZ3" s="5" t="s">
        <v>53</v>
      </c>
      <c r="BA3" s="5" t="s">
        <v>54</v>
      </c>
      <c r="BB3" s="5" t="s">
        <v>55</v>
      </c>
    </row>
    <row r="4" spans="1:54" ht="15" x14ac:dyDescent="0.25">
      <c r="A4" s="8">
        <v>44256</v>
      </c>
      <c r="B4">
        <v>31</v>
      </c>
      <c r="C4">
        <v>31</v>
      </c>
      <c r="D4">
        <v>31</v>
      </c>
      <c r="E4">
        <v>25.03</v>
      </c>
      <c r="F4">
        <v>27.692</v>
      </c>
      <c r="G4">
        <v>30.579000000000001</v>
      </c>
      <c r="H4">
        <v>20.637</v>
      </c>
      <c r="I4">
        <v>31.771000000000001</v>
      </c>
      <c r="J4">
        <v>36.460999999999999</v>
      </c>
      <c r="K4">
        <v>25.864000000000001</v>
      </c>
      <c r="L4">
        <v>25.33</v>
      </c>
      <c r="M4">
        <v>41.390999999999998</v>
      </c>
      <c r="N4">
        <v>36.323</v>
      </c>
      <c r="O4">
        <v>25.478999999999999</v>
      </c>
      <c r="P4">
        <v>32.768999999999998</v>
      </c>
      <c r="Q4">
        <v>32.168999999999997</v>
      </c>
      <c r="R4">
        <v>33.494</v>
      </c>
      <c r="S4">
        <v>39.423000000000002</v>
      </c>
      <c r="T4">
        <v>25.22</v>
      </c>
      <c r="U4">
        <v>33.418999999999997</v>
      </c>
      <c r="V4">
        <v>32.151000000000003</v>
      </c>
      <c r="W4">
        <v>35.545000000000002</v>
      </c>
      <c r="X4">
        <v>25.738</v>
      </c>
      <c r="Y4">
        <v>31</v>
      </c>
      <c r="Z4">
        <v>25.175000000000001</v>
      </c>
      <c r="AA4">
        <v>30.802</v>
      </c>
      <c r="AB4">
        <v>43.689</v>
      </c>
      <c r="AC4">
        <v>24.901</v>
      </c>
      <c r="AD4">
        <v>25.356999999999999</v>
      </c>
      <c r="AE4">
        <v>47.317</v>
      </c>
      <c r="AF4">
        <v>20.527000000000001</v>
      </c>
      <c r="AG4">
        <v>35.484000000000002</v>
      </c>
      <c r="AH4">
        <v>24.628</v>
      </c>
      <c r="AI4" s="4">
        <v>32.529000000000003</v>
      </c>
      <c r="AJ4" s="4">
        <v>37.703000000000003</v>
      </c>
      <c r="AK4" s="4">
        <v>27.718</v>
      </c>
      <c r="AL4" s="4">
        <v>21.751000000000001</v>
      </c>
      <c r="AM4" s="4">
        <v>39.08</v>
      </c>
    </row>
    <row r="5" spans="1:54" ht="15" x14ac:dyDescent="0.25">
      <c r="A5" s="1">
        <v>44287</v>
      </c>
      <c r="B5">
        <v>40.47</v>
      </c>
      <c r="C5">
        <v>80.930000000000007</v>
      </c>
      <c r="D5">
        <v>54</v>
      </c>
      <c r="E5">
        <v>69.832999999999998</v>
      </c>
      <c r="F5">
        <v>40.911999999999999</v>
      </c>
      <c r="G5">
        <v>37.212000000000003</v>
      </c>
      <c r="H5">
        <v>30.419</v>
      </c>
      <c r="I5">
        <v>70.064999999999998</v>
      </c>
      <c r="J5">
        <v>67.972999999999999</v>
      </c>
      <c r="K5">
        <v>54</v>
      </c>
      <c r="L5">
        <v>51.433999999999997</v>
      </c>
      <c r="M5">
        <v>79.986999999999995</v>
      </c>
      <c r="N5">
        <v>75.48</v>
      </c>
      <c r="O5">
        <v>51.828000000000003</v>
      </c>
      <c r="P5">
        <v>78.876999999999995</v>
      </c>
      <c r="Q5">
        <v>64.991</v>
      </c>
      <c r="R5">
        <v>55.886000000000003</v>
      </c>
      <c r="S5">
        <v>54.85</v>
      </c>
      <c r="T5">
        <v>51.381</v>
      </c>
      <c r="U5">
        <v>42.209000000000003</v>
      </c>
      <c r="V5">
        <v>45.911999999999999</v>
      </c>
      <c r="W5">
        <v>41.954000000000001</v>
      </c>
      <c r="X5">
        <v>68.590999999999994</v>
      </c>
      <c r="Y5">
        <v>59.207000000000001</v>
      </c>
      <c r="Z5">
        <v>60.093000000000004</v>
      </c>
      <c r="AA5">
        <v>53.668999999999997</v>
      </c>
      <c r="AB5">
        <v>75.671999999999997</v>
      </c>
      <c r="AC5">
        <v>47</v>
      </c>
      <c r="AD5">
        <v>61.6</v>
      </c>
      <c r="AE5">
        <v>58.546999999999997</v>
      </c>
      <c r="AF5">
        <v>34.067</v>
      </c>
      <c r="AG5">
        <v>51.222000000000001</v>
      </c>
      <c r="AH5">
        <v>52.338000000000001</v>
      </c>
      <c r="AI5" s="4">
        <v>52.792999999999999</v>
      </c>
      <c r="AJ5" s="4">
        <v>73.031999999999996</v>
      </c>
      <c r="AK5" s="4">
        <v>51.725000000000001</v>
      </c>
      <c r="AL5" s="4">
        <v>37.015000000000001</v>
      </c>
      <c r="AM5" s="4">
        <v>54.981000000000002</v>
      </c>
    </row>
    <row r="6" spans="1:54" ht="15" x14ac:dyDescent="0.25">
      <c r="A6" s="1">
        <v>44317</v>
      </c>
      <c r="B6">
        <v>103.06</v>
      </c>
      <c r="C6">
        <v>206.11</v>
      </c>
      <c r="D6">
        <v>140</v>
      </c>
      <c r="E6">
        <v>159.58199999999999</v>
      </c>
      <c r="F6">
        <v>112.20099999999999</v>
      </c>
      <c r="G6">
        <v>116.06399999999999</v>
      </c>
      <c r="H6">
        <v>206.84100000000001</v>
      </c>
      <c r="I6">
        <v>235.06899999999999</v>
      </c>
      <c r="J6">
        <v>152.82599999999999</v>
      </c>
      <c r="K6">
        <v>153.904</v>
      </c>
      <c r="L6">
        <v>116.116</v>
      </c>
      <c r="M6">
        <v>133.33799999999999</v>
      </c>
      <c r="N6">
        <v>135.696</v>
      </c>
      <c r="O6">
        <v>124.813</v>
      </c>
      <c r="P6">
        <v>195.672</v>
      </c>
      <c r="Q6">
        <v>145.88999999999999</v>
      </c>
      <c r="R6">
        <v>151.839</v>
      </c>
      <c r="S6">
        <v>149.947</v>
      </c>
      <c r="T6">
        <v>157.512</v>
      </c>
      <c r="U6">
        <v>134.10400000000001</v>
      </c>
      <c r="V6">
        <v>124.86799999999999</v>
      </c>
      <c r="W6">
        <v>154.09200000000001</v>
      </c>
      <c r="X6">
        <v>191.63</v>
      </c>
      <c r="Y6">
        <v>213.00399999999999</v>
      </c>
      <c r="Z6">
        <v>89.759</v>
      </c>
      <c r="AA6">
        <v>136.45699999999999</v>
      </c>
      <c r="AB6">
        <v>165.30799999999999</v>
      </c>
      <c r="AC6">
        <v>148.834</v>
      </c>
      <c r="AD6">
        <v>128.12</v>
      </c>
      <c r="AE6">
        <v>149.01300000000001</v>
      </c>
      <c r="AF6">
        <v>95.587000000000003</v>
      </c>
      <c r="AG6">
        <v>181.953</v>
      </c>
      <c r="AH6">
        <v>88.712000000000003</v>
      </c>
      <c r="AI6" s="4">
        <v>105.40300000000001</v>
      </c>
      <c r="AJ6" s="4">
        <v>114.51900000000001</v>
      </c>
      <c r="AK6" s="4">
        <v>140</v>
      </c>
      <c r="AL6" s="4">
        <v>118.029</v>
      </c>
      <c r="AM6" s="4">
        <v>124.80800000000001</v>
      </c>
    </row>
    <row r="7" spans="1:54" ht="15" x14ac:dyDescent="0.25">
      <c r="A7" s="1">
        <v>44348</v>
      </c>
      <c r="B7">
        <v>135.6</v>
      </c>
      <c r="C7">
        <v>271.19</v>
      </c>
      <c r="D7">
        <v>195</v>
      </c>
      <c r="E7">
        <v>201.59200000000001</v>
      </c>
      <c r="F7">
        <v>200.99199999999999</v>
      </c>
      <c r="G7">
        <v>322.25</v>
      </c>
      <c r="H7">
        <v>334.34100000000001</v>
      </c>
      <c r="I7">
        <v>265.64999999999998</v>
      </c>
      <c r="J7">
        <v>199.483</v>
      </c>
      <c r="K7">
        <v>150.863</v>
      </c>
      <c r="L7">
        <v>149.92500000000001</v>
      </c>
      <c r="M7">
        <v>95.097999999999999</v>
      </c>
      <c r="N7">
        <v>222.60900000000001</v>
      </c>
      <c r="O7">
        <v>263.78699999999998</v>
      </c>
      <c r="P7">
        <v>168.291</v>
      </c>
      <c r="Q7">
        <v>210.40600000000001</v>
      </c>
      <c r="R7">
        <v>168.02799999999999</v>
      </c>
      <c r="S7">
        <v>395.12200000000001</v>
      </c>
      <c r="T7">
        <v>144.309</v>
      </c>
      <c r="U7">
        <v>222.03899999999999</v>
      </c>
      <c r="V7">
        <v>152.274</v>
      </c>
      <c r="W7">
        <v>270.2</v>
      </c>
      <c r="X7">
        <v>160.39500000000001</v>
      </c>
      <c r="Y7">
        <v>170.089</v>
      </c>
      <c r="Z7">
        <v>91.363</v>
      </c>
      <c r="AA7">
        <v>206.07400000000001</v>
      </c>
      <c r="AB7">
        <v>104.11799999999999</v>
      </c>
      <c r="AC7">
        <v>154.54400000000001</v>
      </c>
      <c r="AD7">
        <v>128.48599999999999</v>
      </c>
      <c r="AE7">
        <v>135.126</v>
      </c>
      <c r="AF7">
        <v>195</v>
      </c>
      <c r="AG7">
        <v>182.60300000000001</v>
      </c>
      <c r="AH7">
        <v>214.417</v>
      </c>
      <c r="AI7" s="4">
        <v>261.00400000000002</v>
      </c>
      <c r="AJ7" s="4">
        <v>46.887</v>
      </c>
      <c r="AK7" s="4">
        <v>202.87200000000001</v>
      </c>
      <c r="AL7" s="4">
        <v>190.411</v>
      </c>
      <c r="AM7" s="4">
        <v>284.56299999999999</v>
      </c>
    </row>
    <row r="8" spans="1:54" ht="15" x14ac:dyDescent="0.25">
      <c r="A8" s="1">
        <v>44378</v>
      </c>
      <c r="B8">
        <v>50.88</v>
      </c>
      <c r="C8">
        <v>101.76</v>
      </c>
      <c r="D8">
        <v>71</v>
      </c>
      <c r="E8">
        <v>81.375</v>
      </c>
      <c r="F8">
        <v>114.56</v>
      </c>
      <c r="G8">
        <v>211.94800000000001</v>
      </c>
      <c r="H8">
        <v>174.16200000000001</v>
      </c>
      <c r="I8">
        <v>87.242000000000004</v>
      </c>
      <c r="J8">
        <v>84.188999999999993</v>
      </c>
      <c r="K8">
        <v>55.661999999999999</v>
      </c>
      <c r="L8">
        <v>61.857999999999997</v>
      </c>
      <c r="M8">
        <v>38.908999999999999</v>
      </c>
      <c r="N8">
        <v>98.876000000000005</v>
      </c>
      <c r="O8">
        <v>144.203</v>
      </c>
      <c r="P8">
        <v>68.578000000000003</v>
      </c>
      <c r="Q8">
        <v>96.600999999999999</v>
      </c>
      <c r="R8">
        <v>53.027000000000001</v>
      </c>
      <c r="S8">
        <v>383.52699999999999</v>
      </c>
      <c r="T8">
        <v>60.857999999999997</v>
      </c>
      <c r="U8">
        <v>74.914000000000001</v>
      </c>
      <c r="V8">
        <v>81.13</v>
      </c>
      <c r="W8">
        <v>174.51400000000001</v>
      </c>
      <c r="X8">
        <v>49.264000000000003</v>
      </c>
      <c r="Y8">
        <v>53.412999999999997</v>
      </c>
      <c r="Z8">
        <v>30.991</v>
      </c>
      <c r="AA8">
        <v>60.973999999999997</v>
      </c>
      <c r="AB8">
        <v>39.299999999999997</v>
      </c>
      <c r="AC8">
        <v>62.680999999999997</v>
      </c>
      <c r="AD8">
        <v>51.527000000000001</v>
      </c>
      <c r="AE8">
        <v>50.939</v>
      </c>
      <c r="AF8">
        <v>88.784000000000006</v>
      </c>
      <c r="AG8">
        <v>86.876000000000005</v>
      </c>
      <c r="AH8">
        <v>67.411000000000001</v>
      </c>
      <c r="AI8" s="4">
        <v>131.25700000000001</v>
      </c>
      <c r="AJ8" s="4">
        <v>22.814</v>
      </c>
      <c r="AK8" s="4">
        <v>71</v>
      </c>
      <c r="AL8" s="4">
        <v>59.936</v>
      </c>
      <c r="AM8" s="4">
        <v>93.018000000000001</v>
      </c>
    </row>
    <row r="9" spans="1:54" ht="15" x14ac:dyDescent="0.25">
      <c r="A9" s="1">
        <v>44409</v>
      </c>
      <c r="B9">
        <v>37.33</v>
      </c>
      <c r="C9">
        <v>63.71</v>
      </c>
      <c r="D9">
        <v>44</v>
      </c>
      <c r="E9">
        <v>44.725000000000001</v>
      </c>
      <c r="F9">
        <v>74.478999999999999</v>
      </c>
      <c r="G9">
        <v>90.36</v>
      </c>
      <c r="H9">
        <v>86.974999999999994</v>
      </c>
      <c r="I9">
        <v>47.860999999999997</v>
      </c>
      <c r="J9">
        <v>43.073</v>
      </c>
      <c r="K9">
        <v>40.19</v>
      </c>
      <c r="L9">
        <v>38.764000000000003</v>
      </c>
      <c r="M9">
        <v>42.174999999999997</v>
      </c>
      <c r="N9">
        <v>49.764000000000003</v>
      </c>
      <c r="O9">
        <v>64.326999999999998</v>
      </c>
      <c r="P9">
        <v>56.588000000000001</v>
      </c>
      <c r="Q9">
        <v>45.252000000000002</v>
      </c>
      <c r="R9">
        <v>35.838999999999999</v>
      </c>
      <c r="S9">
        <v>118.327</v>
      </c>
      <c r="T9">
        <v>33.665999999999997</v>
      </c>
      <c r="U9">
        <v>46.814</v>
      </c>
      <c r="V9">
        <v>42.209000000000003</v>
      </c>
      <c r="W9">
        <v>80.299000000000007</v>
      </c>
      <c r="X9">
        <v>42.201999999999998</v>
      </c>
      <c r="Y9">
        <v>46.076999999999998</v>
      </c>
      <c r="Z9">
        <v>24.303000000000001</v>
      </c>
      <c r="AA9">
        <v>41.091000000000001</v>
      </c>
      <c r="AB9">
        <v>30.94</v>
      </c>
      <c r="AC9">
        <v>41.771000000000001</v>
      </c>
      <c r="AD9">
        <v>45.83</v>
      </c>
      <c r="AE9">
        <v>42.19</v>
      </c>
      <c r="AF9">
        <v>43.198</v>
      </c>
      <c r="AG9">
        <v>42.216000000000001</v>
      </c>
      <c r="AH9">
        <v>44.491999999999997</v>
      </c>
      <c r="AI9" s="4">
        <v>50.991</v>
      </c>
      <c r="AJ9" s="4">
        <v>23.84</v>
      </c>
      <c r="AK9" s="4">
        <v>49.646999999999998</v>
      </c>
      <c r="AL9" s="4">
        <v>40.606000000000002</v>
      </c>
      <c r="AM9" s="4">
        <v>44</v>
      </c>
    </row>
    <row r="10" spans="1:54" ht="15" x14ac:dyDescent="0.25">
      <c r="A10" s="1">
        <v>44440</v>
      </c>
      <c r="B10">
        <v>27.78</v>
      </c>
      <c r="C10">
        <v>41.71</v>
      </c>
      <c r="D10">
        <v>26</v>
      </c>
      <c r="E10">
        <v>25.456</v>
      </c>
      <c r="F10">
        <v>50.523000000000003</v>
      </c>
      <c r="G10">
        <v>32.905999999999999</v>
      </c>
      <c r="H10">
        <v>38.265000000000001</v>
      </c>
      <c r="I10">
        <v>36.512</v>
      </c>
      <c r="J10">
        <v>36.195999999999998</v>
      </c>
      <c r="K10">
        <v>24.984999999999999</v>
      </c>
      <c r="L10">
        <v>28.068000000000001</v>
      </c>
      <c r="M10">
        <v>21.454999999999998</v>
      </c>
      <c r="N10">
        <v>28.545999999999999</v>
      </c>
      <c r="O10">
        <v>28.396000000000001</v>
      </c>
      <c r="P10">
        <v>34.43</v>
      </c>
      <c r="Q10">
        <v>32.420999999999999</v>
      </c>
      <c r="R10">
        <v>24.352</v>
      </c>
      <c r="S10">
        <v>43.930999999999997</v>
      </c>
      <c r="T10">
        <v>20.928000000000001</v>
      </c>
      <c r="U10">
        <v>29.242000000000001</v>
      </c>
      <c r="V10">
        <v>21.295999999999999</v>
      </c>
      <c r="W10">
        <v>33.110999999999997</v>
      </c>
      <c r="X10">
        <v>25.256</v>
      </c>
      <c r="Y10">
        <v>23.32</v>
      </c>
      <c r="Z10">
        <v>18.303999999999998</v>
      </c>
      <c r="AA10">
        <v>42.712000000000003</v>
      </c>
      <c r="AB10">
        <v>22.885000000000002</v>
      </c>
      <c r="AC10">
        <v>22.033000000000001</v>
      </c>
      <c r="AD10">
        <v>25.427</v>
      </c>
      <c r="AE10">
        <v>29.689</v>
      </c>
      <c r="AF10">
        <v>21.655000000000001</v>
      </c>
      <c r="AG10">
        <v>23.199000000000002</v>
      </c>
      <c r="AH10">
        <v>21.183</v>
      </c>
      <c r="AI10" s="4">
        <v>24.645</v>
      </c>
      <c r="AJ10" s="4">
        <v>15.843999999999999</v>
      </c>
      <c r="AK10" s="4">
        <v>48.902000000000001</v>
      </c>
      <c r="AL10" s="4">
        <v>29.472999999999999</v>
      </c>
      <c r="AM10" s="4">
        <v>26</v>
      </c>
    </row>
    <row r="11" spans="1:54" ht="15" x14ac:dyDescent="0.25">
      <c r="A11" s="1">
        <v>44470</v>
      </c>
      <c r="B11">
        <v>32.299999999999997</v>
      </c>
      <c r="C11">
        <v>43.6</v>
      </c>
      <c r="D11">
        <v>30.15</v>
      </c>
      <c r="E11">
        <v>30.425999999999998</v>
      </c>
      <c r="F11">
        <v>40.100999999999999</v>
      </c>
      <c r="G11">
        <v>33.959000000000003</v>
      </c>
      <c r="H11">
        <v>41.018999999999998</v>
      </c>
      <c r="I11">
        <v>74.021000000000001</v>
      </c>
      <c r="J11">
        <v>53.018999999999998</v>
      </c>
      <c r="K11">
        <v>24.152000000000001</v>
      </c>
      <c r="L11">
        <v>26.898</v>
      </c>
      <c r="M11">
        <v>25.609000000000002</v>
      </c>
      <c r="N11">
        <v>51.238</v>
      </c>
      <c r="O11">
        <v>29.315000000000001</v>
      </c>
      <c r="P11">
        <v>28.744</v>
      </c>
      <c r="Q11">
        <v>35.311</v>
      </c>
      <c r="R11">
        <v>27.201000000000001</v>
      </c>
      <c r="S11">
        <v>51.125999999999998</v>
      </c>
      <c r="T11">
        <v>31.899000000000001</v>
      </c>
      <c r="U11">
        <v>40.802</v>
      </c>
      <c r="V11">
        <v>31.954000000000001</v>
      </c>
      <c r="W11">
        <v>33.317999999999998</v>
      </c>
      <c r="X11">
        <v>26.393000000000001</v>
      </c>
      <c r="Y11">
        <v>25.686</v>
      </c>
      <c r="Z11">
        <v>29.754000000000001</v>
      </c>
      <c r="AA11">
        <v>34.406999999999996</v>
      </c>
      <c r="AB11">
        <v>27.774000000000001</v>
      </c>
      <c r="AC11">
        <v>40.228000000000002</v>
      </c>
      <c r="AD11">
        <v>51.927</v>
      </c>
      <c r="AE11">
        <v>34.526000000000003</v>
      </c>
      <c r="AF11">
        <v>24.591999999999999</v>
      </c>
      <c r="AG11">
        <v>29.305</v>
      </c>
      <c r="AH11">
        <v>26.584</v>
      </c>
      <c r="AI11" s="4">
        <v>30.419</v>
      </c>
      <c r="AJ11" s="4">
        <v>18.373999999999999</v>
      </c>
      <c r="AK11" s="4">
        <v>53.582000000000001</v>
      </c>
      <c r="AL11" s="4">
        <v>46.856000000000002</v>
      </c>
      <c r="AM11" s="4">
        <v>27.292000000000002</v>
      </c>
    </row>
    <row r="12" spans="1:54" ht="15" x14ac:dyDescent="0.25">
      <c r="A12" s="1">
        <v>44501</v>
      </c>
      <c r="B12">
        <v>29.1</v>
      </c>
      <c r="C12">
        <v>33.200000000000003</v>
      </c>
      <c r="D12">
        <v>28.01</v>
      </c>
      <c r="E12">
        <v>27.530999999999999</v>
      </c>
      <c r="F12">
        <v>27.521000000000001</v>
      </c>
      <c r="G12">
        <v>28.986999999999998</v>
      </c>
      <c r="H12">
        <v>32.856999999999999</v>
      </c>
      <c r="I12">
        <v>42.16</v>
      </c>
      <c r="J12">
        <v>35.853000000000002</v>
      </c>
      <c r="K12">
        <v>23.38</v>
      </c>
      <c r="L12">
        <v>20.494</v>
      </c>
      <c r="M12">
        <v>20.49</v>
      </c>
      <c r="N12">
        <v>42.494999999999997</v>
      </c>
      <c r="O12">
        <v>26.869</v>
      </c>
      <c r="P12">
        <v>24.079000000000001</v>
      </c>
      <c r="Q12">
        <v>27.074999999999999</v>
      </c>
      <c r="R12">
        <v>25.056000000000001</v>
      </c>
      <c r="S12">
        <v>38.453000000000003</v>
      </c>
      <c r="T12">
        <v>24.52</v>
      </c>
      <c r="U12">
        <v>28.346</v>
      </c>
      <c r="V12">
        <v>26.379000000000001</v>
      </c>
      <c r="W12">
        <v>26.579000000000001</v>
      </c>
      <c r="X12">
        <v>22.925999999999998</v>
      </c>
      <c r="Y12">
        <v>25.565000000000001</v>
      </c>
      <c r="Z12">
        <v>19.02</v>
      </c>
      <c r="AA12">
        <v>24.376000000000001</v>
      </c>
      <c r="AB12">
        <v>23.338000000000001</v>
      </c>
      <c r="AC12">
        <v>30.635999999999999</v>
      </c>
      <c r="AD12">
        <v>34.381999999999998</v>
      </c>
      <c r="AE12">
        <v>25.852</v>
      </c>
      <c r="AF12">
        <v>21.741</v>
      </c>
      <c r="AG12">
        <v>27.462</v>
      </c>
      <c r="AH12">
        <v>26.478000000000002</v>
      </c>
      <c r="AI12" s="4">
        <v>25.492999999999999</v>
      </c>
      <c r="AJ12" s="4">
        <v>15.401</v>
      </c>
      <c r="AK12" s="4">
        <v>32.067999999999998</v>
      </c>
      <c r="AL12" s="4">
        <v>28.835000000000001</v>
      </c>
      <c r="AM12" s="4">
        <v>25.558</v>
      </c>
    </row>
    <row r="13" spans="1:54" ht="15" x14ac:dyDescent="0.25">
      <c r="A13" s="1">
        <v>44531</v>
      </c>
      <c r="B13">
        <v>25.1</v>
      </c>
      <c r="C13">
        <v>27.5</v>
      </c>
      <c r="D13">
        <v>26.5</v>
      </c>
      <c r="E13">
        <v>22.788</v>
      </c>
      <c r="F13">
        <v>24.06</v>
      </c>
      <c r="G13">
        <v>27.690999999999999</v>
      </c>
      <c r="H13">
        <v>28.481999999999999</v>
      </c>
      <c r="I13">
        <v>29.268999999999998</v>
      </c>
      <c r="J13">
        <v>26.609000000000002</v>
      </c>
      <c r="K13">
        <v>20.716000000000001</v>
      </c>
      <c r="L13">
        <v>18.664999999999999</v>
      </c>
      <c r="M13">
        <v>18.431999999999999</v>
      </c>
      <c r="N13">
        <v>30.538</v>
      </c>
      <c r="O13">
        <v>24.574999999999999</v>
      </c>
      <c r="P13">
        <v>22.204000000000001</v>
      </c>
      <c r="Q13">
        <v>23.164000000000001</v>
      </c>
      <c r="R13">
        <v>21.157</v>
      </c>
      <c r="S13">
        <v>35.142000000000003</v>
      </c>
      <c r="T13">
        <v>21.556000000000001</v>
      </c>
      <c r="U13">
        <v>23.001000000000001</v>
      </c>
      <c r="V13">
        <v>24.524999999999999</v>
      </c>
      <c r="W13">
        <v>24.443999999999999</v>
      </c>
      <c r="X13">
        <v>20.5</v>
      </c>
      <c r="Y13">
        <v>21.933</v>
      </c>
      <c r="Z13">
        <v>16.266999999999999</v>
      </c>
      <c r="AA13">
        <v>22.626999999999999</v>
      </c>
      <c r="AB13">
        <v>19.641999999999999</v>
      </c>
      <c r="AC13">
        <v>22.617000000000001</v>
      </c>
      <c r="AD13">
        <v>24.266999999999999</v>
      </c>
      <c r="AE13">
        <v>20.431000000000001</v>
      </c>
      <c r="AF13">
        <v>19.594000000000001</v>
      </c>
      <c r="AG13">
        <v>22.597999999999999</v>
      </c>
      <c r="AH13">
        <v>22.219000000000001</v>
      </c>
      <c r="AI13" s="4">
        <v>22.643000000000001</v>
      </c>
      <c r="AJ13" s="4">
        <v>14.332000000000001</v>
      </c>
      <c r="AK13" s="4">
        <v>25.577000000000002</v>
      </c>
      <c r="AL13" s="4">
        <v>22.074999999999999</v>
      </c>
      <c r="AM13" s="4">
        <v>23.997</v>
      </c>
    </row>
    <row r="14" spans="1:54" ht="15" x14ac:dyDescent="0.25">
      <c r="A14" s="1">
        <v>44562</v>
      </c>
      <c r="B14">
        <v>24.1</v>
      </c>
      <c r="C14">
        <v>25.4</v>
      </c>
      <c r="D14">
        <v>24.9</v>
      </c>
      <c r="E14">
        <v>19.893000000000001</v>
      </c>
      <c r="F14">
        <v>21.478999999999999</v>
      </c>
      <c r="G14">
        <v>26.88</v>
      </c>
      <c r="H14">
        <v>25.533999999999999</v>
      </c>
      <c r="I14">
        <v>25.117999999999999</v>
      </c>
      <c r="J14">
        <v>22.047000000000001</v>
      </c>
      <c r="K14">
        <v>18.3</v>
      </c>
      <c r="L14">
        <v>16.709</v>
      </c>
      <c r="M14">
        <v>16.532</v>
      </c>
      <c r="N14">
        <v>24.460999999999999</v>
      </c>
      <c r="O14">
        <v>21.524000000000001</v>
      </c>
      <c r="P14">
        <v>20.193999999999999</v>
      </c>
      <c r="Q14">
        <v>20.713999999999999</v>
      </c>
      <c r="R14">
        <v>18.763000000000002</v>
      </c>
      <c r="S14">
        <v>30.654</v>
      </c>
      <c r="T14">
        <v>18.152000000000001</v>
      </c>
      <c r="U14">
        <v>20.678999999999998</v>
      </c>
      <c r="V14">
        <v>20.998000000000001</v>
      </c>
      <c r="W14">
        <v>23.8</v>
      </c>
      <c r="X14">
        <v>18.326000000000001</v>
      </c>
      <c r="Y14">
        <v>19.359000000000002</v>
      </c>
      <c r="Z14">
        <v>14.654</v>
      </c>
      <c r="AA14">
        <v>20.096</v>
      </c>
      <c r="AB14">
        <v>20.696000000000002</v>
      </c>
      <c r="AC14">
        <v>19.477</v>
      </c>
      <c r="AD14">
        <v>21.846</v>
      </c>
      <c r="AE14">
        <v>17.678999999999998</v>
      </c>
      <c r="AF14">
        <v>17.611000000000001</v>
      </c>
      <c r="AG14">
        <v>19.766999999999999</v>
      </c>
      <c r="AH14">
        <v>19.751999999999999</v>
      </c>
      <c r="AI14" s="4">
        <v>20.47</v>
      </c>
      <c r="AJ14" s="4">
        <v>12.885999999999999</v>
      </c>
      <c r="AK14" s="4">
        <v>22.529</v>
      </c>
      <c r="AL14" s="4">
        <v>19.361000000000001</v>
      </c>
      <c r="AM14" s="4">
        <v>22.218</v>
      </c>
    </row>
    <row r="15" spans="1:54" ht="15" x14ac:dyDescent="0.25">
      <c r="A15" s="1">
        <v>44593</v>
      </c>
      <c r="B15">
        <v>22</v>
      </c>
      <c r="C15">
        <v>23.5</v>
      </c>
      <c r="D15">
        <v>22.8</v>
      </c>
      <c r="E15">
        <v>16.538</v>
      </c>
      <c r="F15">
        <v>18.082000000000001</v>
      </c>
      <c r="G15">
        <v>20.587</v>
      </c>
      <c r="H15">
        <v>21.276</v>
      </c>
      <c r="I15">
        <v>34.472999999999999</v>
      </c>
      <c r="J15">
        <v>20.885000000000002</v>
      </c>
      <c r="K15">
        <v>15.023</v>
      </c>
      <c r="L15">
        <v>13.686999999999999</v>
      </c>
      <c r="M15">
        <v>14.145</v>
      </c>
      <c r="N15">
        <v>21.018000000000001</v>
      </c>
      <c r="O15">
        <v>18.347999999999999</v>
      </c>
      <c r="P15">
        <v>18.481999999999999</v>
      </c>
      <c r="Q15">
        <v>16.965</v>
      </c>
      <c r="R15">
        <v>19.442</v>
      </c>
      <c r="S15">
        <v>27.503</v>
      </c>
      <c r="T15">
        <v>14.898</v>
      </c>
      <c r="U15">
        <v>18.289000000000001</v>
      </c>
      <c r="V15">
        <v>20.794</v>
      </c>
      <c r="W15">
        <v>24.103000000000002</v>
      </c>
      <c r="X15">
        <v>18.084</v>
      </c>
      <c r="Y15">
        <v>15.865</v>
      </c>
      <c r="Z15">
        <v>17.305</v>
      </c>
      <c r="AA15">
        <v>16.663</v>
      </c>
      <c r="AB15">
        <v>17.762</v>
      </c>
      <c r="AC15">
        <v>15.77</v>
      </c>
      <c r="AD15">
        <v>20.396999999999998</v>
      </c>
      <c r="AE15">
        <v>14.433999999999999</v>
      </c>
      <c r="AF15">
        <v>14.967000000000001</v>
      </c>
      <c r="AG15">
        <v>16.122</v>
      </c>
      <c r="AH15">
        <v>16.257000000000001</v>
      </c>
      <c r="AI15" s="4">
        <v>17.018000000000001</v>
      </c>
      <c r="AJ15" s="4">
        <v>10.73</v>
      </c>
      <c r="AK15" s="4">
        <v>20.853000000000002</v>
      </c>
      <c r="AL15" s="4">
        <v>18.904</v>
      </c>
      <c r="AM15" s="4">
        <v>18.253</v>
      </c>
    </row>
    <row r="16" spans="1:54" ht="15" x14ac:dyDescent="0.25">
      <c r="A16" s="1">
        <v>44621</v>
      </c>
      <c r="B16">
        <v>34.299999999999997</v>
      </c>
      <c r="C16">
        <v>39.6</v>
      </c>
      <c r="D16">
        <v>37.299999999999997</v>
      </c>
      <c r="E16">
        <v>26.876999999999999</v>
      </c>
      <c r="F16">
        <v>29.552</v>
      </c>
      <c r="G16">
        <v>20.949000000000002</v>
      </c>
      <c r="H16">
        <v>33.548000000000002</v>
      </c>
      <c r="I16">
        <v>64.224000000000004</v>
      </c>
      <c r="J16">
        <v>25.425999999999998</v>
      </c>
      <c r="K16">
        <v>23.058</v>
      </c>
      <c r="L16">
        <v>38.570999999999998</v>
      </c>
      <c r="M16">
        <v>23.786999999999999</v>
      </c>
      <c r="N16">
        <v>29.657</v>
      </c>
      <c r="O16">
        <v>28.359000000000002</v>
      </c>
      <c r="P16">
        <v>31.263999999999999</v>
      </c>
      <c r="Q16">
        <v>33.655000000000001</v>
      </c>
      <c r="R16">
        <v>44.906999999999996</v>
      </c>
      <c r="S16">
        <v>37.287999999999997</v>
      </c>
      <c r="T16">
        <v>29.67</v>
      </c>
      <c r="U16">
        <v>30.033999999999999</v>
      </c>
      <c r="V16">
        <v>29.082999999999998</v>
      </c>
      <c r="W16">
        <v>27.372</v>
      </c>
      <c r="X16">
        <v>27.957000000000001</v>
      </c>
      <c r="Y16">
        <v>19.457999999999998</v>
      </c>
      <c r="Z16">
        <v>26.768000000000001</v>
      </c>
      <c r="AA16">
        <v>44.115000000000002</v>
      </c>
      <c r="AB16">
        <v>20.791</v>
      </c>
      <c r="AC16">
        <v>22.86</v>
      </c>
      <c r="AD16">
        <v>51.834000000000003</v>
      </c>
      <c r="AE16">
        <v>14.739000000000001</v>
      </c>
      <c r="AF16">
        <v>32.710999999999999</v>
      </c>
      <c r="AG16">
        <v>19.466000000000001</v>
      </c>
      <c r="AH16">
        <v>29.45</v>
      </c>
      <c r="AI16" s="4">
        <v>33.332999999999998</v>
      </c>
      <c r="AJ16" s="4">
        <v>16.867000000000001</v>
      </c>
      <c r="AK16" s="4">
        <v>22.844000000000001</v>
      </c>
      <c r="AL16" s="4">
        <v>34.860999999999997</v>
      </c>
      <c r="AM16" s="4">
        <v>20.245999999999999</v>
      </c>
    </row>
    <row r="17" spans="1:1005" ht="15" x14ac:dyDescent="0.25">
      <c r="A17" s="1">
        <v>44652</v>
      </c>
      <c r="B17">
        <v>63.2</v>
      </c>
      <c r="C17">
        <v>92.7</v>
      </c>
      <c r="D17">
        <v>78.099999999999994</v>
      </c>
      <c r="E17">
        <v>44.625999999999998</v>
      </c>
      <c r="F17">
        <v>36.146999999999998</v>
      </c>
      <c r="G17">
        <v>43.96</v>
      </c>
      <c r="H17">
        <v>80.087999999999994</v>
      </c>
      <c r="I17">
        <v>112.691</v>
      </c>
      <c r="J17">
        <v>72.42</v>
      </c>
      <c r="K17">
        <v>57.512999999999998</v>
      </c>
      <c r="L17">
        <v>98.531999999999996</v>
      </c>
      <c r="M17">
        <v>53.828000000000003</v>
      </c>
      <c r="N17">
        <v>54.365000000000002</v>
      </c>
      <c r="O17">
        <v>70.664000000000001</v>
      </c>
      <c r="P17">
        <v>91.518000000000001</v>
      </c>
      <c r="Q17">
        <v>67.542000000000002</v>
      </c>
      <c r="R17">
        <v>56.46</v>
      </c>
      <c r="S17">
        <v>83.287000000000006</v>
      </c>
      <c r="T17">
        <v>67.393000000000001</v>
      </c>
      <c r="U17">
        <v>47.131</v>
      </c>
      <c r="V17">
        <v>39.389000000000003</v>
      </c>
      <c r="W17">
        <v>68.478999999999999</v>
      </c>
      <c r="X17">
        <v>53.16</v>
      </c>
      <c r="Y17">
        <v>50.33</v>
      </c>
      <c r="Z17">
        <v>51.335000000000001</v>
      </c>
      <c r="AA17">
        <v>89.322999999999993</v>
      </c>
      <c r="AB17">
        <v>53.298000000000002</v>
      </c>
      <c r="AC17">
        <v>74.849000000000004</v>
      </c>
      <c r="AD17">
        <v>72.501999999999995</v>
      </c>
      <c r="AE17">
        <v>47.448</v>
      </c>
      <c r="AF17">
        <v>54.284999999999997</v>
      </c>
      <c r="AG17">
        <v>50.207000000000001</v>
      </c>
      <c r="AH17">
        <v>66.188999999999993</v>
      </c>
      <c r="AI17" s="4">
        <v>73.991</v>
      </c>
      <c r="AJ17" s="4">
        <v>38.520000000000003</v>
      </c>
      <c r="AK17" s="4">
        <v>53.261000000000003</v>
      </c>
      <c r="AL17" s="4">
        <v>67.902000000000001</v>
      </c>
      <c r="AM17" s="4">
        <v>44.99</v>
      </c>
    </row>
    <row r="18" spans="1:1005" ht="15" x14ac:dyDescent="0.25">
      <c r="A18" s="1">
        <v>44682</v>
      </c>
      <c r="B18">
        <v>147.69999999999999</v>
      </c>
      <c r="C18">
        <v>261.8</v>
      </c>
      <c r="D18">
        <v>198.9</v>
      </c>
      <c r="E18">
        <v>154.512</v>
      </c>
      <c r="F18">
        <v>128.232</v>
      </c>
      <c r="G18">
        <v>421.95800000000003</v>
      </c>
      <c r="H18">
        <v>337.26499999999999</v>
      </c>
      <c r="I18">
        <v>310.33999999999997</v>
      </c>
      <c r="J18">
        <v>269.01</v>
      </c>
      <c r="K18">
        <v>130.23400000000001</v>
      </c>
      <c r="L18">
        <v>172.97200000000001</v>
      </c>
      <c r="M18">
        <v>107.741</v>
      </c>
      <c r="N18">
        <v>165.303</v>
      </c>
      <c r="O18">
        <v>197.17599999999999</v>
      </c>
      <c r="P18">
        <v>261.56700000000001</v>
      </c>
      <c r="Q18">
        <v>194.72499999999999</v>
      </c>
      <c r="R18">
        <v>179.489</v>
      </c>
      <c r="S18">
        <v>332.346</v>
      </c>
      <c r="T18">
        <v>274.67200000000003</v>
      </c>
      <c r="U18">
        <v>165.72499999999999</v>
      </c>
      <c r="V18">
        <v>181.672</v>
      </c>
      <c r="W18">
        <v>215.05799999999999</v>
      </c>
      <c r="X18">
        <v>230.92599999999999</v>
      </c>
      <c r="Y18">
        <v>71.885999999999996</v>
      </c>
      <c r="Z18">
        <v>152.042</v>
      </c>
      <c r="AA18">
        <v>208.00299999999999</v>
      </c>
      <c r="AB18">
        <v>227.327</v>
      </c>
      <c r="AC18">
        <v>193.929</v>
      </c>
      <c r="AD18">
        <v>206.96299999999999</v>
      </c>
      <c r="AE18">
        <v>231.935</v>
      </c>
      <c r="AF18">
        <v>237.679</v>
      </c>
      <c r="AG18">
        <v>101.148</v>
      </c>
      <c r="AH18">
        <v>139.43799999999999</v>
      </c>
      <c r="AI18" s="4">
        <v>113.1</v>
      </c>
      <c r="AJ18" s="4">
        <v>99.492000000000004</v>
      </c>
      <c r="AK18" s="4">
        <v>231.255</v>
      </c>
      <c r="AL18" s="4">
        <v>169.69399999999999</v>
      </c>
      <c r="AM18" s="4">
        <v>103.52500000000001</v>
      </c>
    </row>
    <row r="19" spans="1:1005" ht="15" x14ac:dyDescent="0.25">
      <c r="A19" s="1">
        <v>44713</v>
      </c>
      <c r="B19">
        <v>179</v>
      </c>
      <c r="C19">
        <v>343.4</v>
      </c>
      <c r="D19">
        <v>261.7</v>
      </c>
      <c r="E19">
        <v>300.61900000000003</v>
      </c>
      <c r="F19">
        <v>356.60500000000002</v>
      </c>
      <c r="G19">
        <v>683.17700000000002</v>
      </c>
      <c r="H19">
        <v>390.62900000000002</v>
      </c>
      <c r="I19">
        <v>394.37400000000002</v>
      </c>
      <c r="J19">
        <v>266.25599999999997</v>
      </c>
      <c r="K19">
        <v>167.03899999999999</v>
      </c>
      <c r="L19">
        <v>151.19399999999999</v>
      </c>
      <c r="M19">
        <v>168.899</v>
      </c>
      <c r="N19">
        <v>280.14400000000001</v>
      </c>
      <c r="O19">
        <v>171.55199999999999</v>
      </c>
      <c r="P19">
        <v>414.91899999999998</v>
      </c>
      <c r="Q19">
        <v>213.696</v>
      </c>
      <c r="R19">
        <v>530.45100000000002</v>
      </c>
      <c r="S19">
        <v>309.733</v>
      </c>
      <c r="T19">
        <v>491.012</v>
      </c>
      <c r="U19">
        <v>185.33799999999999</v>
      </c>
      <c r="V19">
        <v>330.60599999999999</v>
      </c>
      <c r="W19">
        <v>159.553</v>
      </c>
      <c r="X19">
        <v>200.43600000000001</v>
      </c>
      <c r="Y19">
        <v>53.890999999999998</v>
      </c>
      <c r="Z19">
        <v>225.792</v>
      </c>
      <c r="AA19">
        <v>142.34800000000001</v>
      </c>
      <c r="AB19">
        <v>283.846</v>
      </c>
      <c r="AC19">
        <v>191.327</v>
      </c>
      <c r="AD19">
        <v>170.15100000000001</v>
      </c>
      <c r="AE19">
        <v>475.18099999999998</v>
      </c>
      <c r="AF19">
        <v>260.69499999999999</v>
      </c>
      <c r="AG19">
        <v>242.233</v>
      </c>
      <c r="AH19">
        <v>421.63099999999997</v>
      </c>
      <c r="AI19" s="4">
        <v>46.607999999999997</v>
      </c>
      <c r="AJ19" s="4">
        <v>145.06700000000001</v>
      </c>
      <c r="AK19" s="4">
        <v>339.351</v>
      </c>
      <c r="AL19" s="4">
        <v>313.36900000000003</v>
      </c>
      <c r="AM19" s="4">
        <v>111.959</v>
      </c>
    </row>
    <row r="20" spans="1:1005" ht="15" x14ac:dyDescent="0.25">
      <c r="A20" s="1">
        <v>44743</v>
      </c>
      <c r="B20">
        <v>62.2</v>
      </c>
      <c r="C20">
        <v>149.69999999999999</v>
      </c>
      <c r="D20">
        <v>98.2</v>
      </c>
      <c r="E20">
        <v>175.47200000000001</v>
      </c>
      <c r="F20">
        <v>213.774</v>
      </c>
      <c r="G20">
        <v>332.923</v>
      </c>
      <c r="H20">
        <v>126.33</v>
      </c>
      <c r="I20">
        <v>166.238</v>
      </c>
      <c r="J20">
        <v>92.039000000000001</v>
      </c>
      <c r="K20">
        <v>68.671999999999997</v>
      </c>
      <c r="L20">
        <v>64.608999999999995</v>
      </c>
      <c r="M20">
        <v>70.260999999999996</v>
      </c>
      <c r="N20">
        <v>134.15600000000001</v>
      </c>
      <c r="O20">
        <v>67.924000000000007</v>
      </c>
      <c r="P20">
        <v>205.44499999999999</v>
      </c>
      <c r="Q20">
        <v>67.927000000000007</v>
      </c>
      <c r="R20">
        <v>497.37799999999999</v>
      </c>
      <c r="S20">
        <v>125.21</v>
      </c>
      <c r="T20">
        <v>191.15600000000001</v>
      </c>
      <c r="U20">
        <v>93.138000000000005</v>
      </c>
      <c r="V20">
        <v>212.47900000000001</v>
      </c>
      <c r="W20">
        <v>49.834000000000003</v>
      </c>
      <c r="X20">
        <v>59.305999999999997</v>
      </c>
      <c r="Y20">
        <v>21.640999999999998</v>
      </c>
      <c r="Z20">
        <v>66.119</v>
      </c>
      <c r="AA20">
        <v>53.616999999999997</v>
      </c>
      <c r="AB20">
        <v>120.226</v>
      </c>
      <c r="AC20">
        <v>72.995000000000005</v>
      </c>
      <c r="AD20">
        <v>62.484000000000002</v>
      </c>
      <c r="AE20">
        <v>218.91</v>
      </c>
      <c r="AF20">
        <v>145.66300000000001</v>
      </c>
      <c r="AG20">
        <v>73.795000000000002</v>
      </c>
      <c r="AH20">
        <v>216.083</v>
      </c>
      <c r="AI20" s="4">
        <v>22.603999999999999</v>
      </c>
      <c r="AJ20" s="4">
        <v>51.655000000000001</v>
      </c>
      <c r="AK20" s="4">
        <v>108.012</v>
      </c>
      <c r="AL20" s="4">
        <v>97.822000000000003</v>
      </c>
      <c r="AM20" s="4">
        <v>43.131999999999998</v>
      </c>
    </row>
    <row r="21" spans="1:1005" ht="15" x14ac:dyDescent="0.25">
      <c r="A21" s="1">
        <v>44774</v>
      </c>
      <c r="B21">
        <v>44.8</v>
      </c>
      <c r="C21">
        <v>74.900000000000006</v>
      </c>
      <c r="D21">
        <v>59.3</v>
      </c>
      <c r="E21">
        <v>89.731999999999999</v>
      </c>
      <c r="F21">
        <v>81.337999999999994</v>
      </c>
      <c r="G21">
        <v>123.20699999999999</v>
      </c>
      <c r="H21">
        <v>56.037999999999997</v>
      </c>
      <c r="I21">
        <v>62.683999999999997</v>
      </c>
      <c r="J21">
        <v>50.017000000000003</v>
      </c>
      <c r="K21">
        <v>38.195999999999998</v>
      </c>
      <c r="L21">
        <v>48.076000000000001</v>
      </c>
      <c r="M21">
        <v>36.220999999999997</v>
      </c>
      <c r="N21">
        <v>56.984000000000002</v>
      </c>
      <c r="O21">
        <v>51.106000000000002</v>
      </c>
      <c r="P21">
        <v>67.488</v>
      </c>
      <c r="Q21">
        <v>38.082999999999998</v>
      </c>
      <c r="R21">
        <v>134.73500000000001</v>
      </c>
      <c r="S21">
        <v>51.530999999999999</v>
      </c>
      <c r="T21">
        <v>78.92</v>
      </c>
      <c r="U21">
        <v>42.488</v>
      </c>
      <c r="V21">
        <v>81.325999999999993</v>
      </c>
      <c r="W21">
        <v>39.457999999999998</v>
      </c>
      <c r="X21">
        <v>44.15</v>
      </c>
      <c r="Y21">
        <v>17.024000000000001</v>
      </c>
      <c r="Z21">
        <v>38.363</v>
      </c>
      <c r="AA21">
        <v>33.545000000000002</v>
      </c>
      <c r="AB21">
        <v>54.11</v>
      </c>
      <c r="AC21">
        <v>49.683999999999997</v>
      </c>
      <c r="AD21">
        <v>42.933</v>
      </c>
      <c r="AE21">
        <v>75.584000000000003</v>
      </c>
      <c r="AF21">
        <v>51.59</v>
      </c>
      <c r="AG21">
        <v>42.365000000000002</v>
      </c>
      <c r="AH21">
        <v>65.040000000000006</v>
      </c>
      <c r="AI21" s="4">
        <v>21.518000000000001</v>
      </c>
      <c r="AJ21" s="4">
        <v>36.328000000000003</v>
      </c>
      <c r="AK21" s="4">
        <v>53.01</v>
      </c>
      <c r="AL21" s="4">
        <v>40.726999999999997</v>
      </c>
      <c r="AM21" s="4">
        <v>27.806999999999999</v>
      </c>
    </row>
    <row r="22" spans="1:1005" ht="15" x14ac:dyDescent="0.25">
      <c r="A22" s="1">
        <v>44805</v>
      </c>
      <c r="B22">
        <v>30</v>
      </c>
      <c r="C22">
        <v>45.2</v>
      </c>
      <c r="D22">
        <v>37.5</v>
      </c>
      <c r="E22">
        <v>73.346000000000004</v>
      </c>
      <c r="F22">
        <v>40.36</v>
      </c>
      <c r="G22">
        <v>69.025999999999996</v>
      </c>
      <c r="H22">
        <v>52.226999999999997</v>
      </c>
      <c r="I22">
        <v>60.411000000000001</v>
      </c>
      <c r="J22">
        <v>38.820999999999998</v>
      </c>
      <c r="K22">
        <v>36.972000000000001</v>
      </c>
      <c r="L22">
        <v>31.756</v>
      </c>
      <c r="M22">
        <v>29.852</v>
      </c>
      <c r="N22">
        <v>35.527999999999999</v>
      </c>
      <c r="O22">
        <v>42.677</v>
      </c>
      <c r="P22">
        <v>56.156999999999996</v>
      </c>
      <c r="Q22">
        <v>34.036000000000001</v>
      </c>
      <c r="R22">
        <v>62.787999999999997</v>
      </c>
      <c r="S22">
        <v>39.459000000000003</v>
      </c>
      <c r="T22">
        <v>54.198999999999998</v>
      </c>
      <c r="U22">
        <v>29.018000000000001</v>
      </c>
      <c r="V22">
        <v>43.966000000000001</v>
      </c>
      <c r="W22">
        <v>32.61</v>
      </c>
      <c r="X22">
        <v>30.259</v>
      </c>
      <c r="Y22">
        <v>18.763000000000002</v>
      </c>
      <c r="Z22">
        <v>53.661999999999999</v>
      </c>
      <c r="AA22">
        <v>32.533000000000001</v>
      </c>
      <c r="AB22">
        <v>34.594999999999999</v>
      </c>
      <c r="AC22">
        <v>36.651000000000003</v>
      </c>
      <c r="AD22">
        <v>39.76</v>
      </c>
      <c r="AE22">
        <v>44.561999999999998</v>
      </c>
      <c r="AF22">
        <v>34.890999999999998</v>
      </c>
      <c r="AG22">
        <v>27.262</v>
      </c>
      <c r="AH22">
        <v>38.508000000000003</v>
      </c>
      <c r="AI22" s="4">
        <v>19.524999999999999</v>
      </c>
      <c r="AJ22" s="4">
        <v>51.277000000000001</v>
      </c>
      <c r="AK22" s="4">
        <v>46.918999999999997</v>
      </c>
      <c r="AL22" s="4">
        <v>32.853999999999999</v>
      </c>
      <c r="AM22" s="4">
        <v>23.667999999999999</v>
      </c>
    </row>
    <row r="23" spans="1:1005" ht="15" x14ac:dyDescent="0.25">
      <c r="A23" s="1">
        <v>44835</v>
      </c>
      <c r="B23">
        <v>32.9</v>
      </c>
      <c r="C23">
        <v>43.07</v>
      </c>
      <c r="D23">
        <v>37.9</v>
      </c>
      <c r="E23">
        <v>46.218000000000004</v>
      </c>
      <c r="F23">
        <v>33.442999999999998</v>
      </c>
      <c r="G23">
        <v>57.887</v>
      </c>
      <c r="H23">
        <v>82.798000000000002</v>
      </c>
      <c r="I23">
        <v>66.585999999999999</v>
      </c>
      <c r="J23">
        <v>30.359000000000002</v>
      </c>
      <c r="K23">
        <v>28.654</v>
      </c>
      <c r="L23">
        <v>30.065999999999999</v>
      </c>
      <c r="M23">
        <v>45.658999999999999</v>
      </c>
      <c r="N23">
        <v>29.852</v>
      </c>
      <c r="O23">
        <v>28.632000000000001</v>
      </c>
      <c r="P23">
        <v>47.996000000000002</v>
      </c>
      <c r="Q23">
        <v>30.45</v>
      </c>
      <c r="R23">
        <v>55.911000000000001</v>
      </c>
      <c r="S23">
        <v>44.408000000000001</v>
      </c>
      <c r="T23">
        <v>56.802</v>
      </c>
      <c r="U23">
        <v>34.377000000000002</v>
      </c>
      <c r="V23">
        <v>35.21</v>
      </c>
      <c r="W23">
        <v>27.457999999999998</v>
      </c>
      <c r="X23">
        <v>26.495999999999999</v>
      </c>
      <c r="Y23">
        <v>26.073</v>
      </c>
      <c r="Z23">
        <v>34.686999999999998</v>
      </c>
      <c r="AA23">
        <v>31.274999999999999</v>
      </c>
      <c r="AB23">
        <v>48.238</v>
      </c>
      <c r="AC23">
        <v>57.021000000000001</v>
      </c>
      <c r="AD23">
        <v>36.767000000000003</v>
      </c>
      <c r="AE23">
        <v>38.603999999999999</v>
      </c>
      <c r="AF23">
        <v>34.216999999999999</v>
      </c>
      <c r="AG23">
        <v>27.373999999999999</v>
      </c>
      <c r="AH23">
        <v>36.774000000000001</v>
      </c>
      <c r="AI23" s="4">
        <v>18.212</v>
      </c>
      <c r="AJ23" s="4">
        <v>48.857999999999997</v>
      </c>
      <c r="AK23" s="4">
        <v>57.847000000000001</v>
      </c>
      <c r="AL23" s="4">
        <v>27.78</v>
      </c>
      <c r="AM23" s="4">
        <v>23.498000000000001</v>
      </c>
    </row>
    <row r="24" spans="1:1005" ht="15" x14ac:dyDescent="0.25">
      <c r="A24" s="1">
        <v>44866</v>
      </c>
      <c r="B24">
        <v>30.18</v>
      </c>
      <c r="C24">
        <v>32.4</v>
      </c>
      <c r="D24">
        <v>31.2</v>
      </c>
      <c r="E24">
        <v>31.847000000000001</v>
      </c>
      <c r="F24">
        <v>28.527999999999999</v>
      </c>
      <c r="G24">
        <v>46.752000000000002</v>
      </c>
      <c r="H24">
        <v>48.654000000000003</v>
      </c>
      <c r="I24">
        <v>45.652999999999999</v>
      </c>
      <c r="J24">
        <v>28.655000000000001</v>
      </c>
      <c r="K24">
        <v>21.984999999999999</v>
      </c>
      <c r="L24">
        <v>24.074000000000002</v>
      </c>
      <c r="M24">
        <v>38.287999999999997</v>
      </c>
      <c r="N24">
        <v>27.364999999999998</v>
      </c>
      <c r="O24">
        <v>24.013000000000002</v>
      </c>
      <c r="P24">
        <v>37.267000000000003</v>
      </c>
      <c r="Q24">
        <v>27.777999999999999</v>
      </c>
      <c r="R24">
        <v>42.41</v>
      </c>
      <c r="S24">
        <v>34.695999999999998</v>
      </c>
      <c r="T24">
        <v>39.978999999999999</v>
      </c>
      <c r="U24">
        <v>28.234999999999999</v>
      </c>
      <c r="V24">
        <v>28.053999999999998</v>
      </c>
      <c r="W24">
        <v>23.934999999999999</v>
      </c>
      <c r="X24">
        <v>26.414000000000001</v>
      </c>
      <c r="Y24">
        <v>16.146999999999998</v>
      </c>
      <c r="Z24">
        <v>24.568000000000001</v>
      </c>
      <c r="AA24">
        <v>26.177</v>
      </c>
      <c r="AB24">
        <v>36.511000000000003</v>
      </c>
      <c r="AC24">
        <v>38.128</v>
      </c>
      <c r="AD24">
        <v>27.768000000000001</v>
      </c>
      <c r="AE24">
        <v>33.323999999999998</v>
      </c>
      <c r="AF24">
        <v>31.449000000000002</v>
      </c>
      <c r="AG24">
        <v>27.117999999999999</v>
      </c>
      <c r="AH24">
        <v>30.468</v>
      </c>
      <c r="AI24" s="4">
        <v>15.257999999999999</v>
      </c>
      <c r="AJ24" s="4">
        <v>27.881</v>
      </c>
      <c r="AK24" s="4">
        <v>35.901000000000003</v>
      </c>
      <c r="AL24" s="4">
        <v>26.013999999999999</v>
      </c>
      <c r="AM24" s="4">
        <v>21.834</v>
      </c>
    </row>
    <row r="25" spans="1:1005" ht="15" x14ac:dyDescent="0.25">
      <c r="A25" s="1">
        <v>44896</v>
      </c>
      <c r="B25">
        <v>26.5</v>
      </c>
      <c r="C25">
        <v>26.5</v>
      </c>
      <c r="D25">
        <v>26.5</v>
      </c>
      <c r="E25">
        <v>27.995999999999999</v>
      </c>
      <c r="F25">
        <v>27.199000000000002</v>
      </c>
      <c r="G25">
        <v>41.040999999999997</v>
      </c>
      <c r="H25">
        <v>34.005000000000003</v>
      </c>
      <c r="I25">
        <v>34.892000000000003</v>
      </c>
      <c r="J25">
        <v>25.655999999999999</v>
      </c>
      <c r="K25">
        <v>20.042000000000002</v>
      </c>
      <c r="L25">
        <v>21.637</v>
      </c>
      <c r="M25">
        <v>27.018000000000001</v>
      </c>
      <c r="N25">
        <v>25.001999999999999</v>
      </c>
      <c r="O25">
        <v>22.152000000000001</v>
      </c>
      <c r="P25">
        <v>32.125999999999998</v>
      </c>
      <c r="Q25">
        <v>23.754000000000001</v>
      </c>
      <c r="R25">
        <v>38.286000000000001</v>
      </c>
      <c r="S25">
        <v>31.081</v>
      </c>
      <c r="T25">
        <v>32.904000000000003</v>
      </c>
      <c r="U25">
        <v>26.193000000000001</v>
      </c>
      <c r="V25">
        <v>25.792999999999999</v>
      </c>
      <c r="W25">
        <v>21.452999999999999</v>
      </c>
      <c r="X25">
        <v>22.664000000000001</v>
      </c>
      <c r="Y25">
        <v>13.673</v>
      </c>
      <c r="Z25">
        <v>22.8</v>
      </c>
      <c r="AA25">
        <v>22.187999999999999</v>
      </c>
      <c r="AB25">
        <v>27.414999999999999</v>
      </c>
      <c r="AC25">
        <v>27.295000000000002</v>
      </c>
      <c r="AD25">
        <v>21.882000000000001</v>
      </c>
      <c r="AE25">
        <v>30.547000000000001</v>
      </c>
      <c r="AF25">
        <v>26.236000000000001</v>
      </c>
      <c r="AG25">
        <v>22.744</v>
      </c>
      <c r="AH25">
        <v>27.381</v>
      </c>
      <c r="AI25" s="4">
        <v>14.2</v>
      </c>
      <c r="AJ25" s="4">
        <v>21.765999999999998</v>
      </c>
      <c r="AK25" s="4">
        <v>28.16</v>
      </c>
      <c r="AL25" s="4">
        <v>24.4</v>
      </c>
      <c r="AM25" s="4">
        <v>17.739999999999998</v>
      </c>
    </row>
    <row r="26" spans="1:1005" ht="15" x14ac:dyDescent="0.25">
      <c r="A26" s="1">
        <v>44927</v>
      </c>
      <c r="B26">
        <v>24.9</v>
      </c>
      <c r="C26">
        <v>24.9</v>
      </c>
      <c r="D26">
        <v>24.9</v>
      </c>
      <c r="E26">
        <v>25.018999999999998</v>
      </c>
      <c r="F26">
        <v>26.376000000000001</v>
      </c>
      <c r="G26">
        <v>36.752000000000002</v>
      </c>
      <c r="H26">
        <v>29.189</v>
      </c>
      <c r="I26">
        <v>29.352</v>
      </c>
      <c r="J26">
        <v>22.745000000000001</v>
      </c>
      <c r="K26">
        <v>17.943999999999999</v>
      </c>
      <c r="L26">
        <v>19.353999999999999</v>
      </c>
      <c r="M26">
        <v>21.337</v>
      </c>
      <c r="N26">
        <v>21.925999999999998</v>
      </c>
      <c r="O26">
        <v>20.155999999999999</v>
      </c>
      <c r="P26">
        <v>28.716000000000001</v>
      </c>
      <c r="Q26">
        <v>21.113</v>
      </c>
      <c r="R26">
        <v>33.348999999999997</v>
      </c>
      <c r="S26">
        <v>26.6</v>
      </c>
      <c r="T26">
        <v>29.475999999999999</v>
      </c>
      <c r="U26">
        <v>22.484000000000002</v>
      </c>
      <c r="V26">
        <v>25.004000000000001</v>
      </c>
      <c r="W26">
        <v>19.184999999999999</v>
      </c>
      <c r="X26">
        <v>19.969000000000001</v>
      </c>
      <c r="Y26">
        <v>12.347</v>
      </c>
      <c r="Z26">
        <v>20.238</v>
      </c>
      <c r="AA26">
        <v>23.003</v>
      </c>
      <c r="AB26">
        <v>23.588000000000001</v>
      </c>
      <c r="AC26">
        <v>24.462</v>
      </c>
      <c r="AD26">
        <v>18.925999999999998</v>
      </c>
      <c r="AE26">
        <v>27.507000000000001</v>
      </c>
      <c r="AF26">
        <v>22.972000000000001</v>
      </c>
      <c r="AG26">
        <v>20.21</v>
      </c>
      <c r="AH26">
        <v>24.75</v>
      </c>
      <c r="AI26" s="4">
        <v>12.769</v>
      </c>
      <c r="AJ26" s="4">
        <v>19.05</v>
      </c>
      <c r="AK26" s="4">
        <v>24.797000000000001</v>
      </c>
      <c r="AL26" s="4">
        <v>22.588000000000001</v>
      </c>
      <c r="AM26" s="4">
        <v>15.353</v>
      </c>
    </row>
    <row r="27" spans="1:1005" ht="15" x14ac:dyDescent="0.25">
      <c r="A27" s="1">
        <v>44958</v>
      </c>
      <c r="B27">
        <v>22.8</v>
      </c>
      <c r="C27">
        <v>22.8</v>
      </c>
      <c r="D27">
        <v>22.8</v>
      </c>
      <c r="E27">
        <v>20.922000000000001</v>
      </c>
      <c r="F27">
        <v>20.219000000000001</v>
      </c>
      <c r="G27">
        <v>30.452999999999999</v>
      </c>
      <c r="H27">
        <v>36.847999999999999</v>
      </c>
      <c r="I27">
        <v>26.908000000000001</v>
      </c>
      <c r="J27">
        <v>18.645</v>
      </c>
      <c r="K27">
        <v>14.696</v>
      </c>
      <c r="L27">
        <v>16.334</v>
      </c>
      <c r="M27">
        <v>18.472999999999999</v>
      </c>
      <c r="N27">
        <v>18.721</v>
      </c>
      <c r="O27">
        <v>18.427</v>
      </c>
      <c r="P27">
        <v>23.39</v>
      </c>
      <c r="Q27">
        <v>21.27</v>
      </c>
      <c r="R27">
        <v>29.695</v>
      </c>
      <c r="S27">
        <v>21.721</v>
      </c>
      <c r="T27">
        <v>25.26</v>
      </c>
      <c r="U27">
        <v>22.018000000000001</v>
      </c>
      <c r="V27">
        <v>25.074000000000002</v>
      </c>
      <c r="W27">
        <v>18.780999999999999</v>
      </c>
      <c r="X27">
        <v>16.341999999999999</v>
      </c>
      <c r="Y27">
        <v>15.365</v>
      </c>
      <c r="Z27">
        <v>16.771000000000001</v>
      </c>
      <c r="AA27">
        <v>19.62</v>
      </c>
      <c r="AB27">
        <v>18.989999999999998</v>
      </c>
      <c r="AC27">
        <v>22.442</v>
      </c>
      <c r="AD27">
        <v>15.44</v>
      </c>
      <c r="AE27">
        <v>23.018999999999998</v>
      </c>
      <c r="AF27">
        <v>18.850000000000001</v>
      </c>
      <c r="AG27">
        <v>16.623000000000001</v>
      </c>
      <c r="AH27">
        <v>20.454000000000001</v>
      </c>
      <c r="AI27" s="4">
        <v>10.632999999999999</v>
      </c>
      <c r="AJ27" s="4">
        <v>17.899999999999999</v>
      </c>
      <c r="AK27" s="4">
        <v>23.381</v>
      </c>
      <c r="AL27" s="4">
        <v>18.553999999999998</v>
      </c>
      <c r="AM27" s="4">
        <v>12.779</v>
      </c>
    </row>
    <row r="28" spans="1:1005" ht="15" x14ac:dyDescent="0.25">
      <c r="A28" s="1">
        <v>44986</v>
      </c>
      <c r="B28">
        <v>37.299999999999997</v>
      </c>
      <c r="C28">
        <v>37.299999999999997</v>
      </c>
      <c r="D28">
        <v>37.299999999999997</v>
      </c>
      <c r="E28">
        <v>32.685000000000002</v>
      </c>
      <c r="F28">
        <v>20.545999999999999</v>
      </c>
      <c r="G28">
        <v>43.905999999999999</v>
      </c>
      <c r="H28">
        <v>67.233000000000004</v>
      </c>
      <c r="I28">
        <v>31.631</v>
      </c>
      <c r="J28">
        <v>26.681000000000001</v>
      </c>
      <c r="K28">
        <v>39.868000000000002</v>
      </c>
      <c r="L28">
        <v>25.526</v>
      </c>
      <c r="M28">
        <v>26.872</v>
      </c>
      <c r="N28">
        <v>28.681000000000001</v>
      </c>
      <c r="O28">
        <v>31.077000000000002</v>
      </c>
      <c r="P28">
        <v>40.613</v>
      </c>
      <c r="Q28">
        <v>47.304000000000002</v>
      </c>
      <c r="R28">
        <v>39.472000000000001</v>
      </c>
      <c r="S28">
        <v>37.468000000000004</v>
      </c>
      <c r="T28">
        <v>37.082999999999998</v>
      </c>
      <c r="U28">
        <v>30.381</v>
      </c>
      <c r="V28">
        <v>28.35</v>
      </c>
      <c r="W28">
        <v>28.690999999999999</v>
      </c>
      <c r="X28">
        <v>19.565999999999999</v>
      </c>
      <c r="Y28">
        <v>24.651</v>
      </c>
      <c r="Z28">
        <v>44.363999999999997</v>
      </c>
      <c r="AA28">
        <v>22.684999999999999</v>
      </c>
      <c r="AB28">
        <v>25.885000000000002</v>
      </c>
      <c r="AC28">
        <v>54.671999999999997</v>
      </c>
      <c r="AD28">
        <v>15.744999999999999</v>
      </c>
      <c r="AE28">
        <v>42.209000000000003</v>
      </c>
      <c r="AF28">
        <v>21.876000000000001</v>
      </c>
      <c r="AG28">
        <v>29.725999999999999</v>
      </c>
      <c r="AH28">
        <v>37.332000000000001</v>
      </c>
      <c r="AI28" s="4">
        <v>16.754999999999999</v>
      </c>
      <c r="AJ28" s="4">
        <v>19.949000000000002</v>
      </c>
      <c r="AK28" s="4">
        <v>40.718000000000004</v>
      </c>
      <c r="AL28" s="4">
        <v>20.552</v>
      </c>
      <c r="AM28" s="4">
        <v>22.436</v>
      </c>
      <c r="ALQ28" s="4" t="e">
        <v>#N/A</v>
      </c>
    </row>
    <row r="29" spans="1:1005" ht="15" x14ac:dyDescent="0.25">
      <c r="A29" s="1">
        <v>45017</v>
      </c>
      <c r="B29">
        <v>78.099999999999994</v>
      </c>
      <c r="C29">
        <v>78.099999999999994</v>
      </c>
      <c r="D29">
        <v>78.099999999999994</v>
      </c>
      <c r="E29">
        <v>39.247999999999998</v>
      </c>
      <c r="F29">
        <v>43.012</v>
      </c>
      <c r="G29">
        <v>93.844999999999999</v>
      </c>
      <c r="H29">
        <v>119.054</v>
      </c>
      <c r="I29">
        <v>82.551000000000002</v>
      </c>
      <c r="J29">
        <v>62.165999999999997</v>
      </c>
      <c r="K29">
        <v>100.246</v>
      </c>
      <c r="L29">
        <v>55.601999999999997</v>
      </c>
      <c r="M29">
        <v>51.006999999999998</v>
      </c>
      <c r="N29">
        <v>71.203999999999994</v>
      </c>
      <c r="O29">
        <v>91.165999999999997</v>
      </c>
      <c r="P29">
        <v>76.977000000000004</v>
      </c>
      <c r="Q29">
        <v>58.8</v>
      </c>
      <c r="R29">
        <v>87.031999999999996</v>
      </c>
      <c r="S29">
        <v>77.057000000000002</v>
      </c>
      <c r="T29">
        <v>54.79</v>
      </c>
      <c r="U29">
        <v>40.564999999999998</v>
      </c>
      <c r="V29">
        <v>69.945999999999998</v>
      </c>
      <c r="W29">
        <v>54.011000000000003</v>
      </c>
      <c r="X29">
        <v>50.106999999999999</v>
      </c>
      <c r="Y29">
        <v>48.984999999999999</v>
      </c>
      <c r="Z29">
        <v>89.721000000000004</v>
      </c>
      <c r="AA29">
        <v>55.615000000000002</v>
      </c>
      <c r="AB29">
        <v>78.239000000000004</v>
      </c>
      <c r="AC29">
        <v>76.248999999999995</v>
      </c>
      <c r="AD29">
        <v>48.956000000000003</v>
      </c>
      <c r="AE29">
        <v>65.698999999999998</v>
      </c>
      <c r="AF29">
        <v>51.613</v>
      </c>
      <c r="AG29">
        <v>66.302999999999997</v>
      </c>
      <c r="AH29">
        <v>79.813999999999993</v>
      </c>
      <c r="AI29" s="4">
        <v>38.375999999999998</v>
      </c>
      <c r="AJ29" s="4">
        <v>47.997999999999998</v>
      </c>
      <c r="AK29" s="4">
        <v>75.486999999999995</v>
      </c>
      <c r="AL29" s="4">
        <v>45.484999999999999</v>
      </c>
      <c r="AM29" s="4">
        <v>39.081000000000003</v>
      </c>
      <c r="ALQ29" s="4" t="e">
        <v>#N/A</v>
      </c>
    </row>
    <row r="30" spans="1:1005" ht="15" x14ac:dyDescent="0.25">
      <c r="A30" s="1">
        <v>45047</v>
      </c>
      <c r="B30">
        <v>198.9</v>
      </c>
      <c r="C30">
        <v>198.9</v>
      </c>
      <c r="D30">
        <v>198.9</v>
      </c>
      <c r="E30">
        <v>135.33000000000001</v>
      </c>
      <c r="F30">
        <v>421.38400000000001</v>
      </c>
      <c r="G30">
        <v>369.47399999999999</v>
      </c>
      <c r="H30">
        <v>315.45299999999997</v>
      </c>
      <c r="I30">
        <v>290.43599999999998</v>
      </c>
      <c r="J30">
        <v>139.34299999999999</v>
      </c>
      <c r="K30">
        <v>175.126</v>
      </c>
      <c r="L30">
        <v>110.07</v>
      </c>
      <c r="M30">
        <v>157.60900000000001</v>
      </c>
      <c r="N30">
        <v>197.88399999999999</v>
      </c>
      <c r="O30">
        <v>262.78300000000002</v>
      </c>
      <c r="P30">
        <v>206.63499999999999</v>
      </c>
      <c r="Q30">
        <v>184.328</v>
      </c>
      <c r="R30">
        <v>344.21100000000001</v>
      </c>
      <c r="S30">
        <v>300.04500000000002</v>
      </c>
      <c r="T30">
        <v>180.89099999999999</v>
      </c>
      <c r="U30">
        <v>185.453</v>
      </c>
      <c r="V30">
        <v>218.375</v>
      </c>
      <c r="W30">
        <v>231.92599999999999</v>
      </c>
      <c r="X30">
        <v>70.647999999999996</v>
      </c>
      <c r="Y30">
        <v>146.78200000000001</v>
      </c>
      <c r="Z30">
        <v>208.755</v>
      </c>
      <c r="AA30">
        <v>233.14</v>
      </c>
      <c r="AB30">
        <v>201.36600000000001</v>
      </c>
      <c r="AC30">
        <v>213.096</v>
      </c>
      <c r="AD30">
        <v>234.309</v>
      </c>
      <c r="AE30">
        <v>265.41699999999997</v>
      </c>
      <c r="AF30">
        <v>99.590999999999994</v>
      </c>
      <c r="AG30">
        <v>140.184</v>
      </c>
      <c r="AH30">
        <v>119.414</v>
      </c>
      <c r="AI30" s="4">
        <v>99.257999999999996</v>
      </c>
      <c r="AJ30" s="4">
        <v>209.09</v>
      </c>
      <c r="AK30" s="4">
        <v>182.136</v>
      </c>
      <c r="AL30" s="4">
        <v>104.491</v>
      </c>
      <c r="AM30" s="4">
        <v>137.666</v>
      </c>
      <c r="ALQ30" s="4" t="e">
        <v>#N/A</v>
      </c>
    </row>
    <row r="31" spans="1:1005" ht="15" x14ac:dyDescent="0.25">
      <c r="A31" s="1">
        <v>45078</v>
      </c>
      <c r="B31">
        <v>261.7</v>
      </c>
      <c r="C31">
        <v>261.7</v>
      </c>
      <c r="D31">
        <v>261.7</v>
      </c>
      <c r="E31">
        <v>367.62799999999999</v>
      </c>
      <c r="F31">
        <v>684.02800000000002</v>
      </c>
      <c r="G31">
        <v>405.90600000000001</v>
      </c>
      <c r="H31">
        <v>401.82600000000002</v>
      </c>
      <c r="I31">
        <v>276.36200000000002</v>
      </c>
      <c r="J31">
        <v>173.68600000000001</v>
      </c>
      <c r="K31">
        <v>152.40700000000001</v>
      </c>
      <c r="L31">
        <v>175.06299999999999</v>
      </c>
      <c r="M31">
        <v>274.75099999999998</v>
      </c>
      <c r="N31">
        <v>172.19399999999999</v>
      </c>
      <c r="O31">
        <v>415.97300000000001</v>
      </c>
      <c r="P31">
        <v>228.803</v>
      </c>
      <c r="Q31">
        <v>539.06200000000001</v>
      </c>
      <c r="R31">
        <v>313.988</v>
      </c>
      <c r="S31">
        <v>511.27</v>
      </c>
      <c r="T31">
        <v>201.291</v>
      </c>
      <c r="U31">
        <v>334.798</v>
      </c>
      <c r="V31">
        <v>161.05099999999999</v>
      </c>
      <c r="W31">
        <v>201.16300000000001</v>
      </c>
      <c r="X31">
        <v>56.027000000000001</v>
      </c>
      <c r="Y31">
        <v>221.40100000000001</v>
      </c>
      <c r="Z31">
        <v>142.59800000000001</v>
      </c>
      <c r="AA31">
        <v>287.46499999999997</v>
      </c>
      <c r="AB31">
        <v>200.17500000000001</v>
      </c>
      <c r="AC31">
        <v>172.923</v>
      </c>
      <c r="AD31">
        <v>479.19900000000001</v>
      </c>
      <c r="AE31">
        <v>275.73</v>
      </c>
      <c r="AF31">
        <v>252.11199999999999</v>
      </c>
      <c r="AG31">
        <v>423.89400000000001</v>
      </c>
      <c r="AH31">
        <v>48.972000000000001</v>
      </c>
      <c r="AI31" s="4">
        <v>145.137</v>
      </c>
      <c r="AJ31" s="4">
        <v>340.88900000000001</v>
      </c>
      <c r="AK31" s="4">
        <v>322.89</v>
      </c>
      <c r="AL31" s="4">
        <v>112.63800000000001</v>
      </c>
      <c r="AM31" s="4">
        <v>287.971</v>
      </c>
      <c r="ALQ31" s="4" t="e">
        <v>#N/A</v>
      </c>
    </row>
    <row r="32" spans="1:1005" ht="15" x14ac:dyDescent="0.25">
      <c r="A32" s="1">
        <v>45108</v>
      </c>
      <c r="B32">
        <v>98.2</v>
      </c>
      <c r="C32">
        <v>98.2</v>
      </c>
      <c r="D32">
        <v>98.2</v>
      </c>
      <c r="E32">
        <v>217.09299999999999</v>
      </c>
      <c r="F32">
        <v>332.791</v>
      </c>
      <c r="G32">
        <v>132.06800000000001</v>
      </c>
      <c r="H32">
        <v>174.61500000000001</v>
      </c>
      <c r="I32">
        <v>95.888999999999996</v>
      </c>
      <c r="J32">
        <v>71.066999999999993</v>
      </c>
      <c r="K32">
        <v>65.212000000000003</v>
      </c>
      <c r="L32">
        <v>73.667000000000002</v>
      </c>
      <c r="M32">
        <v>132.255</v>
      </c>
      <c r="N32">
        <v>67.917000000000002</v>
      </c>
      <c r="O32">
        <v>205.649</v>
      </c>
      <c r="P32">
        <v>74.504000000000005</v>
      </c>
      <c r="Q32">
        <v>500.44099999999997</v>
      </c>
      <c r="R32">
        <v>126.598</v>
      </c>
      <c r="S32">
        <v>196.06100000000001</v>
      </c>
      <c r="T32">
        <v>100.85299999999999</v>
      </c>
      <c r="U32">
        <v>213.75200000000001</v>
      </c>
      <c r="V32">
        <v>50.331000000000003</v>
      </c>
      <c r="W32">
        <v>59.707000000000001</v>
      </c>
      <c r="X32">
        <v>21.914999999999999</v>
      </c>
      <c r="Y32">
        <v>64.850999999999999</v>
      </c>
      <c r="Z32">
        <v>53.639000000000003</v>
      </c>
      <c r="AA32">
        <v>121.30800000000001</v>
      </c>
      <c r="AB32">
        <v>76.393000000000001</v>
      </c>
      <c r="AC32">
        <v>63.640999999999998</v>
      </c>
      <c r="AD32">
        <v>219.887</v>
      </c>
      <c r="AE32">
        <v>151.65799999999999</v>
      </c>
      <c r="AF32">
        <v>78.233000000000004</v>
      </c>
      <c r="AG32">
        <v>216.47499999999999</v>
      </c>
      <c r="AH32">
        <v>24.631</v>
      </c>
      <c r="AI32" s="4">
        <v>51.582999999999998</v>
      </c>
      <c r="AJ32" s="4">
        <v>108.79600000000001</v>
      </c>
      <c r="AK32" s="4">
        <v>100.642</v>
      </c>
      <c r="AL32" s="4">
        <v>43.273000000000003</v>
      </c>
      <c r="AM32" s="4">
        <v>177.40100000000001</v>
      </c>
      <c r="ALQ32" s="4" t="e">
        <v>#N/A</v>
      </c>
    </row>
    <row r="33" spans="1:1005" ht="15" x14ac:dyDescent="0.25">
      <c r="A33" s="1">
        <v>45139</v>
      </c>
      <c r="B33" s="9">
        <v>59.3</v>
      </c>
      <c r="C33" s="9">
        <v>59.3</v>
      </c>
      <c r="D33">
        <v>59.3</v>
      </c>
      <c r="E33">
        <v>82.929000000000002</v>
      </c>
      <c r="F33">
        <v>122.964</v>
      </c>
      <c r="G33">
        <v>60.131999999999998</v>
      </c>
      <c r="H33">
        <v>65.103999999999999</v>
      </c>
      <c r="I33">
        <v>52.825000000000003</v>
      </c>
      <c r="J33">
        <v>40.085000000000001</v>
      </c>
      <c r="K33">
        <v>48.634999999999998</v>
      </c>
      <c r="L33">
        <v>37.726999999999997</v>
      </c>
      <c r="M33">
        <v>55.744</v>
      </c>
      <c r="N33">
        <v>51.194000000000003</v>
      </c>
      <c r="O33">
        <v>67.513999999999996</v>
      </c>
      <c r="P33">
        <v>41.62</v>
      </c>
      <c r="Q33">
        <v>135.43700000000001</v>
      </c>
      <c r="R33">
        <v>52.399000000000001</v>
      </c>
      <c r="S33">
        <v>81.569000000000003</v>
      </c>
      <c r="T33">
        <v>47.194000000000003</v>
      </c>
      <c r="U33">
        <v>81.756</v>
      </c>
      <c r="V33">
        <v>39.874000000000002</v>
      </c>
      <c r="W33">
        <v>44.466999999999999</v>
      </c>
      <c r="X33">
        <v>17.373000000000001</v>
      </c>
      <c r="Y33">
        <v>37.469000000000001</v>
      </c>
      <c r="Z33">
        <v>33.54</v>
      </c>
      <c r="AA33">
        <v>54.881999999999998</v>
      </c>
      <c r="AB33">
        <v>51.476999999999997</v>
      </c>
      <c r="AC33">
        <v>43.808</v>
      </c>
      <c r="AD33">
        <v>75.87</v>
      </c>
      <c r="AE33">
        <v>55.21</v>
      </c>
      <c r="AF33">
        <v>44.081000000000003</v>
      </c>
      <c r="AG33">
        <v>65.114999999999995</v>
      </c>
      <c r="AH33">
        <v>23.44</v>
      </c>
      <c r="AI33" s="4">
        <v>36.250999999999998</v>
      </c>
      <c r="AJ33" s="4">
        <v>52.837000000000003</v>
      </c>
      <c r="AK33" s="4">
        <v>42.576000000000001</v>
      </c>
      <c r="AL33" s="4">
        <v>27.870999999999999</v>
      </c>
      <c r="AM33" s="4">
        <v>89.4</v>
      </c>
      <c r="ALQ33" s="4" t="e">
        <v>#N/A</v>
      </c>
    </row>
    <row r="34" spans="1:1005" ht="15" x14ac:dyDescent="0.25">
      <c r="A34" s="1">
        <v>45170</v>
      </c>
      <c r="B34">
        <v>37.5</v>
      </c>
      <c r="C34">
        <v>37.5</v>
      </c>
      <c r="D34">
        <v>37.5</v>
      </c>
      <c r="E34">
        <v>41.457999999999998</v>
      </c>
      <c r="F34">
        <v>68.798000000000002</v>
      </c>
      <c r="G34">
        <v>55.762</v>
      </c>
      <c r="H34">
        <v>60.344000000000001</v>
      </c>
      <c r="I34">
        <v>41.143999999999998</v>
      </c>
      <c r="J34">
        <v>38.540999999999997</v>
      </c>
      <c r="K34">
        <v>32.212000000000003</v>
      </c>
      <c r="L34">
        <v>30.321000000000002</v>
      </c>
      <c r="M34">
        <v>34.543999999999997</v>
      </c>
      <c r="N34">
        <v>42.713999999999999</v>
      </c>
      <c r="O34">
        <v>56.152999999999999</v>
      </c>
      <c r="P34">
        <v>36.783000000000001</v>
      </c>
      <c r="Q34">
        <v>63.22</v>
      </c>
      <c r="R34">
        <v>40.194000000000003</v>
      </c>
      <c r="S34">
        <v>56.322000000000003</v>
      </c>
      <c r="T34">
        <v>32.320999999999998</v>
      </c>
      <c r="U34">
        <v>44.258000000000003</v>
      </c>
      <c r="V34">
        <v>32.948999999999998</v>
      </c>
      <c r="W34">
        <v>30.515000000000001</v>
      </c>
      <c r="X34">
        <v>18.896000000000001</v>
      </c>
      <c r="Y34">
        <v>52.753</v>
      </c>
      <c r="Z34">
        <v>32.521999999999998</v>
      </c>
      <c r="AA34">
        <v>35.21</v>
      </c>
      <c r="AB34">
        <v>37.728000000000002</v>
      </c>
      <c r="AC34">
        <v>40.500999999999998</v>
      </c>
      <c r="AD34">
        <v>44.738</v>
      </c>
      <c r="AE34">
        <v>37.831000000000003</v>
      </c>
      <c r="AF34">
        <v>28.422999999999998</v>
      </c>
      <c r="AG34">
        <v>38.533000000000001</v>
      </c>
      <c r="AH34">
        <v>21.225000000000001</v>
      </c>
      <c r="AI34" s="4">
        <v>51.192</v>
      </c>
      <c r="AJ34" s="4">
        <v>45.845999999999997</v>
      </c>
      <c r="AK34" s="4">
        <v>34.433</v>
      </c>
      <c r="AL34" s="4">
        <v>23.696000000000002</v>
      </c>
      <c r="AM34" s="4">
        <v>73.043000000000006</v>
      </c>
      <c r="ALQ34" s="4" t="e">
        <v>#N/A</v>
      </c>
    </row>
    <row r="35" spans="1:1005" ht="15" x14ac:dyDescent="0.25">
      <c r="A35" s="1">
        <v>45200</v>
      </c>
      <c r="B35">
        <v>32.9</v>
      </c>
      <c r="C35">
        <v>43.07</v>
      </c>
      <c r="D35">
        <v>37.9</v>
      </c>
      <c r="E35">
        <v>34.411999999999999</v>
      </c>
      <c r="F35">
        <v>57.67</v>
      </c>
      <c r="G35">
        <v>86.504000000000005</v>
      </c>
      <c r="H35">
        <v>68.774000000000001</v>
      </c>
      <c r="I35">
        <v>32.377000000000002</v>
      </c>
      <c r="J35">
        <v>29.969000000000001</v>
      </c>
      <c r="K35">
        <v>30.477</v>
      </c>
      <c r="L35">
        <v>46.637</v>
      </c>
      <c r="M35">
        <v>28.983000000000001</v>
      </c>
      <c r="N35">
        <v>28.681999999999999</v>
      </c>
      <c r="O35">
        <v>47.975000000000001</v>
      </c>
      <c r="P35">
        <v>33.067999999999998</v>
      </c>
      <c r="Q35">
        <v>56.302</v>
      </c>
      <c r="R35">
        <v>45.134</v>
      </c>
      <c r="S35">
        <v>58.735999999999997</v>
      </c>
      <c r="T35">
        <v>37.186999999999998</v>
      </c>
      <c r="U35">
        <v>35.469000000000001</v>
      </c>
      <c r="V35">
        <v>27.763999999999999</v>
      </c>
      <c r="W35">
        <v>26.74</v>
      </c>
      <c r="X35">
        <v>26.661000000000001</v>
      </c>
      <c r="Y35">
        <v>34.015999999999998</v>
      </c>
      <c r="Z35">
        <v>31.263000000000002</v>
      </c>
      <c r="AA35">
        <v>48.860999999999997</v>
      </c>
      <c r="AB35">
        <v>59.026000000000003</v>
      </c>
      <c r="AC35">
        <v>37.381</v>
      </c>
      <c r="AD35">
        <v>38.76</v>
      </c>
      <c r="AE35">
        <v>37.021999999999998</v>
      </c>
      <c r="AF35">
        <v>28.353000000000002</v>
      </c>
      <c r="AG35">
        <v>36.774999999999999</v>
      </c>
      <c r="AH35">
        <v>19.783999999999999</v>
      </c>
      <c r="AI35" s="4">
        <v>48.781999999999996</v>
      </c>
      <c r="AJ35" s="4">
        <v>57.243000000000002</v>
      </c>
      <c r="AK35" s="4">
        <v>29.11</v>
      </c>
      <c r="AL35" s="4">
        <v>23.552</v>
      </c>
      <c r="AM35" s="4">
        <v>46.05</v>
      </c>
      <c r="ALQ35" s="4" t="e">
        <v>#N/A</v>
      </c>
    </row>
    <row r="36" spans="1:1005" ht="15" x14ac:dyDescent="0.25">
      <c r="A36" s="1">
        <v>45231</v>
      </c>
      <c r="B36">
        <v>30.18</v>
      </c>
      <c r="C36">
        <v>32.4</v>
      </c>
      <c r="D36">
        <v>31.2</v>
      </c>
      <c r="E36">
        <v>29.341000000000001</v>
      </c>
      <c r="F36">
        <v>46.548999999999999</v>
      </c>
      <c r="G36">
        <v>51.45</v>
      </c>
      <c r="H36">
        <v>47.317999999999998</v>
      </c>
      <c r="I36">
        <v>30.350999999999999</v>
      </c>
      <c r="J36">
        <v>23.128</v>
      </c>
      <c r="K36">
        <v>24.433</v>
      </c>
      <c r="L36">
        <v>39.835000000000001</v>
      </c>
      <c r="M36">
        <v>26.576000000000001</v>
      </c>
      <c r="N36">
        <v>24.03</v>
      </c>
      <c r="O36">
        <v>37.244999999999997</v>
      </c>
      <c r="P36">
        <v>30.268000000000001</v>
      </c>
      <c r="Q36">
        <v>42.732999999999997</v>
      </c>
      <c r="R36">
        <v>35.323999999999998</v>
      </c>
      <c r="S36">
        <v>41.633000000000003</v>
      </c>
      <c r="T36">
        <v>30.856999999999999</v>
      </c>
      <c r="U36">
        <v>28.266999999999999</v>
      </c>
      <c r="V36">
        <v>24.199000000000002</v>
      </c>
      <c r="W36">
        <v>26.581</v>
      </c>
      <c r="X36">
        <v>16.59</v>
      </c>
      <c r="Y36">
        <v>24.024999999999999</v>
      </c>
      <c r="Z36">
        <v>26.161000000000001</v>
      </c>
      <c r="AA36">
        <v>37.021999999999998</v>
      </c>
      <c r="AB36">
        <v>39.956000000000003</v>
      </c>
      <c r="AC36">
        <v>28.32</v>
      </c>
      <c r="AD36">
        <v>33.462000000000003</v>
      </c>
      <c r="AE36">
        <v>33.935000000000002</v>
      </c>
      <c r="AF36">
        <v>28.02</v>
      </c>
      <c r="AG36">
        <v>30.481999999999999</v>
      </c>
      <c r="AH36">
        <v>16.626999999999999</v>
      </c>
      <c r="AI36" s="4">
        <v>27.815000000000001</v>
      </c>
      <c r="AJ36" s="4">
        <v>35.886000000000003</v>
      </c>
      <c r="AK36" s="4">
        <v>27.158999999999999</v>
      </c>
      <c r="AL36" s="4">
        <v>21.885000000000002</v>
      </c>
      <c r="AM36" s="4">
        <v>31.001000000000001</v>
      </c>
      <c r="ALQ36" s="4" t="e">
        <v>#N/A</v>
      </c>
    </row>
    <row r="37" spans="1:1005" ht="15" x14ac:dyDescent="0.25">
      <c r="A37" s="1">
        <v>45261</v>
      </c>
      <c r="B37">
        <v>26.5</v>
      </c>
      <c r="C37" s="4">
        <v>26.5</v>
      </c>
      <c r="D37" s="4">
        <v>26.5</v>
      </c>
      <c r="E37">
        <v>27.981999999999999</v>
      </c>
      <c r="F37">
        <v>40.853000000000002</v>
      </c>
      <c r="G37">
        <v>36.526000000000003</v>
      </c>
      <c r="H37">
        <v>36.067</v>
      </c>
      <c r="I37">
        <v>27.344000000000001</v>
      </c>
      <c r="J37">
        <v>21.111999999999998</v>
      </c>
      <c r="K37">
        <v>21.978000000000002</v>
      </c>
      <c r="L37">
        <v>28.106999999999999</v>
      </c>
      <c r="M37">
        <v>24.242999999999999</v>
      </c>
      <c r="N37">
        <v>22.17</v>
      </c>
      <c r="O37">
        <v>32.104999999999997</v>
      </c>
      <c r="P37">
        <v>26.036000000000001</v>
      </c>
      <c r="Q37">
        <v>38.588000000000001</v>
      </c>
      <c r="R37">
        <v>31.667999999999999</v>
      </c>
      <c r="S37">
        <v>34.453000000000003</v>
      </c>
      <c r="T37">
        <v>28.902999999999999</v>
      </c>
      <c r="U37">
        <v>25.998000000000001</v>
      </c>
      <c r="V37">
        <v>21.701000000000001</v>
      </c>
      <c r="W37">
        <v>22.87</v>
      </c>
      <c r="X37">
        <v>13.98</v>
      </c>
      <c r="Y37">
        <v>22.274000000000001</v>
      </c>
      <c r="Z37">
        <v>22.175999999999998</v>
      </c>
      <c r="AA37">
        <v>27.876999999999999</v>
      </c>
      <c r="AB37">
        <v>28.495999999999999</v>
      </c>
      <c r="AC37">
        <v>22.395</v>
      </c>
      <c r="AD37">
        <v>30.675999999999998</v>
      </c>
      <c r="AE37">
        <v>28.550999999999998</v>
      </c>
      <c r="AF37">
        <v>23.594000000000001</v>
      </c>
      <c r="AG37" s="4">
        <v>27.39</v>
      </c>
      <c r="AH37" s="4">
        <v>15.483000000000001</v>
      </c>
      <c r="AI37" s="4">
        <v>21.693999999999999</v>
      </c>
      <c r="AJ37" s="4">
        <v>27.637</v>
      </c>
      <c r="AK37" s="4">
        <v>25.591999999999999</v>
      </c>
      <c r="AL37" s="4">
        <v>17.771999999999998</v>
      </c>
      <c r="AM37" s="4">
        <v>27.07</v>
      </c>
      <c r="ALQ37" s="4" t="e">
        <v>#N/A</v>
      </c>
    </row>
    <row r="38" spans="1:1005" ht="15" x14ac:dyDescent="0.25">
      <c r="A38" s="1">
        <v>45292</v>
      </c>
      <c r="B38">
        <v>24.9</v>
      </c>
      <c r="C38" s="4">
        <v>24.9</v>
      </c>
      <c r="D38" s="4">
        <v>24.9</v>
      </c>
      <c r="E38">
        <v>27.099</v>
      </c>
      <c r="F38">
        <v>36.579000000000001</v>
      </c>
      <c r="G38">
        <v>31.459</v>
      </c>
      <c r="H38">
        <v>30.158999999999999</v>
      </c>
      <c r="I38">
        <v>24.297000000000001</v>
      </c>
      <c r="J38">
        <v>18.919</v>
      </c>
      <c r="K38">
        <v>19.666</v>
      </c>
      <c r="L38">
        <v>22.062000000000001</v>
      </c>
      <c r="M38">
        <v>21.225999999999999</v>
      </c>
      <c r="N38">
        <v>20.173999999999999</v>
      </c>
      <c r="O38">
        <v>28.696999999999999</v>
      </c>
      <c r="P38">
        <v>23.119</v>
      </c>
      <c r="Q38">
        <v>33.622</v>
      </c>
      <c r="R38">
        <v>27.12</v>
      </c>
      <c r="S38">
        <v>30.899000000000001</v>
      </c>
      <c r="T38">
        <v>24.757999999999999</v>
      </c>
      <c r="U38">
        <v>25.196000000000002</v>
      </c>
      <c r="V38">
        <v>19.411000000000001</v>
      </c>
      <c r="W38">
        <v>20.155000000000001</v>
      </c>
      <c r="X38">
        <v>12.55</v>
      </c>
      <c r="Y38">
        <v>19.757000000000001</v>
      </c>
      <c r="Z38">
        <v>23.006</v>
      </c>
      <c r="AA38">
        <v>24.007000000000001</v>
      </c>
      <c r="AB38">
        <v>25.405000000000001</v>
      </c>
      <c r="AC38">
        <v>19.385999999999999</v>
      </c>
      <c r="AD38">
        <v>27.626000000000001</v>
      </c>
      <c r="AE38">
        <v>25.068999999999999</v>
      </c>
      <c r="AF38">
        <v>21.041</v>
      </c>
      <c r="AG38" s="4">
        <v>24.757999999999999</v>
      </c>
      <c r="AH38" s="4">
        <v>13.935</v>
      </c>
      <c r="AI38" s="4">
        <v>18.983000000000001</v>
      </c>
      <c r="AJ38" s="4">
        <v>24.22</v>
      </c>
      <c r="AK38" s="4">
        <v>23.687999999999999</v>
      </c>
      <c r="AL38" s="4">
        <v>15.378</v>
      </c>
      <c r="AM38" s="4">
        <v>24.134</v>
      </c>
      <c r="ALQ38" s="4" t="e">
        <v>#N/A</v>
      </c>
    </row>
    <row r="39" spans="1:1005" ht="15" x14ac:dyDescent="0.25">
      <c r="A39" s="1">
        <v>45323</v>
      </c>
      <c r="B39" s="4">
        <v>22.8</v>
      </c>
      <c r="C39" s="4">
        <v>22.8</v>
      </c>
      <c r="D39" s="4">
        <v>22.8</v>
      </c>
      <c r="E39">
        <v>21.489000000000001</v>
      </c>
      <c r="F39">
        <v>31.417999999999999</v>
      </c>
      <c r="G39">
        <v>41.311999999999998</v>
      </c>
      <c r="H39">
        <v>28.449000000000002</v>
      </c>
      <c r="I39">
        <v>20.558</v>
      </c>
      <c r="J39">
        <v>16.102</v>
      </c>
      <c r="K39">
        <v>17.247</v>
      </c>
      <c r="L39">
        <v>19.681000000000001</v>
      </c>
      <c r="M39">
        <v>18.809000000000001</v>
      </c>
      <c r="N39">
        <v>19.186</v>
      </c>
      <c r="O39">
        <v>24.18</v>
      </c>
      <c r="P39">
        <v>23.677</v>
      </c>
      <c r="Q39">
        <v>31.164000000000001</v>
      </c>
      <c r="R39">
        <v>22.896000000000001</v>
      </c>
      <c r="S39">
        <v>27.443999999999999</v>
      </c>
      <c r="T39">
        <v>24.663</v>
      </c>
      <c r="U39">
        <v>26.166</v>
      </c>
      <c r="V39">
        <v>19.722999999999999</v>
      </c>
      <c r="W39">
        <v>17.071000000000002</v>
      </c>
      <c r="X39">
        <v>16.036999999999999</v>
      </c>
      <c r="Y39">
        <v>17.065000000000001</v>
      </c>
      <c r="Z39">
        <v>20.366</v>
      </c>
      <c r="AA39">
        <v>19.981999999999999</v>
      </c>
      <c r="AB39">
        <v>23.92</v>
      </c>
      <c r="AC39">
        <v>16.356999999999999</v>
      </c>
      <c r="AD39">
        <v>24.132000000000001</v>
      </c>
      <c r="AE39">
        <v>21.178999999999998</v>
      </c>
      <c r="AF39">
        <v>17.815999999999999</v>
      </c>
      <c r="AG39">
        <v>21.221</v>
      </c>
      <c r="AH39">
        <v>11.992000000000001</v>
      </c>
      <c r="AI39" s="4">
        <v>18.55</v>
      </c>
      <c r="AJ39" s="4">
        <v>23.745000000000001</v>
      </c>
      <c r="AK39" s="4">
        <v>20.21</v>
      </c>
      <c r="AL39" s="4">
        <v>13.276999999999999</v>
      </c>
      <c r="AM39" s="4">
        <v>20.902999999999999</v>
      </c>
      <c r="ALQ39" s="4" t="e">
        <v>#N/A</v>
      </c>
    </row>
    <row r="40" spans="1:1005" ht="15" x14ac:dyDescent="0.25">
      <c r="A40" s="1">
        <v>45352</v>
      </c>
      <c r="B40" s="4">
        <v>37.299999999999997</v>
      </c>
      <c r="C40" s="4">
        <v>37.299999999999997</v>
      </c>
      <c r="D40" s="4">
        <v>37.299999999999997</v>
      </c>
      <c r="E40">
        <v>21.114999999999998</v>
      </c>
      <c r="F40">
        <v>44.276000000000003</v>
      </c>
      <c r="G40">
        <v>71.686000000000007</v>
      </c>
      <c r="H40">
        <v>32.209000000000003</v>
      </c>
      <c r="I40">
        <v>28.757999999999999</v>
      </c>
      <c r="J40">
        <v>41.962000000000003</v>
      </c>
      <c r="K40">
        <v>26.385000000000002</v>
      </c>
      <c r="L40">
        <v>27.462</v>
      </c>
      <c r="M40">
        <v>28.448</v>
      </c>
      <c r="N40">
        <v>32.847999999999999</v>
      </c>
      <c r="O40">
        <v>41.155999999999999</v>
      </c>
      <c r="P40">
        <v>49.685000000000002</v>
      </c>
      <c r="Q40">
        <v>40.055999999999997</v>
      </c>
      <c r="R40">
        <v>39.243000000000002</v>
      </c>
      <c r="S40">
        <v>39.531999999999996</v>
      </c>
      <c r="T40">
        <v>32.390999999999998</v>
      </c>
      <c r="U40">
        <v>28.8</v>
      </c>
      <c r="V40">
        <v>29.356000000000002</v>
      </c>
      <c r="W40">
        <v>20.039000000000001</v>
      </c>
      <c r="X40">
        <v>24.824999999999999</v>
      </c>
      <c r="Y40">
        <v>45.283999999999999</v>
      </c>
      <c r="Z40">
        <v>22.64</v>
      </c>
      <c r="AA40">
        <v>26.561</v>
      </c>
      <c r="AB40">
        <v>55.823</v>
      </c>
      <c r="AC40">
        <v>16.298999999999999</v>
      </c>
      <c r="AD40">
        <v>42.887</v>
      </c>
      <c r="AE40">
        <v>23.869</v>
      </c>
      <c r="AF40">
        <v>30.343</v>
      </c>
      <c r="AG40" s="4">
        <v>38.700000000000003</v>
      </c>
      <c r="AH40" s="4">
        <v>18.390999999999998</v>
      </c>
      <c r="AI40" s="4">
        <v>19.773</v>
      </c>
      <c r="AJ40" s="4">
        <v>40.256999999999998</v>
      </c>
      <c r="AK40" s="4">
        <v>21.382999999999999</v>
      </c>
      <c r="AL40" s="4">
        <v>22.844000000000001</v>
      </c>
      <c r="AM40" s="4">
        <v>31.753</v>
      </c>
      <c r="ALQ40" s="4" t="e">
        <v>#N/A</v>
      </c>
    </row>
    <row r="41" spans="1:1005" ht="15" x14ac:dyDescent="0.25">
      <c r="A41" s="1">
        <v>45383</v>
      </c>
      <c r="B41" s="4">
        <v>78.099999999999994</v>
      </c>
      <c r="C41" s="4">
        <v>78.099999999999994</v>
      </c>
      <c r="D41" s="4">
        <v>78.099999999999994</v>
      </c>
      <c r="E41">
        <v>44.862000000000002</v>
      </c>
      <c r="F41">
        <v>97.155000000000001</v>
      </c>
      <c r="G41">
        <v>122.877</v>
      </c>
      <c r="H41">
        <v>83.864000000000004</v>
      </c>
      <c r="I41">
        <v>65.323999999999998</v>
      </c>
      <c r="J41">
        <v>103.408</v>
      </c>
      <c r="K41">
        <v>57.13</v>
      </c>
      <c r="L41">
        <v>51.654000000000003</v>
      </c>
      <c r="M41">
        <v>73.837999999999994</v>
      </c>
      <c r="N41">
        <v>93.510999999999996</v>
      </c>
      <c r="O41">
        <v>78.393000000000001</v>
      </c>
      <c r="P41">
        <v>60.929000000000002</v>
      </c>
      <c r="Q41">
        <v>89.061999999999998</v>
      </c>
      <c r="R41">
        <v>79.069999999999993</v>
      </c>
      <c r="S41">
        <v>57.49</v>
      </c>
      <c r="T41">
        <v>42.451000000000001</v>
      </c>
      <c r="U41">
        <v>73.816000000000003</v>
      </c>
      <c r="V41">
        <v>56.746000000000002</v>
      </c>
      <c r="W41">
        <v>50.911999999999999</v>
      </c>
      <c r="X41">
        <v>49.234000000000002</v>
      </c>
      <c r="Y41">
        <v>90.88</v>
      </c>
      <c r="Z41">
        <v>57.567</v>
      </c>
      <c r="AA41">
        <v>81.358999999999995</v>
      </c>
      <c r="AB41">
        <v>77.591999999999999</v>
      </c>
      <c r="AC41">
        <v>51.692</v>
      </c>
      <c r="AD41">
        <v>67.804000000000002</v>
      </c>
      <c r="AE41">
        <v>55.652999999999999</v>
      </c>
      <c r="AF41">
        <v>67.016999999999996</v>
      </c>
      <c r="AG41" s="4">
        <v>80.516999999999996</v>
      </c>
      <c r="AH41" s="4">
        <v>40.238999999999997</v>
      </c>
      <c r="AI41" s="4">
        <v>49.363</v>
      </c>
      <c r="AJ41" s="4">
        <v>75.045000000000002</v>
      </c>
      <c r="AK41" s="4">
        <v>48.970999999999997</v>
      </c>
      <c r="AL41" s="4">
        <v>40.134999999999998</v>
      </c>
      <c r="AM41" s="4">
        <v>38.274999999999999</v>
      </c>
      <c r="ALQ41" s="4" t="e">
        <v>#N/A</v>
      </c>
    </row>
    <row r="42" spans="1:1005" ht="15" x14ac:dyDescent="0.25">
      <c r="A42" s="1">
        <v>45413</v>
      </c>
      <c r="B42" s="4">
        <v>198.9</v>
      </c>
      <c r="C42" s="4">
        <v>198.9</v>
      </c>
      <c r="D42" s="4">
        <v>198.9</v>
      </c>
      <c r="E42">
        <v>449.572</v>
      </c>
      <c r="F42">
        <v>381.72199999999998</v>
      </c>
      <c r="G42">
        <v>327.25299999999999</v>
      </c>
      <c r="H42">
        <v>293.01499999999999</v>
      </c>
      <c r="I42">
        <v>146.56100000000001</v>
      </c>
      <c r="J42">
        <v>181.26900000000001</v>
      </c>
      <c r="K42">
        <v>113.852</v>
      </c>
      <c r="L42">
        <v>159.05000000000001</v>
      </c>
      <c r="M42">
        <v>200.54900000000001</v>
      </c>
      <c r="N42">
        <v>274.52699999999999</v>
      </c>
      <c r="O42">
        <v>214.84700000000001</v>
      </c>
      <c r="P42">
        <v>188.39699999999999</v>
      </c>
      <c r="Q42">
        <v>352.928</v>
      </c>
      <c r="R42">
        <v>312.16800000000001</v>
      </c>
      <c r="S42">
        <v>190.74199999999999</v>
      </c>
      <c r="T42">
        <v>190.02199999999999</v>
      </c>
      <c r="U42">
        <v>223.91</v>
      </c>
      <c r="V42">
        <v>238.666</v>
      </c>
      <c r="W42">
        <v>72.989000000000004</v>
      </c>
      <c r="X42">
        <v>147.56899999999999</v>
      </c>
      <c r="Y42">
        <v>211.08600000000001</v>
      </c>
      <c r="Z42">
        <v>244.208</v>
      </c>
      <c r="AA42">
        <v>206.45</v>
      </c>
      <c r="AB42">
        <v>214.72200000000001</v>
      </c>
      <c r="AC42">
        <v>247.64500000000001</v>
      </c>
      <c r="AD42">
        <v>273.733</v>
      </c>
      <c r="AE42">
        <v>109.03</v>
      </c>
      <c r="AF42">
        <v>141.52099999999999</v>
      </c>
      <c r="AG42" s="4">
        <v>120.074</v>
      </c>
      <c r="AH42" s="4">
        <v>104.045</v>
      </c>
      <c r="AI42" s="4">
        <v>223.077</v>
      </c>
      <c r="AJ42" s="4">
        <v>181.512</v>
      </c>
      <c r="AK42" s="4">
        <v>108.405</v>
      </c>
      <c r="AL42" s="4">
        <v>145.21</v>
      </c>
      <c r="AM42" s="4">
        <v>134.40799999999999</v>
      </c>
      <c r="ALQ42" s="4" t="e">
        <v>#N/A</v>
      </c>
    </row>
    <row r="43" spans="1:1005" ht="15" x14ac:dyDescent="0.25">
      <c r="A43" s="1">
        <v>45444</v>
      </c>
      <c r="B43" s="4">
        <v>261.7</v>
      </c>
      <c r="C43" s="4">
        <v>261.7</v>
      </c>
      <c r="D43" s="4">
        <v>261.7</v>
      </c>
      <c r="E43">
        <v>680.19</v>
      </c>
      <c r="F43" s="4">
        <v>398.44600000000003</v>
      </c>
      <c r="G43" s="4">
        <v>403.67700000000002</v>
      </c>
      <c r="H43" s="4">
        <v>278</v>
      </c>
      <c r="I43" s="4">
        <v>174.352</v>
      </c>
      <c r="J43" s="4">
        <v>150.232</v>
      </c>
      <c r="K43" s="4">
        <v>174.45</v>
      </c>
      <c r="L43" s="4">
        <v>276.58499999999998</v>
      </c>
      <c r="M43" s="4">
        <v>168.74799999999999</v>
      </c>
      <c r="N43" s="4">
        <v>414.35399999999998</v>
      </c>
      <c r="O43" s="4">
        <v>224.43899999999999</v>
      </c>
      <c r="P43" s="4">
        <v>545.04399999999998</v>
      </c>
      <c r="Q43" s="4">
        <v>313.32600000000002</v>
      </c>
      <c r="R43" s="4">
        <v>513.16</v>
      </c>
      <c r="S43" s="4">
        <v>198.97399999999999</v>
      </c>
      <c r="T43" s="4">
        <v>338.649</v>
      </c>
      <c r="U43" s="4">
        <v>155.40899999999999</v>
      </c>
      <c r="V43" s="4">
        <v>196.946</v>
      </c>
      <c r="W43" s="4">
        <v>54.517000000000003</v>
      </c>
      <c r="X43" s="4">
        <v>222.179</v>
      </c>
      <c r="Y43" s="4">
        <v>139.83799999999999</v>
      </c>
      <c r="Z43" s="4">
        <v>283.57299999999998</v>
      </c>
      <c r="AA43" s="4">
        <v>197.845</v>
      </c>
      <c r="AB43" s="4">
        <v>174.15199999999999</v>
      </c>
      <c r="AC43" s="4">
        <v>481.55</v>
      </c>
      <c r="AD43" s="4">
        <v>276.43</v>
      </c>
      <c r="AE43" s="4">
        <v>250.67400000000001</v>
      </c>
      <c r="AF43" s="4">
        <v>426.26</v>
      </c>
      <c r="AG43" s="4">
        <v>47.862000000000002</v>
      </c>
      <c r="AH43" s="4">
        <v>145.34100000000001</v>
      </c>
      <c r="AI43" s="4">
        <v>332.72</v>
      </c>
      <c r="AJ43" s="4">
        <v>322.63799999999998</v>
      </c>
      <c r="AK43" s="4">
        <v>110.81</v>
      </c>
      <c r="AL43" s="4">
        <v>291.58699999999999</v>
      </c>
      <c r="AM43" s="4">
        <v>367.46499999999997</v>
      </c>
      <c r="ALQ43" s="4" t="e">
        <v>#N/A</v>
      </c>
    </row>
    <row r="44" spans="1:1005" ht="15" x14ac:dyDescent="0.25">
      <c r="A44" s="1">
        <v>45474</v>
      </c>
      <c r="B44" s="4">
        <v>98.2</v>
      </c>
      <c r="C44" s="4">
        <v>98.2</v>
      </c>
      <c r="D44" s="4">
        <v>98.2</v>
      </c>
      <c r="E44">
        <v>322.74099999999999</v>
      </c>
      <c r="F44" s="4">
        <v>128.96</v>
      </c>
      <c r="G44" s="4">
        <v>170.124</v>
      </c>
      <c r="H44" s="4">
        <v>96.864999999999995</v>
      </c>
      <c r="I44" s="4">
        <v>68.688999999999993</v>
      </c>
      <c r="J44" s="4">
        <v>65.028000000000006</v>
      </c>
      <c r="K44" s="4">
        <v>72.632000000000005</v>
      </c>
      <c r="L44" s="4">
        <v>133.44399999999999</v>
      </c>
      <c r="M44" s="4">
        <v>66.602000000000004</v>
      </c>
      <c r="N44" s="4">
        <v>198.46</v>
      </c>
      <c r="O44" s="4">
        <v>72.427000000000007</v>
      </c>
      <c r="P44" s="4">
        <v>502.80500000000001</v>
      </c>
      <c r="Q44" s="4">
        <v>122.39400000000001</v>
      </c>
      <c r="R44" s="4">
        <v>189.69800000000001</v>
      </c>
      <c r="S44" s="4">
        <v>99.608999999999995</v>
      </c>
      <c r="T44" s="4">
        <v>215.893</v>
      </c>
      <c r="U44" s="4">
        <v>49.622</v>
      </c>
      <c r="V44" s="4">
        <v>58.518000000000001</v>
      </c>
      <c r="W44" s="4">
        <v>21.956</v>
      </c>
      <c r="X44" s="4">
        <v>65.299000000000007</v>
      </c>
      <c r="Y44" s="4">
        <v>52.85</v>
      </c>
      <c r="Z44" s="4">
        <v>116.773</v>
      </c>
      <c r="AA44" s="4">
        <v>75.983999999999995</v>
      </c>
      <c r="AB44" s="4">
        <v>64.52</v>
      </c>
      <c r="AC44" s="4">
        <v>211.36099999999999</v>
      </c>
      <c r="AD44" s="4">
        <v>145.833</v>
      </c>
      <c r="AE44" s="4">
        <v>77.17</v>
      </c>
      <c r="AF44" s="4">
        <v>217.50299999999999</v>
      </c>
      <c r="AG44" s="4">
        <v>24.628</v>
      </c>
      <c r="AH44" s="4">
        <v>51.917000000000002</v>
      </c>
      <c r="AI44" s="4">
        <v>106.386</v>
      </c>
      <c r="AJ44" s="4">
        <v>100.79300000000001</v>
      </c>
      <c r="AK44" s="4">
        <v>43.497</v>
      </c>
      <c r="AL44" s="4">
        <v>172.72399999999999</v>
      </c>
      <c r="AM44" s="4">
        <v>217.102</v>
      </c>
      <c r="ALQ44" s="4" t="e">
        <v>#N/A</v>
      </c>
    </row>
    <row r="45" spans="1:1005" ht="15" x14ac:dyDescent="0.25">
      <c r="A45" s="1">
        <v>45505</v>
      </c>
      <c r="B45" s="4">
        <v>59.3</v>
      </c>
      <c r="C45" s="4">
        <v>59.3</v>
      </c>
      <c r="D45" s="4">
        <v>59.3</v>
      </c>
      <c r="E45">
        <v>120.739</v>
      </c>
      <c r="F45" s="4">
        <v>59.156999999999996</v>
      </c>
      <c r="G45" s="4">
        <v>65.073999999999998</v>
      </c>
      <c r="H45" s="4">
        <v>53.356999999999999</v>
      </c>
      <c r="I45" s="4">
        <v>40.912999999999997</v>
      </c>
      <c r="J45" s="4">
        <v>48.567999999999998</v>
      </c>
      <c r="K45" s="4">
        <v>37.679000000000002</v>
      </c>
      <c r="L45" s="4">
        <v>56.287999999999997</v>
      </c>
      <c r="M45" s="4">
        <v>51.401000000000003</v>
      </c>
      <c r="N45" s="4">
        <v>66.878</v>
      </c>
      <c r="O45" s="4">
        <v>41.43</v>
      </c>
      <c r="P45" s="4">
        <v>136.32300000000001</v>
      </c>
      <c r="Q45" s="4">
        <v>51.921999999999997</v>
      </c>
      <c r="R45" s="4">
        <v>80.111000000000004</v>
      </c>
      <c r="S45" s="4">
        <v>47.124000000000002</v>
      </c>
      <c r="T45" s="4">
        <v>82.909000000000006</v>
      </c>
      <c r="U45" s="4">
        <v>40.198</v>
      </c>
      <c r="V45" s="4">
        <v>44.569000000000003</v>
      </c>
      <c r="W45" s="4">
        <v>17.47</v>
      </c>
      <c r="X45" s="4">
        <v>37.750999999999998</v>
      </c>
      <c r="Y45" s="4">
        <v>33.204999999999998</v>
      </c>
      <c r="Z45" s="4">
        <v>54.273000000000003</v>
      </c>
      <c r="AA45" s="4">
        <v>51.707999999999998</v>
      </c>
      <c r="AB45" s="4">
        <v>44.408999999999999</v>
      </c>
      <c r="AC45" s="4">
        <v>74.369</v>
      </c>
      <c r="AD45" s="4">
        <v>54.454000000000001</v>
      </c>
      <c r="AE45" s="4">
        <v>44.893000000000001</v>
      </c>
      <c r="AF45" s="4">
        <v>65.600999999999999</v>
      </c>
      <c r="AG45" s="4">
        <v>23.553000000000001</v>
      </c>
      <c r="AH45" s="4">
        <v>36.085000000000001</v>
      </c>
      <c r="AI45" s="4">
        <v>51.945</v>
      </c>
      <c r="AJ45" s="4">
        <v>42.503</v>
      </c>
      <c r="AK45" s="4">
        <v>28.219000000000001</v>
      </c>
      <c r="AL45" s="4">
        <v>88.010999999999996</v>
      </c>
      <c r="AM45" s="4">
        <v>82.716999999999999</v>
      </c>
      <c r="ALQ45" s="4" t="e">
        <v>#N/A</v>
      </c>
    </row>
    <row r="46" spans="1:1005" ht="15" x14ac:dyDescent="0.25">
      <c r="A46" s="1">
        <v>45536</v>
      </c>
      <c r="B46" s="4">
        <v>37.5</v>
      </c>
      <c r="C46" s="4">
        <v>37.5</v>
      </c>
      <c r="D46" s="4">
        <v>37.5</v>
      </c>
      <c r="E46">
        <v>68.013000000000005</v>
      </c>
      <c r="F46" s="4">
        <v>56.582000000000001</v>
      </c>
      <c r="G46" s="4">
        <v>62.457000000000001</v>
      </c>
      <c r="H46" s="4">
        <v>41.475000000000001</v>
      </c>
      <c r="I46" s="4">
        <v>39.283999999999999</v>
      </c>
      <c r="J46" s="4">
        <v>32.725999999999999</v>
      </c>
      <c r="K46" s="4">
        <v>30.992999999999999</v>
      </c>
      <c r="L46" s="4">
        <v>34.856999999999999</v>
      </c>
      <c r="M46" s="4">
        <v>41.412999999999997</v>
      </c>
      <c r="N46" s="4">
        <v>55.927999999999997</v>
      </c>
      <c r="O46" s="4">
        <v>36.808</v>
      </c>
      <c r="P46" s="4">
        <v>63.853000000000002</v>
      </c>
      <c r="Q46" s="4">
        <v>40.335000000000001</v>
      </c>
      <c r="R46" s="4">
        <v>56.469000000000001</v>
      </c>
      <c r="S46" s="4">
        <v>32.799999999999997</v>
      </c>
      <c r="T46" s="4">
        <v>45.094999999999999</v>
      </c>
      <c r="U46" s="4">
        <v>32.680999999999997</v>
      </c>
      <c r="V46" s="4">
        <v>30.39</v>
      </c>
      <c r="W46" s="4">
        <v>19.201000000000001</v>
      </c>
      <c r="X46" s="4">
        <v>52.935000000000002</v>
      </c>
      <c r="Y46" s="4">
        <v>32.844000000000001</v>
      </c>
      <c r="Z46" s="4">
        <v>35.713999999999999</v>
      </c>
      <c r="AA46" s="4">
        <v>38.197000000000003</v>
      </c>
      <c r="AB46" s="4">
        <v>40.917000000000002</v>
      </c>
      <c r="AC46" s="4">
        <v>44.591999999999999</v>
      </c>
      <c r="AD46" s="4">
        <v>37.804000000000002</v>
      </c>
      <c r="AE46" s="4">
        <v>29.201000000000001</v>
      </c>
      <c r="AF46" s="4">
        <v>38.817999999999998</v>
      </c>
      <c r="AG46" s="4">
        <v>21.302</v>
      </c>
      <c r="AH46" s="4">
        <v>53.085999999999999</v>
      </c>
      <c r="AI46" s="4">
        <v>45.912999999999997</v>
      </c>
      <c r="AJ46" s="4">
        <v>34.265000000000001</v>
      </c>
      <c r="AK46" s="4">
        <v>24.148</v>
      </c>
      <c r="AL46" s="4">
        <v>71.787999999999997</v>
      </c>
      <c r="AM46" s="4">
        <v>41.173999999999999</v>
      </c>
      <c r="ALQ46" s="4" t="e">
        <v>#N/A</v>
      </c>
    </row>
    <row r="47" spans="1:1005" ht="15" x14ac:dyDescent="0.25">
      <c r="A47" s="1">
        <v>45566</v>
      </c>
      <c r="B47" s="4">
        <v>32.9</v>
      </c>
      <c r="C47" s="4">
        <v>43.07</v>
      </c>
      <c r="D47" s="4">
        <v>37.9</v>
      </c>
      <c r="E47">
        <v>57.442999999999998</v>
      </c>
      <c r="F47" s="4">
        <v>86.117000000000004</v>
      </c>
      <c r="G47" s="4">
        <v>68.495000000000005</v>
      </c>
      <c r="H47" s="4">
        <v>32.628</v>
      </c>
      <c r="I47" s="4">
        <v>30.219000000000001</v>
      </c>
      <c r="J47" s="4">
        <v>30.550999999999998</v>
      </c>
      <c r="K47" s="4">
        <v>46.780999999999999</v>
      </c>
      <c r="L47" s="4">
        <v>29.207000000000001</v>
      </c>
      <c r="M47" s="4">
        <v>28.271000000000001</v>
      </c>
      <c r="N47" s="4">
        <v>47.643000000000001</v>
      </c>
      <c r="O47" s="4">
        <v>32.965000000000003</v>
      </c>
      <c r="P47" s="4">
        <v>56.823999999999998</v>
      </c>
      <c r="Q47" s="4">
        <v>45.018999999999998</v>
      </c>
      <c r="R47" s="4">
        <v>58.204000000000001</v>
      </c>
      <c r="S47" s="4">
        <v>37.932000000000002</v>
      </c>
      <c r="T47" s="4">
        <v>36.206000000000003</v>
      </c>
      <c r="U47" s="4">
        <v>27.69</v>
      </c>
      <c r="V47" s="4">
        <v>26.850999999999999</v>
      </c>
      <c r="W47" s="4">
        <v>26.471</v>
      </c>
      <c r="X47" s="4">
        <v>34.128</v>
      </c>
      <c r="Y47" s="4">
        <v>30.672000000000001</v>
      </c>
      <c r="Z47" s="4">
        <v>48.247999999999998</v>
      </c>
      <c r="AA47" s="4">
        <v>58.581000000000003</v>
      </c>
      <c r="AB47" s="4">
        <v>37.697000000000003</v>
      </c>
      <c r="AC47" s="4">
        <v>38.787999999999997</v>
      </c>
      <c r="AD47" s="4">
        <v>37.012</v>
      </c>
      <c r="AE47" s="4">
        <v>29.125</v>
      </c>
      <c r="AF47" s="4">
        <v>36.978999999999999</v>
      </c>
      <c r="AG47" s="4">
        <v>19.678000000000001</v>
      </c>
      <c r="AH47" s="4">
        <v>47.616999999999997</v>
      </c>
      <c r="AI47" s="4">
        <v>56.802</v>
      </c>
      <c r="AJ47" s="4">
        <v>28.917999999999999</v>
      </c>
      <c r="AK47" s="4">
        <v>24.09</v>
      </c>
      <c r="AL47" s="4">
        <v>44.862000000000002</v>
      </c>
      <c r="AM47" s="4">
        <v>34.106000000000002</v>
      </c>
      <c r="ALQ47" s="4" t="e">
        <v>#N/A</v>
      </c>
    </row>
    <row r="48" spans="1:1005" ht="15" x14ac:dyDescent="0.25">
      <c r="A48" s="1">
        <v>45597</v>
      </c>
      <c r="B48" s="4">
        <v>30.18</v>
      </c>
      <c r="C48" s="4">
        <v>32.4</v>
      </c>
      <c r="D48" s="4">
        <v>31.2</v>
      </c>
      <c r="E48">
        <v>46.384</v>
      </c>
      <c r="F48" s="4">
        <v>50.223999999999997</v>
      </c>
      <c r="G48" s="4">
        <v>47.222000000000001</v>
      </c>
      <c r="H48" s="4">
        <v>30.56</v>
      </c>
      <c r="I48" s="4">
        <v>23.6</v>
      </c>
      <c r="J48" s="4">
        <v>24.622</v>
      </c>
      <c r="K48" s="4">
        <v>39.146000000000001</v>
      </c>
      <c r="L48" s="4">
        <v>26.773</v>
      </c>
      <c r="M48" s="4">
        <v>23.765999999999998</v>
      </c>
      <c r="N48" s="4">
        <v>36.911000000000001</v>
      </c>
      <c r="O48" s="4">
        <v>30.006</v>
      </c>
      <c r="P48" s="4">
        <v>43.155999999999999</v>
      </c>
      <c r="Q48" s="4">
        <v>35.335999999999999</v>
      </c>
      <c r="R48" s="4">
        <v>41.231000000000002</v>
      </c>
      <c r="S48" s="4">
        <v>31.106999999999999</v>
      </c>
      <c r="T48" s="4">
        <v>28.829000000000001</v>
      </c>
      <c r="U48" s="4">
        <v>24.134</v>
      </c>
      <c r="V48" s="4">
        <v>26.556999999999999</v>
      </c>
      <c r="W48" s="4">
        <v>16.446000000000002</v>
      </c>
      <c r="X48" s="4">
        <v>24.108000000000001</v>
      </c>
      <c r="Y48" s="4">
        <v>25.928000000000001</v>
      </c>
      <c r="Z48" s="4">
        <v>36.460999999999999</v>
      </c>
      <c r="AA48" s="4">
        <v>39.362000000000002</v>
      </c>
      <c r="AB48" s="4">
        <v>28.577999999999999</v>
      </c>
      <c r="AC48" s="4">
        <v>33.405000000000001</v>
      </c>
      <c r="AD48" s="4">
        <v>33.798000000000002</v>
      </c>
      <c r="AE48" s="4">
        <v>28.581</v>
      </c>
      <c r="AF48" s="4">
        <v>30.641999999999999</v>
      </c>
      <c r="AG48" s="4">
        <v>16.591999999999999</v>
      </c>
      <c r="AH48" s="4">
        <v>27.603999999999999</v>
      </c>
      <c r="AI48" s="4">
        <v>35.076000000000001</v>
      </c>
      <c r="AJ48" s="4">
        <v>27.001999999999999</v>
      </c>
      <c r="AK48" s="4">
        <v>22.161000000000001</v>
      </c>
      <c r="AL48" s="4">
        <v>30.763999999999999</v>
      </c>
      <c r="AM48" s="4">
        <v>29.076000000000001</v>
      </c>
      <c r="ALQ48" s="4" t="e">
        <v>#N/A</v>
      </c>
    </row>
    <row r="49" spans="1:1005" ht="15" x14ac:dyDescent="0.25">
      <c r="A49" s="1">
        <v>45627</v>
      </c>
      <c r="B49" s="4">
        <v>26.5</v>
      </c>
      <c r="C49" s="4">
        <v>26.5</v>
      </c>
      <c r="D49" s="4">
        <v>26.5</v>
      </c>
      <c r="E49">
        <v>40.838999999999999</v>
      </c>
      <c r="F49" s="4">
        <v>36.216000000000001</v>
      </c>
      <c r="G49" s="4">
        <v>36.295999999999999</v>
      </c>
      <c r="H49" s="4">
        <v>27.556000000000001</v>
      </c>
      <c r="I49" s="4">
        <v>21.606999999999999</v>
      </c>
      <c r="J49" s="4">
        <v>22.213000000000001</v>
      </c>
      <c r="K49" s="4">
        <v>27.783000000000001</v>
      </c>
      <c r="L49" s="4">
        <v>24.431000000000001</v>
      </c>
      <c r="M49" s="4">
        <v>21.925000000000001</v>
      </c>
      <c r="N49" s="4">
        <v>32.024999999999999</v>
      </c>
      <c r="O49" s="4">
        <v>25.881</v>
      </c>
      <c r="P49" s="4">
        <v>38.997</v>
      </c>
      <c r="Q49" s="4">
        <v>31.553000000000001</v>
      </c>
      <c r="R49" s="4">
        <v>34.398000000000003</v>
      </c>
      <c r="S49" s="4">
        <v>29.172999999999998</v>
      </c>
      <c r="T49" s="4">
        <v>26.600999999999999</v>
      </c>
      <c r="U49" s="4">
        <v>21.702000000000002</v>
      </c>
      <c r="V49" s="4">
        <v>22.838000000000001</v>
      </c>
      <c r="W49" s="4">
        <v>13.946</v>
      </c>
      <c r="X49" s="4">
        <v>22.35</v>
      </c>
      <c r="Y49" s="4">
        <v>21.946999999999999</v>
      </c>
      <c r="Z49" s="4">
        <v>27.664999999999999</v>
      </c>
      <c r="AA49" s="4">
        <v>28.366</v>
      </c>
      <c r="AB49" s="4">
        <v>22.661999999999999</v>
      </c>
      <c r="AC49" s="4">
        <v>30.706</v>
      </c>
      <c r="AD49" s="4">
        <v>28.474</v>
      </c>
      <c r="AE49" s="4">
        <v>24.247</v>
      </c>
      <c r="AF49" s="4">
        <v>27.571000000000002</v>
      </c>
      <c r="AG49" s="4">
        <v>15.467000000000001</v>
      </c>
      <c r="AH49" s="4">
        <v>21.835000000000001</v>
      </c>
      <c r="AI49" s="4">
        <v>27.408999999999999</v>
      </c>
      <c r="AJ49" s="4">
        <v>25.423999999999999</v>
      </c>
      <c r="AK49" s="4">
        <v>18.050999999999998</v>
      </c>
      <c r="AL49" s="4">
        <v>26.946999999999999</v>
      </c>
      <c r="AM49" s="4">
        <v>27.71</v>
      </c>
      <c r="ALQ49" s="4" t="e">
        <v>#N/A</v>
      </c>
    </row>
    <row r="50" spans="1:1005" ht="15" x14ac:dyDescent="0.25">
      <c r="A50" s="1">
        <v>45658</v>
      </c>
      <c r="B50" s="4">
        <v>24.9</v>
      </c>
      <c r="C50" s="4">
        <v>24.9</v>
      </c>
      <c r="D50" s="4">
        <v>24.9</v>
      </c>
      <c r="E50">
        <v>36.569000000000003</v>
      </c>
      <c r="F50" s="4">
        <v>31.303999999999998</v>
      </c>
      <c r="G50" s="4">
        <v>30.614000000000001</v>
      </c>
      <c r="H50" s="4">
        <v>24.484000000000002</v>
      </c>
      <c r="I50" s="4">
        <v>19.381</v>
      </c>
      <c r="J50" s="4">
        <v>19.91</v>
      </c>
      <c r="K50" s="4">
        <v>22.023</v>
      </c>
      <c r="L50" s="4">
        <v>21.402000000000001</v>
      </c>
      <c r="M50" s="4">
        <v>19.969000000000001</v>
      </c>
      <c r="N50" s="4">
        <v>28.654</v>
      </c>
      <c r="O50" s="4">
        <v>23.036000000000001</v>
      </c>
      <c r="P50" s="4">
        <v>33.984999999999999</v>
      </c>
      <c r="Q50" s="4">
        <v>27.114999999999998</v>
      </c>
      <c r="R50" s="4">
        <v>30.893000000000001</v>
      </c>
      <c r="S50" s="4">
        <v>25.140999999999998</v>
      </c>
      <c r="T50" s="4">
        <v>25.765000000000001</v>
      </c>
      <c r="U50" s="4">
        <v>19.420999999999999</v>
      </c>
      <c r="V50" s="4">
        <v>20.177</v>
      </c>
      <c r="W50" s="4">
        <v>12.596</v>
      </c>
      <c r="X50" s="4">
        <v>19.823</v>
      </c>
      <c r="Y50" s="4">
        <v>22.84</v>
      </c>
      <c r="Z50" s="4">
        <v>23.922000000000001</v>
      </c>
      <c r="AA50" s="4">
        <v>25.414000000000001</v>
      </c>
      <c r="AB50" s="4">
        <v>19.631</v>
      </c>
      <c r="AC50" s="4">
        <v>27.654</v>
      </c>
      <c r="AD50" s="4">
        <v>25.052</v>
      </c>
      <c r="AE50" s="4">
        <v>21.57</v>
      </c>
      <c r="AF50" s="4">
        <v>24.92</v>
      </c>
      <c r="AG50" s="4">
        <v>13.929</v>
      </c>
      <c r="AH50" s="4">
        <v>19.21</v>
      </c>
      <c r="AI50" s="4">
        <v>24.102</v>
      </c>
      <c r="AJ50" s="4">
        <v>23.518999999999998</v>
      </c>
      <c r="AK50" s="4">
        <v>15.686</v>
      </c>
      <c r="AL50" s="4">
        <v>24.042000000000002</v>
      </c>
      <c r="AM50" s="4">
        <v>26.831</v>
      </c>
      <c r="ALQ50" s="4" t="e">
        <v>#N/A</v>
      </c>
    </row>
    <row r="51" spans="1:1005" ht="15" x14ac:dyDescent="0.25">
      <c r="A51" s="1">
        <v>45689</v>
      </c>
      <c r="B51" s="4">
        <v>22.8</v>
      </c>
      <c r="C51" s="4">
        <v>22.8</v>
      </c>
      <c r="D51" s="4">
        <v>22.8</v>
      </c>
      <c r="E51">
        <v>30.405000000000001</v>
      </c>
      <c r="F51" s="4">
        <v>40.045999999999999</v>
      </c>
      <c r="G51" s="4">
        <v>27.959</v>
      </c>
      <c r="H51" s="4">
        <v>20.02</v>
      </c>
      <c r="I51" s="4">
        <v>15.958</v>
      </c>
      <c r="J51" s="4">
        <v>16.876999999999999</v>
      </c>
      <c r="K51" s="4">
        <v>19.033999999999999</v>
      </c>
      <c r="L51" s="4">
        <v>18.28</v>
      </c>
      <c r="M51" s="4">
        <v>18.407</v>
      </c>
      <c r="N51" s="4">
        <v>23.350999999999999</v>
      </c>
      <c r="O51" s="4">
        <v>22.896000000000001</v>
      </c>
      <c r="P51" s="4">
        <v>30.253</v>
      </c>
      <c r="Q51" s="4">
        <v>22.141999999999999</v>
      </c>
      <c r="R51" s="4">
        <v>26.556999999999999</v>
      </c>
      <c r="S51" s="4">
        <v>24.248000000000001</v>
      </c>
      <c r="T51" s="4">
        <v>25.733000000000001</v>
      </c>
      <c r="U51" s="4">
        <v>19.131</v>
      </c>
      <c r="V51" s="4">
        <v>16.535</v>
      </c>
      <c r="W51" s="4">
        <v>15.571</v>
      </c>
      <c r="X51" s="4">
        <v>16.428000000000001</v>
      </c>
      <c r="Y51" s="4">
        <v>19.579000000000001</v>
      </c>
      <c r="Z51" s="4">
        <v>19.28</v>
      </c>
      <c r="AA51" s="4">
        <v>23.218</v>
      </c>
      <c r="AB51" s="4">
        <v>16.021999999999998</v>
      </c>
      <c r="AC51" s="4">
        <v>23.373999999999999</v>
      </c>
      <c r="AD51" s="4">
        <v>20.466999999999999</v>
      </c>
      <c r="AE51" s="4">
        <v>17.745999999999999</v>
      </c>
      <c r="AF51" s="4">
        <v>20.577000000000002</v>
      </c>
      <c r="AG51" s="4">
        <v>11.576000000000001</v>
      </c>
      <c r="AH51" s="4">
        <v>18.184000000000001</v>
      </c>
      <c r="AI51" s="4">
        <v>22.783000000000001</v>
      </c>
      <c r="AJ51" s="4">
        <v>19.289000000000001</v>
      </c>
      <c r="AK51" s="4">
        <v>13.121</v>
      </c>
      <c r="AL51" s="4">
        <v>20.138999999999999</v>
      </c>
      <c r="AM51" s="4">
        <v>20.588999999999999</v>
      </c>
      <c r="ALQ51" s="4" t="e">
        <v>#N/A</v>
      </c>
    </row>
    <row r="52" spans="1:1005" ht="15" x14ac:dyDescent="0.25">
      <c r="A52" s="1">
        <v>45717</v>
      </c>
      <c r="B52" s="4">
        <v>37.299999999999997</v>
      </c>
      <c r="C52" s="4">
        <v>37.299999999999997</v>
      </c>
      <c r="D52" s="4">
        <v>37.299999999999997</v>
      </c>
      <c r="E52">
        <v>44.366999999999997</v>
      </c>
      <c r="F52" s="4">
        <v>71.290000000000006</v>
      </c>
      <c r="G52" s="4">
        <v>32.738999999999997</v>
      </c>
      <c r="H52" s="4">
        <v>28.177</v>
      </c>
      <c r="I52" s="4">
        <v>42.460999999999999</v>
      </c>
      <c r="J52" s="4">
        <v>26.745000000000001</v>
      </c>
      <c r="K52" s="4">
        <v>27.513000000000002</v>
      </c>
      <c r="L52" s="4">
        <v>28.143999999999998</v>
      </c>
      <c r="M52" s="4">
        <v>32.625</v>
      </c>
      <c r="N52" s="4">
        <v>41.176000000000002</v>
      </c>
      <c r="O52" s="4">
        <v>49.545999999999999</v>
      </c>
      <c r="P52" s="4">
        <v>40.134</v>
      </c>
      <c r="Q52" s="4">
        <v>39.264000000000003</v>
      </c>
      <c r="R52" s="4">
        <v>39.642000000000003</v>
      </c>
      <c r="S52" s="4">
        <v>32.906999999999996</v>
      </c>
      <c r="T52" s="4">
        <v>29.055</v>
      </c>
      <c r="U52" s="4">
        <v>29.446000000000002</v>
      </c>
      <c r="V52" s="4">
        <v>20.143000000000001</v>
      </c>
      <c r="W52" s="4">
        <v>24.864000000000001</v>
      </c>
      <c r="X52" s="4">
        <v>43.923000000000002</v>
      </c>
      <c r="Y52" s="4">
        <v>22.613</v>
      </c>
      <c r="Z52" s="4">
        <v>26.55</v>
      </c>
      <c r="AA52" s="4">
        <v>55.767000000000003</v>
      </c>
      <c r="AB52" s="4">
        <v>16.332999999999998</v>
      </c>
      <c r="AC52" s="4">
        <v>42.994</v>
      </c>
      <c r="AD52" s="4">
        <v>23.952999999999999</v>
      </c>
      <c r="AE52" s="4">
        <v>31.035</v>
      </c>
      <c r="AF52" s="4">
        <v>37.468000000000004</v>
      </c>
      <c r="AG52" s="4">
        <v>18.422999999999998</v>
      </c>
      <c r="AH52" s="4">
        <v>20.056999999999999</v>
      </c>
      <c r="AI52" s="4">
        <v>39.985999999999997</v>
      </c>
      <c r="AJ52" s="4">
        <v>21.311</v>
      </c>
      <c r="AK52" s="4">
        <v>23.16</v>
      </c>
      <c r="AL52" s="4">
        <v>31.734999999999999</v>
      </c>
      <c r="AM52" s="4">
        <v>20.92</v>
      </c>
      <c r="ALQ52" s="4" t="e">
        <v>#N/A</v>
      </c>
    </row>
    <row r="53" spans="1:1005" ht="15" x14ac:dyDescent="0.25">
      <c r="A53" s="1">
        <v>45748</v>
      </c>
      <c r="B53" s="4">
        <v>78.099999999999994</v>
      </c>
      <c r="C53" s="4">
        <v>78.099999999999994</v>
      </c>
      <c r="D53" s="4">
        <v>78.099999999999994</v>
      </c>
      <c r="E53">
        <v>97.241</v>
      </c>
      <c r="F53" s="4">
        <v>122.346</v>
      </c>
      <c r="G53" s="4">
        <v>84.32</v>
      </c>
      <c r="H53" s="4">
        <v>64.117000000000004</v>
      </c>
      <c r="I53" s="4">
        <v>103.883</v>
      </c>
      <c r="J53" s="4">
        <v>57.545000000000002</v>
      </c>
      <c r="K53" s="4">
        <v>51.728000000000002</v>
      </c>
      <c r="L53" s="4">
        <v>70.475999999999999</v>
      </c>
      <c r="M53" s="4">
        <v>93.218999999999994</v>
      </c>
      <c r="N53" s="4">
        <v>78.375</v>
      </c>
      <c r="O53" s="4">
        <v>61.02</v>
      </c>
      <c r="P53" s="4">
        <v>88.009</v>
      </c>
      <c r="Q53" s="4">
        <v>79.204999999999998</v>
      </c>
      <c r="R53" s="4">
        <v>57.715000000000003</v>
      </c>
      <c r="S53" s="4">
        <v>42.991999999999997</v>
      </c>
      <c r="T53" s="4">
        <v>70.906999999999996</v>
      </c>
      <c r="U53" s="4">
        <v>56.91</v>
      </c>
      <c r="V53" s="4">
        <v>51.091000000000001</v>
      </c>
      <c r="W53" s="4">
        <v>49.265999999999998</v>
      </c>
      <c r="X53" s="4">
        <v>89.248000000000005</v>
      </c>
      <c r="Y53" s="4">
        <v>57.558</v>
      </c>
      <c r="Z53" s="4">
        <v>81.197999999999993</v>
      </c>
      <c r="AA53" s="4">
        <v>77.356999999999999</v>
      </c>
      <c r="AB53" s="4">
        <v>49.616999999999997</v>
      </c>
      <c r="AC53" s="4">
        <v>68.129000000000005</v>
      </c>
      <c r="AD53" s="4">
        <v>55.792000000000002</v>
      </c>
      <c r="AE53" s="4">
        <v>68.06</v>
      </c>
      <c r="AF53" s="4">
        <v>80.009</v>
      </c>
      <c r="AG53" s="4">
        <v>40.415999999999997</v>
      </c>
      <c r="AH53" s="4">
        <v>49.383000000000003</v>
      </c>
      <c r="AI53" s="4">
        <v>74.713999999999999</v>
      </c>
      <c r="AJ53" s="4">
        <v>46.369</v>
      </c>
      <c r="AK53" s="4">
        <v>40.625</v>
      </c>
      <c r="AL53" s="4">
        <v>38.328000000000003</v>
      </c>
      <c r="AM53" s="4">
        <v>43.338999999999999</v>
      </c>
      <c r="ALQ53" s="4" t="e">
        <v>#N/A</v>
      </c>
    </row>
    <row r="54" spans="1:1005" ht="15" x14ac:dyDescent="0.25">
      <c r="A54" s="1">
        <v>45778</v>
      </c>
      <c r="B54" s="4">
        <v>198.9</v>
      </c>
      <c r="C54" s="4">
        <v>198.9</v>
      </c>
      <c r="D54" s="4">
        <v>198.9</v>
      </c>
      <c r="E54">
        <v>380.38600000000002</v>
      </c>
      <c r="F54" s="4">
        <v>326.36799999999999</v>
      </c>
      <c r="G54" s="4">
        <v>293.01</v>
      </c>
      <c r="H54" s="4">
        <v>141.59</v>
      </c>
      <c r="I54" s="4">
        <v>181.58699999999999</v>
      </c>
      <c r="J54" s="4">
        <v>114.029</v>
      </c>
      <c r="K54" s="4">
        <v>158.732</v>
      </c>
      <c r="L54" s="4">
        <v>197.03399999999999</v>
      </c>
      <c r="M54" s="4">
        <v>273.71899999999999</v>
      </c>
      <c r="N54" s="4">
        <v>214.41300000000001</v>
      </c>
      <c r="O54" s="4">
        <v>188.16399999999999</v>
      </c>
      <c r="P54" s="4">
        <v>345.363</v>
      </c>
      <c r="Q54" s="4">
        <v>311.67500000000001</v>
      </c>
      <c r="R54" s="4">
        <v>190.19800000000001</v>
      </c>
      <c r="S54" s="4">
        <v>190.358</v>
      </c>
      <c r="T54" s="4">
        <v>219.559</v>
      </c>
      <c r="U54" s="4">
        <v>238.33</v>
      </c>
      <c r="V54" s="4">
        <v>72.754000000000005</v>
      </c>
      <c r="W54" s="4">
        <v>147.26</v>
      </c>
      <c r="X54" s="4">
        <v>208.179</v>
      </c>
      <c r="Y54" s="4">
        <v>243.68700000000001</v>
      </c>
      <c r="Z54" s="4">
        <v>205.86099999999999</v>
      </c>
      <c r="AA54" s="4">
        <v>214.63300000000001</v>
      </c>
      <c r="AB54" s="4">
        <v>236.18899999999999</v>
      </c>
      <c r="AC54" s="4">
        <v>273.32400000000001</v>
      </c>
      <c r="AD54" s="4">
        <v>108.87</v>
      </c>
      <c r="AE54" s="4">
        <v>142.24100000000001</v>
      </c>
      <c r="AF54" s="4">
        <v>119.59699999999999</v>
      </c>
      <c r="AG54" s="4">
        <v>104.08</v>
      </c>
      <c r="AH54" s="4">
        <v>222.45</v>
      </c>
      <c r="AI54" s="4">
        <v>181.005</v>
      </c>
      <c r="AJ54" s="4">
        <v>105.42100000000001</v>
      </c>
      <c r="AK54" s="4">
        <v>145.62</v>
      </c>
      <c r="AL54" s="4">
        <v>133.97300000000001</v>
      </c>
      <c r="AM54" s="4">
        <v>423.15100000000001</v>
      </c>
      <c r="ALQ54" s="4" t="e">
        <v>#N/A</v>
      </c>
    </row>
    <row r="55" spans="1:1005" ht="15" x14ac:dyDescent="0.25">
      <c r="A55" s="1">
        <v>45809</v>
      </c>
      <c r="B55" s="4">
        <v>261.7</v>
      </c>
      <c r="C55" s="4">
        <v>261.7</v>
      </c>
      <c r="D55" s="4">
        <v>261.7</v>
      </c>
      <c r="E55">
        <v>397.65199999999999</v>
      </c>
      <c r="F55" s="4">
        <v>402.69099999999997</v>
      </c>
      <c r="G55" s="4">
        <v>277.47000000000003</v>
      </c>
      <c r="H55" s="4">
        <v>175.136</v>
      </c>
      <c r="I55" s="4">
        <v>150.40100000000001</v>
      </c>
      <c r="J55" s="4">
        <v>174.27699999999999</v>
      </c>
      <c r="K55" s="4">
        <v>275.73</v>
      </c>
      <c r="L55" s="4">
        <v>171.70400000000001</v>
      </c>
      <c r="M55" s="4">
        <v>413.54500000000002</v>
      </c>
      <c r="N55" s="4">
        <v>223.904</v>
      </c>
      <c r="O55" s="4">
        <v>543.97900000000004</v>
      </c>
      <c r="P55" s="4">
        <v>314.49599999999998</v>
      </c>
      <c r="Q55" s="4">
        <v>512.38199999999995</v>
      </c>
      <c r="R55" s="4">
        <v>198.471</v>
      </c>
      <c r="S55" s="4">
        <v>338.178</v>
      </c>
      <c r="T55" s="4">
        <v>161.65199999999999</v>
      </c>
      <c r="U55" s="4">
        <v>196.596</v>
      </c>
      <c r="V55" s="4">
        <v>54.24</v>
      </c>
      <c r="W55" s="4">
        <v>221.779</v>
      </c>
      <c r="X55" s="4">
        <v>142.25399999999999</v>
      </c>
      <c r="Y55" s="4">
        <v>282.916</v>
      </c>
      <c r="Z55" s="4">
        <v>197.214</v>
      </c>
      <c r="AA55" s="4">
        <v>173.68</v>
      </c>
      <c r="AB55" s="4">
        <v>480.97899999999998</v>
      </c>
      <c r="AC55" s="4">
        <v>275.93700000000001</v>
      </c>
      <c r="AD55" s="4">
        <v>249.953</v>
      </c>
      <c r="AE55" s="4">
        <v>426.14</v>
      </c>
      <c r="AF55" s="4">
        <v>49.026000000000003</v>
      </c>
      <c r="AG55" s="4">
        <v>145.077</v>
      </c>
      <c r="AH55" s="4">
        <v>332.56900000000002</v>
      </c>
      <c r="AI55" s="4">
        <v>322.06799999999998</v>
      </c>
      <c r="AJ55" s="4">
        <v>113.279</v>
      </c>
      <c r="AK55" s="4">
        <v>291.26299999999998</v>
      </c>
      <c r="AL55" s="4">
        <v>366.34500000000003</v>
      </c>
      <c r="AM55" s="4">
        <v>685.60400000000004</v>
      </c>
      <c r="ALQ55" s="4" t="e">
        <v>#N/A</v>
      </c>
    </row>
    <row r="56" spans="1:1005" ht="15" x14ac:dyDescent="0.25">
      <c r="A56" s="1">
        <v>45839</v>
      </c>
      <c r="B56" s="4">
        <v>98.2</v>
      </c>
      <c r="C56" s="4">
        <v>98.2</v>
      </c>
      <c r="D56" s="4">
        <v>98.2</v>
      </c>
      <c r="E56">
        <v>128.47</v>
      </c>
      <c r="F56" s="4">
        <v>169.42699999999999</v>
      </c>
      <c r="G56" s="4">
        <v>96.507999999999996</v>
      </c>
      <c r="H56" s="4">
        <v>72.043999999999997</v>
      </c>
      <c r="I56" s="4">
        <v>64.978999999999999</v>
      </c>
      <c r="J56" s="4">
        <v>72.33</v>
      </c>
      <c r="K56" s="4">
        <v>132.661</v>
      </c>
      <c r="L56" s="4">
        <v>67.637</v>
      </c>
      <c r="M56" s="4">
        <v>197.904</v>
      </c>
      <c r="N56" s="4">
        <v>72.033000000000001</v>
      </c>
      <c r="O56" s="4">
        <v>502.18099999999998</v>
      </c>
      <c r="P56" s="4">
        <v>126.91</v>
      </c>
      <c r="Q56" s="4">
        <v>189.19900000000001</v>
      </c>
      <c r="R56" s="4">
        <v>99.17</v>
      </c>
      <c r="S56" s="4">
        <v>215.441</v>
      </c>
      <c r="T56" s="4">
        <v>50.725999999999999</v>
      </c>
      <c r="U56" s="4">
        <v>58.125999999999998</v>
      </c>
      <c r="V56" s="4">
        <v>21.771000000000001</v>
      </c>
      <c r="W56" s="4">
        <v>64.948999999999998</v>
      </c>
      <c r="X56" s="4">
        <v>53.432000000000002</v>
      </c>
      <c r="Y56" s="4">
        <v>116.303</v>
      </c>
      <c r="Z56" s="4">
        <v>75.441000000000003</v>
      </c>
      <c r="AA56" s="4">
        <v>64.108000000000004</v>
      </c>
      <c r="AB56" s="4">
        <v>220.38800000000001</v>
      </c>
      <c r="AC56" s="4">
        <v>145.339</v>
      </c>
      <c r="AD56" s="4">
        <v>76.721000000000004</v>
      </c>
      <c r="AE56" s="4">
        <v>217.33199999999999</v>
      </c>
      <c r="AF56" s="4">
        <v>24.695</v>
      </c>
      <c r="AG56" s="4">
        <v>51.6</v>
      </c>
      <c r="AH56" s="4">
        <v>106.254</v>
      </c>
      <c r="AI56" s="4">
        <v>100.268</v>
      </c>
      <c r="AJ56" s="4">
        <v>43.77</v>
      </c>
      <c r="AK56" s="4">
        <v>172.274</v>
      </c>
      <c r="AL56" s="4">
        <v>216.446</v>
      </c>
      <c r="AM56" s="4">
        <v>333.11799999999999</v>
      </c>
      <c r="ALQ56" s="4" t="e">
        <v>#N/A</v>
      </c>
    </row>
    <row r="57" spans="1:1005" ht="15" x14ac:dyDescent="0.25">
      <c r="A57" s="1">
        <v>45870</v>
      </c>
      <c r="B57" s="4">
        <v>59.3</v>
      </c>
      <c r="C57" s="4">
        <v>59.3</v>
      </c>
      <c r="D57" s="4">
        <v>59.3</v>
      </c>
      <c r="E57">
        <v>58.978999999999999</v>
      </c>
      <c r="F57" s="4">
        <v>64.802000000000007</v>
      </c>
      <c r="G57" s="4">
        <v>53.338000000000001</v>
      </c>
      <c r="H57" s="4">
        <v>40.936999999999998</v>
      </c>
      <c r="I57" s="4">
        <v>48.628999999999998</v>
      </c>
      <c r="J57" s="4">
        <v>37.622</v>
      </c>
      <c r="K57" s="4">
        <v>56.024999999999999</v>
      </c>
      <c r="L57" s="4">
        <v>50.923000000000002</v>
      </c>
      <c r="M57" s="4">
        <v>66.613</v>
      </c>
      <c r="N57" s="4">
        <v>41.231999999999999</v>
      </c>
      <c r="O57" s="4">
        <v>136.09200000000001</v>
      </c>
      <c r="P57" s="4">
        <v>52.664000000000001</v>
      </c>
      <c r="Q57" s="4">
        <v>79.923000000000002</v>
      </c>
      <c r="R57" s="4">
        <v>46.947000000000003</v>
      </c>
      <c r="S57" s="4">
        <v>82.875</v>
      </c>
      <c r="T57" s="4">
        <v>40.246000000000002</v>
      </c>
      <c r="U57" s="4">
        <v>44.396999999999998</v>
      </c>
      <c r="V57" s="4">
        <v>17.353999999999999</v>
      </c>
      <c r="W57" s="4">
        <v>37.567</v>
      </c>
      <c r="X57" s="4">
        <v>33.369999999999997</v>
      </c>
      <c r="Y57" s="4">
        <v>54.027000000000001</v>
      </c>
      <c r="Z57" s="4">
        <v>51.472999999999999</v>
      </c>
      <c r="AA57" s="4">
        <v>44.223999999999997</v>
      </c>
      <c r="AB57" s="4">
        <v>76.099000000000004</v>
      </c>
      <c r="AC57" s="4">
        <v>54.293999999999997</v>
      </c>
      <c r="AD57" s="4">
        <v>44.697000000000003</v>
      </c>
      <c r="AE57" s="4">
        <v>65.662999999999997</v>
      </c>
      <c r="AF57" s="4">
        <v>23.515999999999998</v>
      </c>
      <c r="AG57" s="4">
        <v>35.915999999999997</v>
      </c>
      <c r="AH57" s="4">
        <v>51.853999999999999</v>
      </c>
      <c r="AI57" s="4">
        <v>42.281999999999996</v>
      </c>
      <c r="AJ57" s="4">
        <v>28.33</v>
      </c>
      <c r="AK57" s="4">
        <v>87.912999999999997</v>
      </c>
      <c r="AL57" s="4">
        <v>82.444999999999993</v>
      </c>
      <c r="AM57" s="4">
        <v>123.07299999999999</v>
      </c>
      <c r="ALQ57" s="4" t="e">
        <v>#N/A</v>
      </c>
    </row>
    <row r="58" spans="1:1005" ht="15" x14ac:dyDescent="0.25">
      <c r="A58" s="1">
        <v>45901</v>
      </c>
      <c r="B58" s="4">
        <v>37.5</v>
      </c>
      <c r="C58" s="4">
        <v>37.5</v>
      </c>
      <c r="D58" s="4">
        <v>37.5</v>
      </c>
      <c r="E58">
        <v>56.53</v>
      </c>
      <c r="F58" s="4">
        <v>62.332000000000001</v>
      </c>
      <c r="G58" s="4">
        <v>41.588999999999999</v>
      </c>
      <c r="H58" s="4">
        <v>39.293999999999997</v>
      </c>
      <c r="I58" s="4">
        <v>32.868000000000002</v>
      </c>
      <c r="J58" s="4">
        <v>31.045000000000002</v>
      </c>
      <c r="K58" s="4">
        <v>34.773000000000003</v>
      </c>
      <c r="L58" s="4">
        <v>42.485999999999997</v>
      </c>
      <c r="M58" s="4">
        <v>55.787999999999997</v>
      </c>
      <c r="N58" s="4">
        <v>36.738999999999997</v>
      </c>
      <c r="O58" s="4">
        <v>63.768999999999998</v>
      </c>
      <c r="P58" s="4">
        <v>40.438000000000002</v>
      </c>
      <c r="Q58" s="4">
        <v>56.411999999999999</v>
      </c>
      <c r="R58" s="4">
        <v>32.753</v>
      </c>
      <c r="S58" s="4">
        <v>45.195</v>
      </c>
      <c r="T58" s="4">
        <v>33.268000000000001</v>
      </c>
      <c r="U58" s="4">
        <v>30.341000000000001</v>
      </c>
      <c r="V58" s="4">
        <v>19.146999999999998</v>
      </c>
      <c r="W58" s="4">
        <v>52.863</v>
      </c>
      <c r="X58" s="4">
        <v>32.375999999999998</v>
      </c>
      <c r="Y58" s="4">
        <v>35.600999999999999</v>
      </c>
      <c r="Z58" s="4">
        <v>38.107999999999997</v>
      </c>
      <c r="AA58" s="4">
        <v>40.875</v>
      </c>
      <c r="AB58" s="4">
        <v>44.911000000000001</v>
      </c>
      <c r="AC58" s="4">
        <v>37.770000000000003</v>
      </c>
      <c r="AD58" s="4">
        <v>29.15</v>
      </c>
      <c r="AE58" s="4">
        <v>38.985999999999997</v>
      </c>
      <c r="AF58" s="4">
        <v>21.297999999999998</v>
      </c>
      <c r="AG58" s="4">
        <v>53.012</v>
      </c>
      <c r="AH58" s="4">
        <v>45.927</v>
      </c>
      <c r="AI58" s="4">
        <v>34.173000000000002</v>
      </c>
      <c r="AJ58" s="4">
        <v>24.103000000000002</v>
      </c>
      <c r="AK58" s="4">
        <v>71.847999999999999</v>
      </c>
      <c r="AL58" s="4">
        <v>41.064999999999998</v>
      </c>
      <c r="AM58" s="4">
        <v>68.872</v>
      </c>
      <c r="ALQ58" s="4" t="e">
        <v>#N/A</v>
      </c>
    </row>
    <row r="59" spans="1:1005" ht="15" x14ac:dyDescent="0.25">
      <c r="A59" s="1">
        <v>45931</v>
      </c>
      <c r="B59" s="4">
        <v>32.9</v>
      </c>
      <c r="C59" s="4">
        <v>43.07</v>
      </c>
      <c r="D59" s="4">
        <v>37.9</v>
      </c>
      <c r="E59">
        <v>86.111999999999995</v>
      </c>
      <c r="F59" s="4">
        <v>68.426000000000002</v>
      </c>
      <c r="G59" s="4">
        <v>32.776000000000003</v>
      </c>
      <c r="H59" s="4">
        <v>30.600999999999999</v>
      </c>
      <c r="I59" s="4">
        <v>30.704999999999998</v>
      </c>
      <c r="J59" s="4">
        <v>46.887</v>
      </c>
      <c r="K59" s="4">
        <v>29.178000000000001</v>
      </c>
      <c r="L59" s="4">
        <v>28.491</v>
      </c>
      <c r="M59" s="4">
        <v>47.557000000000002</v>
      </c>
      <c r="N59" s="4">
        <v>32.948</v>
      </c>
      <c r="O59" s="4">
        <v>56.792000000000002</v>
      </c>
      <c r="P59" s="4">
        <v>45.368000000000002</v>
      </c>
      <c r="Q59" s="4">
        <v>58.2</v>
      </c>
      <c r="R59" s="4">
        <v>37.939</v>
      </c>
      <c r="S59" s="4">
        <v>36.350999999999999</v>
      </c>
      <c r="T59" s="4">
        <v>28.035</v>
      </c>
      <c r="U59" s="4">
        <v>26.846</v>
      </c>
      <c r="V59" s="4">
        <v>26.463000000000001</v>
      </c>
      <c r="W59" s="4">
        <v>34.101999999999997</v>
      </c>
      <c r="X59" s="4">
        <v>31.129000000000001</v>
      </c>
      <c r="Y59" s="4">
        <v>48.186999999999998</v>
      </c>
      <c r="Z59" s="4">
        <v>58.540999999999997</v>
      </c>
      <c r="AA59" s="4">
        <v>37.704000000000001</v>
      </c>
      <c r="AB59" s="4">
        <v>38.92</v>
      </c>
      <c r="AC59" s="4">
        <v>37.029000000000003</v>
      </c>
      <c r="AD59" s="4">
        <v>29.114999999999998</v>
      </c>
      <c r="AE59" s="4">
        <v>37.19</v>
      </c>
      <c r="AF59" s="4">
        <v>19.852</v>
      </c>
      <c r="AG59" s="4">
        <v>47.601999999999997</v>
      </c>
      <c r="AH59" s="4">
        <v>56.86</v>
      </c>
      <c r="AI59" s="4">
        <v>28.876999999999999</v>
      </c>
      <c r="AJ59" s="4">
        <v>23.943000000000001</v>
      </c>
      <c r="AK59" s="4">
        <v>44.970999999999997</v>
      </c>
      <c r="AL59" s="4">
        <v>34.051000000000002</v>
      </c>
      <c r="AM59" s="4">
        <v>57.734000000000002</v>
      </c>
      <c r="ALQ59" s="4" t="e">
        <v>#N/A</v>
      </c>
    </row>
    <row r="60" spans="1:1005" ht="15" x14ac:dyDescent="0.25">
      <c r="A60" s="1">
        <v>45962</v>
      </c>
      <c r="B60" s="4">
        <v>30.18</v>
      </c>
      <c r="C60" s="4">
        <v>32.4</v>
      </c>
      <c r="D60" s="4">
        <v>31.2</v>
      </c>
      <c r="E60">
        <v>50.228999999999999</v>
      </c>
      <c r="F60" s="4">
        <v>47.164999999999999</v>
      </c>
      <c r="G60" s="4">
        <v>30.701000000000001</v>
      </c>
      <c r="H60" s="4">
        <v>23.712</v>
      </c>
      <c r="I60" s="4">
        <v>24.756</v>
      </c>
      <c r="J60" s="4">
        <v>39.237000000000002</v>
      </c>
      <c r="K60" s="4">
        <v>26.759</v>
      </c>
      <c r="L60" s="4">
        <v>23.856999999999999</v>
      </c>
      <c r="M60" s="4">
        <v>36.841999999999999</v>
      </c>
      <c r="N60" s="4">
        <v>29.995999999999999</v>
      </c>
      <c r="O60" s="4">
        <v>43.134</v>
      </c>
      <c r="P60" s="4">
        <v>35.531999999999996</v>
      </c>
      <c r="Q60" s="4">
        <v>41.237000000000002</v>
      </c>
      <c r="R60" s="4">
        <v>31.116</v>
      </c>
      <c r="S60" s="4">
        <v>28.95</v>
      </c>
      <c r="T60" s="4">
        <v>24.434999999999999</v>
      </c>
      <c r="U60" s="4">
        <v>26.565000000000001</v>
      </c>
      <c r="V60" s="4">
        <v>16.452999999999999</v>
      </c>
      <c r="W60" s="4">
        <v>24.096</v>
      </c>
      <c r="X60" s="4">
        <v>26.047000000000001</v>
      </c>
      <c r="Y60" s="4">
        <v>36.415999999999997</v>
      </c>
      <c r="Z60" s="4">
        <v>39.332999999999998</v>
      </c>
      <c r="AA60" s="4">
        <v>28.588999999999999</v>
      </c>
      <c r="AB60" s="4">
        <v>33.603000000000002</v>
      </c>
      <c r="AC60" s="4">
        <v>33.817999999999998</v>
      </c>
      <c r="AD60" s="4">
        <v>28.59</v>
      </c>
      <c r="AE60" s="4">
        <v>30.824000000000002</v>
      </c>
      <c r="AF60" s="4">
        <v>16.686</v>
      </c>
      <c r="AG60" s="4">
        <v>27.602</v>
      </c>
      <c r="AH60" s="4">
        <v>35.130000000000003</v>
      </c>
      <c r="AI60" s="4">
        <v>26.978000000000002</v>
      </c>
      <c r="AJ60" s="4">
        <v>22.234000000000002</v>
      </c>
      <c r="AK60" s="4">
        <v>30.832999999999998</v>
      </c>
      <c r="AL60" s="4">
        <v>29.036999999999999</v>
      </c>
      <c r="AM60" s="4">
        <v>46.598999999999997</v>
      </c>
      <c r="ALQ60" s="4" t="e">
        <v>#N/A</v>
      </c>
    </row>
    <row r="61" spans="1:1005" ht="15" x14ac:dyDescent="0.25">
      <c r="A61" s="1">
        <v>45992</v>
      </c>
      <c r="B61" s="4">
        <v>26.5</v>
      </c>
      <c r="C61" s="4">
        <v>26.5</v>
      </c>
      <c r="D61" s="4">
        <v>26.5</v>
      </c>
      <c r="E61">
        <v>36.216999999999999</v>
      </c>
      <c r="F61" s="4">
        <v>36.241999999999997</v>
      </c>
      <c r="G61" s="4">
        <v>27.683</v>
      </c>
      <c r="H61" s="4">
        <v>21.675999999999998</v>
      </c>
      <c r="I61" s="4">
        <v>22.369</v>
      </c>
      <c r="J61" s="4">
        <v>27.869</v>
      </c>
      <c r="K61" s="4">
        <v>24.42</v>
      </c>
      <c r="L61" s="4">
        <v>22.006</v>
      </c>
      <c r="M61" s="4">
        <v>31.954999999999998</v>
      </c>
      <c r="N61" s="4">
        <v>25.867999999999999</v>
      </c>
      <c r="O61" s="4">
        <v>38.97</v>
      </c>
      <c r="P61" s="4">
        <v>31.86</v>
      </c>
      <c r="Q61" s="4">
        <v>34.4</v>
      </c>
      <c r="R61" s="4">
        <v>29.184999999999999</v>
      </c>
      <c r="S61" s="4">
        <v>26.724</v>
      </c>
      <c r="T61" s="4">
        <v>21.956</v>
      </c>
      <c r="U61" s="4">
        <v>22.847000000000001</v>
      </c>
      <c r="V61" s="4">
        <v>13.955</v>
      </c>
      <c r="W61" s="4">
        <v>22.34</v>
      </c>
      <c r="X61" s="4">
        <v>22.058</v>
      </c>
      <c r="Y61" s="4">
        <v>27.620999999999999</v>
      </c>
      <c r="Z61" s="4">
        <v>28.338999999999999</v>
      </c>
      <c r="AA61" s="4">
        <v>22.678999999999998</v>
      </c>
      <c r="AB61" s="4">
        <v>30.81</v>
      </c>
      <c r="AC61" s="4">
        <v>28.489000000000001</v>
      </c>
      <c r="AD61" s="4">
        <v>24.254999999999999</v>
      </c>
      <c r="AE61" s="4">
        <v>27.754000000000001</v>
      </c>
      <c r="AF61" s="4">
        <v>15.54</v>
      </c>
      <c r="AG61" s="4">
        <v>21.829000000000001</v>
      </c>
      <c r="AH61" s="4">
        <v>27.451000000000001</v>
      </c>
      <c r="AI61" s="4">
        <v>25.4</v>
      </c>
      <c r="AJ61" s="4">
        <v>18.097999999999999</v>
      </c>
      <c r="AK61" s="4">
        <v>27.030999999999999</v>
      </c>
      <c r="AL61" s="4">
        <v>27.669</v>
      </c>
      <c r="AM61" s="4">
        <v>40.898000000000003</v>
      </c>
      <c r="ALQ61" s="4" t="e">
        <v>#N/A</v>
      </c>
    </row>
    <row r="62" spans="1:1005" ht="15" x14ac:dyDescent="0.25">
      <c r="A62" s="1">
        <v>46023</v>
      </c>
      <c r="B62" s="4">
        <v>24.9</v>
      </c>
      <c r="C62" s="4">
        <v>24.9</v>
      </c>
      <c r="D62" s="4">
        <v>24.9</v>
      </c>
      <c r="E62">
        <v>31.309000000000001</v>
      </c>
      <c r="F62" s="4">
        <v>30.571999999999999</v>
      </c>
      <c r="G62" s="4">
        <v>24.606000000000002</v>
      </c>
      <c r="H62" s="4">
        <v>19.437999999999999</v>
      </c>
      <c r="I62" s="4">
        <v>20.055</v>
      </c>
      <c r="J62" s="4">
        <v>22.106999999999999</v>
      </c>
      <c r="K62" s="4">
        <v>21.393999999999998</v>
      </c>
      <c r="L62" s="4">
        <v>20.021999999999998</v>
      </c>
      <c r="M62" s="4">
        <v>28.594999999999999</v>
      </c>
      <c r="N62" s="4">
        <v>23.029</v>
      </c>
      <c r="O62" s="4">
        <v>33.968000000000004</v>
      </c>
      <c r="P62" s="4">
        <v>27.295000000000002</v>
      </c>
      <c r="Q62" s="4">
        <v>30.899000000000001</v>
      </c>
      <c r="R62" s="4">
        <v>25.155999999999999</v>
      </c>
      <c r="S62" s="4">
        <v>25.888000000000002</v>
      </c>
      <c r="T62" s="4">
        <v>19.646999999999998</v>
      </c>
      <c r="U62" s="4">
        <v>20.186</v>
      </c>
      <c r="V62" s="4">
        <v>12.605</v>
      </c>
      <c r="W62" s="4">
        <v>19.817</v>
      </c>
      <c r="X62" s="4">
        <v>22.89</v>
      </c>
      <c r="Y62" s="4">
        <v>23.884</v>
      </c>
      <c r="Z62" s="4">
        <v>25.396999999999998</v>
      </c>
      <c r="AA62" s="4">
        <v>19.649000000000001</v>
      </c>
      <c r="AB62" s="4">
        <v>27.75</v>
      </c>
      <c r="AC62" s="4">
        <v>25.07</v>
      </c>
      <c r="AD62" s="4">
        <v>21.579000000000001</v>
      </c>
      <c r="AE62" s="4">
        <v>25.094999999999999</v>
      </c>
      <c r="AF62" s="4">
        <v>13.986000000000001</v>
      </c>
      <c r="AG62" s="4">
        <v>19.204999999999998</v>
      </c>
      <c r="AH62" s="4">
        <v>24.149000000000001</v>
      </c>
      <c r="AI62" s="4">
        <v>23.495999999999999</v>
      </c>
      <c r="AJ62" s="4">
        <v>15.677</v>
      </c>
      <c r="AK62" s="4">
        <v>24.132000000000001</v>
      </c>
      <c r="AL62" s="4">
        <v>26.792000000000002</v>
      </c>
      <c r="AM62" s="4">
        <v>36.618000000000002</v>
      </c>
      <c r="ALQ62" s="4" t="e">
        <v>#N/A</v>
      </c>
    </row>
    <row r="63" spans="1:1005" ht="15" x14ac:dyDescent="0.25">
      <c r="A63" s="1">
        <v>46054</v>
      </c>
      <c r="B63" s="4">
        <v>22.8</v>
      </c>
      <c r="C63" s="4">
        <v>22.8</v>
      </c>
      <c r="D63" s="4">
        <v>22.8</v>
      </c>
      <c r="E63">
        <v>40.054000000000002</v>
      </c>
      <c r="F63" s="4">
        <v>27.92</v>
      </c>
      <c r="G63" s="4">
        <v>20.119</v>
      </c>
      <c r="H63" s="4">
        <v>15.935</v>
      </c>
      <c r="I63" s="4">
        <v>16.988</v>
      </c>
      <c r="J63" s="4">
        <v>19.102</v>
      </c>
      <c r="K63" s="4">
        <v>18.274999999999999</v>
      </c>
      <c r="L63" s="4">
        <v>18.315000000000001</v>
      </c>
      <c r="M63" s="4">
        <v>23.300999999999998</v>
      </c>
      <c r="N63" s="4">
        <v>22.89</v>
      </c>
      <c r="O63" s="4">
        <v>30.236999999999998</v>
      </c>
      <c r="P63" s="4">
        <v>22.295999999999999</v>
      </c>
      <c r="Q63" s="4">
        <v>26.562999999999999</v>
      </c>
      <c r="R63" s="4">
        <v>24.257999999999999</v>
      </c>
      <c r="S63" s="4">
        <v>25.844000000000001</v>
      </c>
      <c r="T63" s="4">
        <v>19.177</v>
      </c>
      <c r="U63" s="4">
        <v>16.542999999999999</v>
      </c>
      <c r="V63" s="4">
        <v>15.58</v>
      </c>
      <c r="W63" s="4">
        <v>16.423999999999999</v>
      </c>
      <c r="X63" s="4">
        <v>19.529</v>
      </c>
      <c r="Y63" s="4">
        <v>19.25</v>
      </c>
      <c r="Z63" s="4">
        <v>23.207999999999998</v>
      </c>
      <c r="AA63" s="4">
        <v>16.036999999999999</v>
      </c>
      <c r="AB63" s="4">
        <v>23.227</v>
      </c>
      <c r="AC63" s="4">
        <v>20.481000000000002</v>
      </c>
      <c r="AD63" s="4">
        <v>17.754999999999999</v>
      </c>
      <c r="AE63" s="4">
        <v>20.710999999999999</v>
      </c>
      <c r="AF63" s="4">
        <v>11.64</v>
      </c>
      <c r="AG63" s="4">
        <v>18.178999999999998</v>
      </c>
      <c r="AH63" s="4">
        <v>22.824000000000002</v>
      </c>
      <c r="AI63" s="4">
        <v>19.271999999999998</v>
      </c>
      <c r="AJ63" s="4">
        <v>13.048</v>
      </c>
      <c r="AK63" s="4">
        <v>20.199000000000002</v>
      </c>
      <c r="AL63" s="4">
        <v>20.56</v>
      </c>
      <c r="AM63" s="4">
        <v>30.338000000000001</v>
      </c>
      <c r="ALQ63" s="4" t="e">
        <v>#N/A</v>
      </c>
    </row>
    <row r="64" spans="1:1005" ht="15" x14ac:dyDescent="0.25">
      <c r="A64" s="1">
        <v>46082</v>
      </c>
      <c r="B64" s="4">
        <v>37.299999999999997</v>
      </c>
      <c r="C64" s="4">
        <v>37.299999999999997</v>
      </c>
      <c r="D64" s="4">
        <v>37.299999999999997</v>
      </c>
      <c r="E64">
        <v>71.290000000000006</v>
      </c>
      <c r="F64" s="4">
        <v>32.738999999999997</v>
      </c>
      <c r="G64" s="4">
        <v>28.177</v>
      </c>
      <c r="H64" s="4">
        <v>42.460999999999999</v>
      </c>
      <c r="I64" s="4">
        <v>26.745000000000001</v>
      </c>
      <c r="J64" s="4">
        <v>27.513000000000002</v>
      </c>
      <c r="K64" s="4">
        <v>28.143999999999998</v>
      </c>
      <c r="L64" s="4">
        <v>32.625</v>
      </c>
      <c r="M64" s="4">
        <v>41.176000000000002</v>
      </c>
      <c r="N64" s="4">
        <v>49.545999999999999</v>
      </c>
      <c r="O64" s="4">
        <v>40.134</v>
      </c>
      <c r="P64" s="4">
        <v>39.264000000000003</v>
      </c>
      <c r="Q64" s="4">
        <v>39.642000000000003</v>
      </c>
      <c r="R64" s="4">
        <v>32.906999999999996</v>
      </c>
      <c r="S64" s="4">
        <v>29.055</v>
      </c>
      <c r="T64" s="4">
        <v>29.446000000000002</v>
      </c>
      <c r="U64" s="4">
        <v>20.143000000000001</v>
      </c>
      <c r="V64" s="4">
        <v>24.864000000000001</v>
      </c>
      <c r="W64" s="4">
        <v>43.923000000000002</v>
      </c>
      <c r="X64" s="4">
        <v>22.613</v>
      </c>
      <c r="Y64" s="4">
        <v>26.55</v>
      </c>
      <c r="Z64" s="4">
        <v>55.767000000000003</v>
      </c>
      <c r="AA64" s="4">
        <v>16.332999999999998</v>
      </c>
      <c r="AB64" s="4">
        <v>42.994</v>
      </c>
      <c r="AC64" s="4">
        <v>23.952999999999999</v>
      </c>
      <c r="AD64" s="4">
        <v>31.035</v>
      </c>
      <c r="AE64" s="4">
        <v>37.468000000000004</v>
      </c>
      <c r="AF64" s="4">
        <v>18.422999999999998</v>
      </c>
      <c r="AG64" s="4">
        <v>20.056999999999999</v>
      </c>
      <c r="AH64" s="4">
        <v>39.985999999999997</v>
      </c>
      <c r="AI64" s="4">
        <v>21.311</v>
      </c>
      <c r="AJ64" s="4">
        <v>23.16</v>
      </c>
      <c r="AK64" s="4">
        <v>31.734999999999999</v>
      </c>
      <c r="AL64" s="4">
        <v>20.92</v>
      </c>
      <c r="AM64" s="4">
        <v>20.92</v>
      </c>
      <c r="ALQ64" s="4" t="e">
        <v>#N/A</v>
      </c>
    </row>
    <row r="65" spans="1:1005" ht="15" x14ac:dyDescent="0.25">
      <c r="A65" s="1">
        <v>46113</v>
      </c>
      <c r="B65" s="4">
        <v>78.099999999999994</v>
      </c>
      <c r="C65" s="4">
        <v>78.099999999999994</v>
      </c>
      <c r="D65" s="4">
        <v>78.099999999999994</v>
      </c>
      <c r="E65">
        <v>122.346</v>
      </c>
      <c r="F65" s="4">
        <v>84.32</v>
      </c>
      <c r="G65" s="4">
        <v>64.117000000000004</v>
      </c>
      <c r="H65" s="4">
        <v>103.883</v>
      </c>
      <c r="I65" s="4">
        <v>57.545000000000002</v>
      </c>
      <c r="J65" s="4">
        <v>51.728000000000002</v>
      </c>
      <c r="K65" s="4">
        <v>70.475999999999999</v>
      </c>
      <c r="L65" s="4">
        <v>93.218999999999994</v>
      </c>
      <c r="M65" s="4">
        <v>78.375</v>
      </c>
      <c r="N65" s="4">
        <v>61.02</v>
      </c>
      <c r="O65" s="4">
        <v>88.009</v>
      </c>
      <c r="P65" s="4">
        <v>79.204999999999998</v>
      </c>
      <c r="Q65" s="4">
        <v>57.715000000000003</v>
      </c>
      <c r="R65" s="4">
        <v>42.991999999999997</v>
      </c>
      <c r="S65" s="4">
        <v>70.906999999999996</v>
      </c>
      <c r="T65" s="4">
        <v>56.91</v>
      </c>
      <c r="U65" s="4">
        <v>51.091000000000001</v>
      </c>
      <c r="V65" s="4">
        <v>49.265999999999998</v>
      </c>
      <c r="W65" s="4">
        <v>89.248000000000005</v>
      </c>
      <c r="X65" s="4">
        <v>57.558</v>
      </c>
      <c r="Y65" s="4">
        <v>81.197999999999993</v>
      </c>
      <c r="Z65" s="4">
        <v>77.356999999999999</v>
      </c>
      <c r="AA65" s="4">
        <v>49.616999999999997</v>
      </c>
      <c r="AB65" s="4">
        <v>68.129000000000005</v>
      </c>
      <c r="AC65" s="4">
        <v>55.792000000000002</v>
      </c>
      <c r="AD65" s="4">
        <v>68.06</v>
      </c>
      <c r="AE65" s="4">
        <v>80.009</v>
      </c>
      <c r="AF65" s="4">
        <v>40.415999999999997</v>
      </c>
      <c r="AG65" s="4">
        <v>49.383000000000003</v>
      </c>
      <c r="AH65" s="4">
        <v>74.713999999999999</v>
      </c>
      <c r="AI65" s="4">
        <v>46.369</v>
      </c>
      <c r="AJ65" s="4">
        <v>40.625</v>
      </c>
      <c r="AK65" s="4">
        <v>38.328000000000003</v>
      </c>
      <c r="AL65" s="4">
        <v>43.338999999999999</v>
      </c>
      <c r="AM65" s="4">
        <v>43.338999999999999</v>
      </c>
      <c r="ALQ65" s="4" t="e">
        <v>#N/A</v>
      </c>
    </row>
    <row r="66" spans="1:1005" ht="15" x14ac:dyDescent="0.25">
      <c r="A66" s="1">
        <v>46143</v>
      </c>
      <c r="B66" s="4">
        <v>198.9</v>
      </c>
      <c r="C66" s="4">
        <v>198.9</v>
      </c>
      <c r="D66" s="4">
        <v>198.9</v>
      </c>
      <c r="E66">
        <v>326.36799999999999</v>
      </c>
      <c r="F66" s="4">
        <v>293.01</v>
      </c>
      <c r="G66" s="4">
        <v>141.59</v>
      </c>
      <c r="H66" s="4">
        <v>181.58699999999999</v>
      </c>
      <c r="I66" s="4">
        <v>114.029</v>
      </c>
      <c r="J66" s="4">
        <v>158.732</v>
      </c>
      <c r="K66" s="4">
        <v>197.03399999999999</v>
      </c>
      <c r="L66" s="4">
        <v>273.71899999999999</v>
      </c>
      <c r="M66" s="4">
        <v>214.41300000000001</v>
      </c>
      <c r="N66" s="4">
        <v>188.16399999999999</v>
      </c>
      <c r="O66" s="4">
        <v>345.363</v>
      </c>
      <c r="P66" s="4">
        <v>311.67500000000001</v>
      </c>
      <c r="Q66" s="4">
        <v>190.19800000000001</v>
      </c>
      <c r="R66" s="4">
        <v>190.358</v>
      </c>
      <c r="S66" s="4">
        <v>219.559</v>
      </c>
      <c r="T66" s="4">
        <v>238.33</v>
      </c>
      <c r="U66" s="4">
        <v>72.754000000000005</v>
      </c>
      <c r="V66" s="4">
        <v>147.26</v>
      </c>
      <c r="W66" s="4">
        <v>208.179</v>
      </c>
      <c r="X66" s="4">
        <v>243.68700000000001</v>
      </c>
      <c r="Y66" s="4">
        <v>205.86099999999999</v>
      </c>
      <c r="Z66" s="4">
        <v>214.63300000000001</v>
      </c>
      <c r="AA66" s="4">
        <v>236.18899999999999</v>
      </c>
      <c r="AB66" s="4">
        <v>273.32400000000001</v>
      </c>
      <c r="AC66" s="4">
        <v>108.87</v>
      </c>
      <c r="AD66" s="4">
        <v>142.24100000000001</v>
      </c>
      <c r="AE66" s="4">
        <v>119.59699999999999</v>
      </c>
      <c r="AF66" s="4">
        <v>104.08</v>
      </c>
      <c r="AG66" s="4">
        <v>222.45</v>
      </c>
      <c r="AH66" s="4">
        <v>181.005</v>
      </c>
      <c r="AI66" s="4">
        <v>105.42100000000001</v>
      </c>
      <c r="AJ66" s="4">
        <v>145.62</v>
      </c>
      <c r="AK66" s="4">
        <v>133.97300000000001</v>
      </c>
      <c r="AL66" s="4">
        <v>423.15100000000001</v>
      </c>
      <c r="AM66" s="4">
        <v>423.15100000000001</v>
      </c>
      <c r="ALQ66" s="4" t="e">
        <v>#N/A</v>
      </c>
    </row>
    <row r="67" spans="1:1005" ht="15" x14ac:dyDescent="0.25">
      <c r="A67" s="1">
        <v>46174</v>
      </c>
      <c r="B67" s="4">
        <v>261.7</v>
      </c>
      <c r="C67" s="4">
        <v>261.7</v>
      </c>
      <c r="D67" s="4">
        <v>261.7</v>
      </c>
      <c r="E67">
        <v>402.69099999999997</v>
      </c>
      <c r="F67" s="4">
        <v>277.47000000000003</v>
      </c>
      <c r="G67" s="4">
        <v>175.136</v>
      </c>
      <c r="H67" s="4">
        <v>150.40100000000001</v>
      </c>
      <c r="I67" s="4">
        <v>174.27699999999999</v>
      </c>
      <c r="J67" s="4">
        <v>275.73</v>
      </c>
      <c r="K67" s="4">
        <v>171.70400000000001</v>
      </c>
      <c r="L67" s="4">
        <v>413.54500000000002</v>
      </c>
      <c r="M67" s="4">
        <v>223.904</v>
      </c>
      <c r="N67" s="4">
        <v>543.97900000000004</v>
      </c>
      <c r="O67" s="4">
        <v>314.49599999999998</v>
      </c>
      <c r="P67" s="4">
        <v>512.38199999999995</v>
      </c>
      <c r="Q67" s="4">
        <v>198.471</v>
      </c>
      <c r="R67" s="4">
        <v>338.178</v>
      </c>
      <c r="S67" s="4">
        <v>161.65199999999999</v>
      </c>
      <c r="T67" s="4">
        <v>196.596</v>
      </c>
      <c r="U67" s="4">
        <v>54.24</v>
      </c>
      <c r="V67" s="4">
        <v>221.779</v>
      </c>
      <c r="W67" s="4">
        <v>142.25399999999999</v>
      </c>
      <c r="X67" s="4">
        <v>282.916</v>
      </c>
      <c r="Y67" s="4">
        <v>197.214</v>
      </c>
      <c r="Z67" s="4">
        <v>173.68</v>
      </c>
      <c r="AA67" s="4">
        <v>480.97899999999998</v>
      </c>
      <c r="AB67" s="4">
        <v>275.93700000000001</v>
      </c>
      <c r="AC67" s="4">
        <v>249.953</v>
      </c>
      <c r="AD67" s="4">
        <v>426.14</v>
      </c>
      <c r="AE67" s="4">
        <v>49.026000000000003</v>
      </c>
      <c r="AF67" s="4">
        <v>145.077</v>
      </c>
      <c r="AG67" s="4">
        <v>332.56900000000002</v>
      </c>
      <c r="AH67" s="4">
        <v>322.06799999999998</v>
      </c>
      <c r="AI67" s="4">
        <v>113.279</v>
      </c>
      <c r="AJ67" s="4">
        <v>291.26299999999998</v>
      </c>
      <c r="AK67" s="4">
        <v>366.34500000000003</v>
      </c>
      <c r="AL67" s="4">
        <v>685.60400000000004</v>
      </c>
      <c r="AM67" s="4">
        <v>685.60400000000004</v>
      </c>
      <c r="ALQ67" s="4" t="e">
        <v>#N/A</v>
      </c>
    </row>
    <row r="68" spans="1:1005" ht="15" x14ac:dyDescent="0.25">
      <c r="A68" s="1">
        <v>46204</v>
      </c>
      <c r="B68" s="4">
        <v>98.2</v>
      </c>
      <c r="C68" s="4">
        <v>98.2</v>
      </c>
      <c r="D68" s="4">
        <v>98.2</v>
      </c>
      <c r="E68">
        <v>169.42699999999999</v>
      </c>
      <c r="F68" s="4">
        <v>96.507999999999996</v>
      </c>
      <c r="G68" s="4">
        <v>72.043999999999997</v>
      </c>
      <c r="H68" s="4">
        <v>64.978999999999999</v>
      </c>
      <c r="I68" s="4">
        <v>72.33</v>
      </c>
      <c r="J68" s="4">
        <v>132.661</v>
      </c>
      <c r="K68" s="4">
        <v>67.637</v>
      </c>
      <c r="L68" s="4">
        <v>197.904</v>
      </c>
      <c r="M68" s="4">
        <v>72.033000000000001</v>
      </c>
      <c r="N68" s="4">
        <v>502.18099999999998</v>
      </c>
      <c r="O68" s="4">
        <v>126.91</v>
      </c>
      <c r="P68" s="4">
        <v>189.19900000000001</v>
      </c>
      <c r="Q68" s="4">
        <v>99.17</v>
      </c>
      <c r="R68" s="4">
        <v>215.441</v>
      </c>
      <c r="S68" s="4">
        <v>50.725999999999999</v>
      </c>
      <c r="T68" s="4">
        <v>58.125999999999998</v>
      </c>
      <c r="U68" s="4">
        <v>21.771000000000001</v>
      </c>
      <c r="V68" s="4">
        <v>64.948999999999998</v>
      </c>
      <c r="W68" s="4">
        <v>53.432000000000002</v>
      </c>
      <c r="X68" s="4">
        <v>116.303</v>
      </c>
      <c r="Y68" s="4">
        <v>75.441000000000003</v>
      </c>
      <c r="Z68" s="4">
        <v>64.108000000000004</v>
      </c>
      <c r="AA68" s="4">
        <v>220.38800000000001</v>
      </c>
      <c r="AB68" s="4">
        <v>145.339</v>
      </c>
      <c r="AC68" s="4">
        <v>76.721000000000004</v>
      </c>
      <c r="AD68" s="4">
        <v>217.33199999999999</v>
      </c>
      <c r="AE68" s="4">
        <v>24.695</v>
      </c>
      <c r="AF68" s="4">
        <v>51.6</v>
      </c>
      <c r="AG68" s="4">
        <v>106.254</v>
      </c>
      <c r="AH68" s="4">
        <v>100.268</v>
      </c>
      <c r="AI68" s="4">
        <v>43.77</v>
      </c>
      <c r="AJ68" s="4">
        <v>172.274</v>
      </c>
      <c r="AK68" s="4">
        <v>216.446</v>
      </c>
      <c r="AL68" s="4">
        <v>333.11799999999999</v>
      </c>
      <c r="AM68" s="4">
        <v>333.11799999999999</v>
      </c>
      <c r="ALQ68" s="4" t="e">
        <v>#N/A</v>
      </c>
    </row>
    <row r="69" spans="1:1005" ht="15" x14ac:dyDescent="0.25">
      <c r="A69" s="1">
        <v>46235</v>
      </c>
      <c r="B69" s="4">
        <v>59.3</v>
      </c>
      <c r="C69" s="4">
        <v>59.3</v>
      </c>
      <c r="D69" s="4">
        <v>59.3</v>
      </c>
      <c r="E69">
        <v>64.802000000000007</v>
      </c>
      <c r="F69" s="4">
        <v>53.338000000000001</v>
      </c>
      <c r="G69" s="4">
        <v>40.936999999999998</v>
      </c>
      <c r="H69" s="4">
        <v>48.628999999999998</v>
      </c>
      <c r="I69" s="4">
        <v>37.622</v>
      </c>
      <c r="J69" s="4">
        <v>56.024999999999999</v>
      </c>
      <c r="K69" s="4">
        <v>50.923000000000002</v>
      </c>
      <c r="L69" s="4">
        <v>66.613</v>
      </c>
      <c r="M69" s="4">
        <v>41.231999999999999</v>
      </c>
      <c r="N69" s="4">
        <v>136.09200000000001</v>
      </c>
      <c r="O69" s="4">
        <v>52.664000000000001</v>
      </c>
      <c r="P69" s="4">
        <v>79.923000000000002</v>
      </c>
      <c r="Q69" s="4">
        <v>46.947000000000003</v>
      </c>
      <c r="R69" s="4">
        <v>82.875</v>
      </c>
      <c r="S69" s="4">
        <v>40.246000000000002</v>
      </c>
      <c r="T69" s="4">
        <v>44.396999999999998</v>
      </c>
      <c r="U69" s="4">
        <v>17.353999999999999</v>
      </c>
      <c r="V69" s="4">
        <v>37.567</v>
      </c>
      <c r="W69" s="4">
        <v>33.369999999999997</v>
      </c>
      <c r="X69" s="4">
        <v>54.027000000000001</v>
      </c>
      <c r="Y69" s="4">
        <v>51.472999999999999</v>
      </c>
      <c r="Z69" s="4">
        <v>44.223999999999997</v>
      </c>
      <c r="AA69" s="4">
        <v>76.099000000000004</v>
      </c>
      <c r="AB69" s="4">
        <v>54.293999999999997</v>
      </c>
      <c r="AC69" s="4">
        <v>44.697000000000003</v>
      </c>
      <c r="AD69" s="4">
        <v>65.662999999999997</v>
      </c>
      <c r="AE69" s="4">
        <v>23.515999999999998</v>
      </c>
      <c r="AF69" s="4">
        <v>35.915999999999997</v>
      </c>
      <c r="AG69" s="4">
        <v>51.853999999999999</v>
      </c>
      <c r="AH69" s="4">
        <v>42.281999999999996</v>
      </c>
      <c r="AI69" s="4">
        <v>28.33</v>
      </c>
      <c r="AJ69" s="4">
        <v>87.912999999999997</v>
      </c>
      <c r="AK69" s="4">
        <v>82.444999999999993</v>
      </c>
      <c r="AL69" s="4">
        <v>123.07299999999999</v>
      </c>
      <c r="AM69" s="4">
        <v>123.07299999999999</v>
      </c>
      <c r="ALQ69" s="4" t="e">
        <v>#N/A</v>
      </c>
    </row>
    <row r="70" spans="1:1005" ht="15" x14ac:dyDescent="0.25">
      <c r="A70" s="1">
        <v>46266</v>
      </c>
      <c r="B70" s="4">
        <v>37.5</v>
      </c>
      <c r="C70" s="4">
        <v>37.5</v>
      </c>
      <c r="D70" s="4">
        <v>37.5</v>
      </c>
      <c r="E70">
        <v>62.332000000000001</v>
      </c>
      <c r="F70" s="4">
        <v>41.588999999999999</v>
      </c>
      <c r="G70" s="4">
        <v>39.293999999999997</v>
      </c>
      <c r="H70" s="4">
        <v>32.868000000000002</v>
      </c>
      <c r="I70" s="4">
        <v>31.045000000000002</v>
      </c>
      <c r="J70" s="4">
        <v>34.773000000000003</v>
      </c>
      <c r="K70" s="4">
        <v>42.485999999999997</v>
      </c>
      <c r="L70" s="4">
        <v>55.787999999999997</v>
      </c>
      <c r="M70" s="4">
        <v>36.738999999999997</v>
      </c>
      <c r="N70" s="4">
        <v>63.768999999999998</v>
      </c>
      <c r="O70" s="4">
        <v>40.438000000000002</v>
      </c>
      <c r="P70" s="4">
        <v>56.411999999999999</v>
      </c>
      <c r="Q70" s="4">
        <v>32.753</v>
      </c>
      <c r="R70" s="4">
        <v>45.195</v>
      </c>
      <c r="S70" s="4">
        <v>33.268000000000001</v>
      </c>
      <c r="T70" s="4">
        <v>30.341000000000001</v>
      </c>
      <c r="U70" s="4">
        <v>19.146999999999998</v>
      </c>
      <c r="V70" s="4">
        <v>52.863</v>
      </c>
      <c r="W70" s="4">
        <v>32.375999999999998</v>
      </c>
      <c r="X70" s="4">
        <v>35.600999999999999</v>
      </c>
      <c r="Y70" s="4">
        <v>38.107999999999997</v>
      </c>
      <c r="Z70" s="4">
        <v>40.875</v>
      </c>
      <c r="AA70" s="4">
        <v>44.911000000000001</v>
      </c>
      <c r="AB70" s="4">
        <v>37.770000000000003</v>
      </c>
      <c r="AC70" s="4">
        <v>29.15</v>
      </c>
      <c r="AD70" s="4">
        <v>38.985999999999997</v>
      </c>
      <c r="AE70" s="4">
        <v>21.297999999999998</v>
      </c>
      <c r="AF70" s="4">
        <v>53.012</v>
      </c>
      <c r="AG70" s="4">
        <v>45.927</v>
      </c>
      <c r="AH70" s="4">
        <v>34.173000000000002</v>
      </c>
      <c r="AI70" s="4">
        <v>24.103000000000002</v>
      </c>
      <c r="AJ70" s="4">
        <v>71.847999999999999</v>
      </c>
      <c r="AK70" s="4">
        <v>41.064999999999998</v>
      </c>
      <c r="AL70" s="4">
        <v>68.872</v>
      </c>
      <c r="AM70" s="4">
        <v>68.872</v>
      </c>
      <c r="ALQ70" s="4" t="e">
        <v>#N/A</v>
      </c>
    </row>
    <row r="71" spans="1:1005" ht="15" x14ac:dyDescent="0.25">
      <c r="A71" s="1"/>
      <c r="B71" s="4"/>
      <c r="C71" s="4"/>
      <c r="D71" s="4"/>
      <c r="E71" s="10"/>
      <c r="ALQ71" s="4" t="e">
        <v>#N/A</v>
      </c>
    </row>
    <row r="72" spans="1:1005" ht="15" x14ac:dyDescent="0.25">
      <c r="A72" s="1"/>
      <c r="B72" s="4"/>
      <c r="C72" s="4"/>
      <c r="D72" s="4"/>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LQ72" s="4" t="e">
        <v>#N/A</v>
      </c>
    </row>
    <row r="73" spans="1:1005" ht="15" x14ac:dyDescent="0.25">
      <c r="A73" s="1"/>
      <c r="B73" s="4"/>
      <c r="C73" s="4"/>
      <c r="D73" s="4"/>
      <c r="E73" s="10"/>
      <c r="F73" s="10"/>
      <c r="G73" s="10"/>
      <c r="H73" s="10"/>
      <c r="I73" s="10"/>
      <c r="J73" s="10"/>
      <c r="K73" s="10"/>
      <c r="L73" s="10"/>
      <c r="M73" s="10"/>
      <c r="N73" s="10"/>
      <c r="O73" s="10"/>
      <c r="P73" s="10"/>
      <c r="Q73" s="10"/>
      <c r="R73" s="10"/>
      <c r="S73" s="10"/>
      <c r="T73" s="10"/>
      <c r="U73" s="10"/>
      <c r="V73" s="10"/>
      <c r="W73" s="10"/>
      <c r="X73" s="10"/>
      <c r="Y73" s="10"/>
      <c r="Z73" s="10"/>
      <c r="AA73" s="10"/>
      <c r="AB73" s="10"/>
      <c r="AC73" s="10"/>
      <c r="AD73" s="10"/>
      <c r="AE73" s="10"/>
      <c r="AF73" s="10"/>
      <c r="AG73" s="10"/>
      <c r="AH73" s="10"/>
    </row>
    <row r="74" spans="1:1005" ht="15" x14ac:dyDescent="0.25">
      <c r="A74" s="1"/>
      <c r="B74" s="4"/>
      <c r="C74" s="4"/>
      <c r="D74" s="4"/>
      <c r="E74" s="10"/>
      <c r="F74" s="10"/>
      <c r="G74" s="10"/>
      <c r="H74" s="10"/>
      <c r="I74" s="10"/>
      <c r="J74" s="10"/>
      <c r="K74" s="10"/>
      <c r="L74" s="10"/>
      <c r="M74" s="10"/>
      <c r="N74" s="10"/>
      <c r="O74" s="10"/>
      <c r="P74" s="10"/>
      <c r="Q74" s="10"/>
      <c r="R74" s="10"/>
      <c r="S74" s="10"/>
      <c r="T74" s="10"/>
      <c r="U74" s="10"/>
      <c r="V74" s="10"/>
      <c r="W74" s="10"/>
      <c r="X74" s="10"/>
      <c r="Y74" s="10"/>
      <c r="Z74" s="10"/>
      <c r="AA74" s="10"/>
      <c r="AB74" s="10"/>
      <c r="AC74" s="10"/>
      <c r="AD74" s="10"/>
      <c r="AE74" s="10"/>
      <c r="AF74" s="10"/>
      <c r="AG74" s="10"/>
      <c r="AH74" s="10"/>
    </row>
    <row r="75" spans="1:1005" ht="15" x14ac:dyDescent="0.25">
      <c r="A75" s="1"/>
      <c r="B75" s="4"/>
      <c r="C75" s="4"/>
      <c r="D75" s="4"/>
      <c r="E75" s="10"/>
      <c r="F75" s="10"/>
      <c r="G75" s="10"/>
      <c r="H75" s="10"/>
      <c r="I75" s="10"/>
      <c r="J75" s="10"/>
      <c r="K75" s="10"/>
      <c r="L75" s="10"/>
      <c r="M75" s="10"/>
      <c r="N75" s="10"/>
      <c r="O75" s="10"/>
      <c r="P75" s="10"/>
      <c r="Q75" s="10"/>
      <c r="R75" s="10"/>
      <c r="S75" s="10"/>
      <c r="T75" s="10"/>
      <c r="U75" s="10"/>
      <c r="V75" s="10"/>
      <c r="W75" s="10"/>
      <c r="X75" s="10"/>
      <c r="Y75" s="10"/>
      <c r="Z75" s="10"/>
      <c r="AA75" s="10"/>
      <c r="AB75" s="10"/>
      <c r="AC75" s="10"/>
      <c r="AD75" s="10"/>
      <c r="AE75" s="10"/>
      <c r="AF75" s="10"/>
      <c r="AG75" s="10"/>
      <c r="AH75" s="10"/>
    </row>
    <row r="76" spans="1:1005" ht="15" x14ac:dyDescent="0.25">
      <c r="A76" s="1"/>
      <c r="B76" s="4"/>
      <c r="C76" s="4"/>
      <c r="D76" s="4"/>
      <c r="E76" s="10"/>
      <c r="F76" s="10"/>
      <c r="G76" s="10"/>
      <c r="H76" s="10"/>
      <c r="I76" s="10"/>
      <c r="J76" s="10"/>
      <c r="K76" s="10"/>
      <c r="L76" s="10"/>
      <c r="M76" s="10"/>
      <c r="N76" s="10"/>
      <c r="O76" s="10"/>
      <c r="P76" s="10"/>
      <c r="Q76" s="10"/>
      <c r="R76" s="10"/>
      <c r="S76" s="10"/>
      <c r="T76" s="10"/>
      <c r="U76" s="10"/>
      <c r="V76" s="10"/>
      <c r="W76" s="10"/>
      <c r="X76" s="10"/>
      <c r="Y76" s="10"/>
      <c r="Z76" s="10"/>
      <c r="AA76" s="10"/>
      <c r="AB76" s="10"/>
      <c r="AC76" s="10"/>
      <c r="AD76" s="10"/>
      <c r="AE76" s="10"/>
      <c r="AF76" s="10"/>
      <c r="AG76" s="10"/>
      <c r="AH76" s="10"/>
    </row>
    <row r="77" spans="1:1005" ht="15" x14ac:dyDescent="0.25">
      <c r="A77" s="1"/>
      <c r="B77" s="4"/>
      <c r="C77" s="4"/>
      <c r="D77" s="4"/>
      <c r="E77" s="10"/>
      <c r="F77" s="10"/>
      <c r="G77" s="10"/>
      <c r="H77" s="10"/>
      <c r="I77" s="10"/>
      <c r="J77" s="10"/>
      <c r="K77" s="10"/>
      <c r="L77" s="10"/>
      <c r="M77" s="10"/>
      <c r="N77" s="10"/>
      <c r="O77" s="10"/>
      <c r="P77" s="10"/>
      <c r="Q77" s="10"/>
      <c r="R77" s="10"/>
      <c r="S77" s="10"/>
      <c r="T77" s="10"/>
      <c r="U77" s="10"/>
      <c r="V77" s="10"/>
      <c r="W77" s="10"/>
      <c r="X77" s="10"/>
      <c r="Y77" s="10"/>
      <c r="Z77" s="10"/>
      <c r="AA77" s="10"/>
      <c r="AB77" s="10"/>
      <c r="AC77" s="10"/>
      <c r="AD77" s="10"/>
      <c r="AE77" s="10"/>
      <c r="AF77" s="10"/>
      <c r="AG77" s="10"/>
      <c r="AH77" s="10"/>
    </row>
    <row r="78" spans="1:1005" ht="15" x14ac:dyDescent="0.25">
      <c r="A78" s="1"/>
      <c r="B78" s="4"/>
      <c r="C78" s="4"/>
      <c r="D78" s="4"/>
      <c r="E78" s="10"/>
      <c r="F78" s="10"/>
      <c r="G78" s="10"/>
      <c r="H78" s="10"/>
      <c r="I78" s="10"/>
      <c r="J78" s="10"/>
      <c r="K78" s="10"/>
      <c r="L78" s="10"/>
      <c r="M78" s="10"/>
      <c r="N78" s="10"/>
      <c r="O78" s="10"/>
      <c r="P78" s="10"/>
      <c r="Q78" s="10"/>
      <c r="R78" s="10"/>
      <c r="S78" s="10"/>
      <c r="T78" s="10"/>
      <c r="U78" s="10"/>
      <c r="V78" s="10"/>
      <c r="W78" s="10"/>
      <c r="X78" s="10"/>
      <c r="Y78" s="10"/>
      <c r="Z78" s="10"/>
      <c r="AA78" s="10"/>
      <c r="AB78" s="10"/>
      <c r="AC78" s="10"/>
      <c r="AD78" s="10"/>
      <c r="AE78" s="10"/>
      <c r="AF78" s="10"/>
      <c r="AG78" s="10"/>
      <c r="AH78" s="10"/>
    </row>
    <row r="79" spans="1:1005" ht="15" x14ac:dyDescent="0.25">
      <c r="A79" s="1"/>
      <c r="B79" s="4"/>
      <c r="C79" s="4"/>
      <c r="D79" s="4"/>
      <c r="E79" s="10"/>
      <c r="F79" s="10"/>
      <c r="G79" s="10"/>
      <c r="H79" s="10"/>
      <c r="I79" s="10"/>
      <c r="J79" s="10"/>
      <c r="K79" s="10"/>
      <c r="L79" s="10"/>
      <c r="M79" s="10"/>
      <c r="N79" s="10"/>
      <c r="O79" s="10"/>
      <c r="P79" s="10"/>
      <c r="Q79" s="10"/>
      <c r="R79" s="10"/>
      <c r="S79" s="10"/>
      <c r="T79" s="10"/>
      <c r="U79" s="10"/>
      <c r="V79" s="10"/>
      <c r="W79" s="10"/>
      <c r="X79" s="10"/>
      <c r="Y79" s="10"/>
      <c r="Z79" s="10"/>
      <c r="AA79" s="10"/>
      <c r="AB79" s="10"/>
      <c r="AC79" s="10"/>
      <c r="AD79" s="10"/>
      <c r="AE79" s="10"/>
      <c r="AF79" s="10"/>
      <c r="AG79" s="10"/>
      <c r="AH79" s="10"/>
    </row>
    <row r="80" spans="1:1005" ht="15" x14ac:dyDescent="0.25">
      <c r="A80" s="1"/>
      <c r="B80" s="4"/>
      <c r="C80" s="4"/>
      <c r="D80" s="4"/>
      <c r="E80" s="10"/>
      <c r="F80" s="10"/>
      <c r="G80" s="10"/>
      <c r="H80" s="10"/>
      <c r="I80" s="10"/>
      <c r="J80" s="10"/>
      <c r="K80" s="10"/>
      <c r="L80" s="10"/>
      <c r="M80" s="10"/>
      <c r="N80" s="10"/>
      <c r="O80" s="10"/>
      <c r="P80" s="10"/>
      <c r="Q80" s="10"/>
      <c r="R80" s="10"/>
      <c r="S80" s="10"/>
      <c r="T80" s="10"/>
      <c r="U80" s="10"/>
      <c r="V80" s="10"/>
      <c r="W80" s="10"/>
      <c r="X80" s="10"/>
      <c r="Y80" s="10"/>
      <c r="Z80" s="10"/>
      <c r="AA80" s="10"/>
      <c r="AB80" s="10"/>
      <c r="AC80" s="10"/>
      <c r="AD80" s="10"/>
      <c r="AE80" s="10"/>
      <c r="AF80" s="10"/>
      <c r="AG80" s="10"/>
      <c r="AH80" s="10"/>
    </row>
  </sheetData>
  <mergeCells count="1">
    <mergeCell ref="B1:AH1"/>
  </mergeCells>
  <pageMargins left="0.7" right="0.7" top="0.75" bottom="0.75" header="0.3" footer="0.3"/>
  <pageSetup orientation="portrait" horizontalDpi="0" verticalDpi="0"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B0AA4F-1044-4D16-AF0F-89BCF0CBCBB1}">
  <sheetPr codeName="Sheet14">
    <tabColor theme="9" tint="0.39997558519241921"/>
  </sheetPr>
  <dimension ref="A1:ALQ80"/>
  <sheetViews>
    <sheetView zoomScaleNormal="100" workbookViewId="0">
      <selection activeCell="D4" sqref="D4"/>
    </sheetView>
  </sheetViews>
  <sheetFormatPr defaultColWidth="18.7109375" defaultRowHeight="12.75" customHeight="1" x14ac:dyDescent="0.25"/>
  <cols>
    <col min="1" max="54" width="9.140625" customWidth="1"/>
  </cols>
  <sheetData>
    <row r="1" spans="1:54" ht="15" x14ac:dyDescent="0.25">
      <c r="A1" s="68"/>
      <c r="B1" s="69">
        <v>272.69029999999992</v>
      </c>
      <c r="C1" s="69"/>
      <c r="D1" s="69"/>
      <c r="E1" s="69"/>
      <c r="F1" s="69"/>
      <c r="G1" s="69"/>
      <c r="H1" s="69"/>
      <c r="I1" s="69"/>
      <c r="J1" s="69"/>
      <c r="K1" s="69"/>
      <c r="L1" s="69"/>
      <c r="M1" s="69"/>
      <c r="N1" s="69"/>
      <c r="O1" s="69"/>
      <c r="P1" s="69"/>
      <c r="Q1" s="69"/>
      <c r="R1" s="69"/>
      <c r="S1" s="69"/>
      <c r="T1" s="69"/>
      <c r="U1" s="69"/>
      <c r="V1" s="69"/>
      <c r="W1" s="69"/>
      <c r="X1" s="69"/>
      <c r="Y1" s="69"/>
      <c r="Z1" s="69"/>
      <c r="AA1" s="69"/>
      <c r="AB1" s="69"/>
      <c r="AC1" s="69"/>
      <c r="AD1" s="69"/>
      <c r="AE1" s="69"/>
      <c r="AF1" s="69"/>
      <c r="AG1" s="69"/>
      <c r="AH1" s="69"/>
      <c r="AI1" s="68"/>
      <c r="AJ1" s="68"/>
      <c r="AK1" s="68"/>
      <c r="AL1" s="68"/>
      <c r="AM1" s="68"/>
    </row>
    <row r="2" spans="1:54" ht="15" x14ac:dyDescent="0.25">
      <c r="A2" s="68"/>
      <c r="B2" s="68" t="s">
        <v>0</v>
      </c>
      <c r="C2" s="68" t="s">
        <v>1</v>
      </c>
      <c r="D2" s="68" t="s">
        <v>2</v>
      </c>
      <c r="E2" s="68">
        <v>1981</v>
      </c>
      <c r="F2" s="68">
        <v>1982</v>
      </c>
      <c r="G2" s="68">
        <v>1983</v>
      </c>
      <c r="H2" s="68">
        <v>1984</v>
      </c>
      <c r="I2" s="68">
        <v>1985</v>
      </c>
      <c r="J2" s="68">
        <v>1986</v>
      </c>
      <c r="K2" s="68">
        <v>1987</v>
      </c>
      <c r="L2" s="68">
        <v>1988</v>
      </c>
      <c r="M2" s="68">
        <v>1989</v>
      </c>
      <c r="N2" s="68">
        <v>1990</v>
      </c>
      <c r="O2" s="68">
        <v>1991</v>
      </c>
      <c r="P2" s="68">
        <v>1992</v>
      </c>
      <c r="Q2" s="68">
        <v>1993</v>
      </c>
      <c r="R2" s="68">
        <v>1994</v>
      </c>
      <c r="S2" s="68">
        <v>1995</v>
      </c>
      <c r="T2" s="68">
        <v>1996</v>
      </c>
      <c r="U2" s="68">
        <v>1997</v>
      </c>
      <c r="V2" s="68">
        <v>1998</v>
      </c>
      <c r="W2" s="68">
        <v>1999</v>
      </c>
      <c r="X2" s="68">
        <v>2000</v>
      </c>
      <c r="Y2" s="68">
        <v>2001</v>
      </c>
      <c r="Z2" s="68">
        <v>2002</v>
      </c>
      <c r="AA2" s="68">
        <v>2003</v>
      </c>
      <c r="AB2" s="68">
        <v>2004</v>
      </c>
      <c r="AC2" s="68">
        <v>2005</v>
      </c>
      <c r="AD2" s="68">
        <v>2006</v>
      </c>
      <c r="AE2" s="68">
        <v>2007</v>
      </c>
      <c r="AF2" s="68">
        <v>2008</v>
      </c>
      <c r="AG2" s="68">
        <v>2009</v>
      </c>
      <c r="AH2" s="68">
        <v>2010</v>
      </c>
      <c r="AI2" s="68">
        <v>2011</v>
      </c>
      <c r="AJ2" s="68">
        <v>2012</v>
      </c>
      <c r="AK2" s="68">
        <v>2013</v>
      </c>
      <c r="AL2" s="68">
        <v>2014</v>
      </c>
      <c r="AM2" s="68">
        <v>2015</v>
      </c>
      <c r="AN2">
        <v>2016</v>
      </c>
      <c r="AO2">
        <v>2017</v>
      </c>
      <c r="AP2">
        <v>2018</v>
      </c>
      <c r="AQ2">
        <v>2019</v>
      </c>
      <c r="AR2">
        <v>2020</v>
      </c>
      <c r="AS2">
        <v>2021</v>
      </c>
      <c r="AT2">
        <v>2022</v>
      </c>
      <c r="AU2">
        <v>2023</v>
      </c>
      <c r="AV2">
        <v>2024</v>
      </c>
      <c r="AW2">
        <v>2025</v>
      </c>
      <c r="AX2">
        <v>2026</v>
      </c>
      <c r="AY2">
        <v>2027</v>
      </c>
      <c r="AZ2">
        <v>2028</v>
      </c>
      <c r="BA2">
        <v>2029</v>
      </c>
      <c r="BB2">
        <v>2030</v>
      </c>
    </row>
    <row r="3" spans="1:54" ht="15" x14ac:dyDescent="0.25">
      <c r="A3" s="70"/>
      <c r="B3" s="70" t="s">
        <v>3</v>
      </c>
      <c r="C3" s="70" t="s">
        <v>4</v>
      </c>
      <c r="D3" s="70" t="s">
        <v>5</v>
      </c>
      <c r="E3" s="70" t="s">
        <v>6</v>
      </c>
      <c r="F3" s="70" t="s">
        <v>7</v>
      </c>
      <c r="G3" s="70" t="s">
        <v>8</v>
      </c>
      <c r="H3" s="70" t="s">
        <v>9</v>
      </c>
      <c r="I3" s="70" t="s">
        <v>10</v>
      </c>
      <c r="J3" s="70" t="s">
        <v>11</v>
      </c>
      <c r="K3" s="70" t="s">
        <v>12</v>
      </c>
      <c r="L3" s="70" t="s">
        <v>13</v>
      </c>
      <c r="M3" s="70" t="s">
        <v>14</v>
      </c>
      <c r="N3" s="70" t="s">
        <v>15</v>
      </c>
      <c r="O3" s="70" t="s">
        <v>16</v>
      </c>
      <c r="P3" s="70" t="s">
        <v>17</v>
      </c>
      <c r="Q3" s="70" t="s">
        <v>18</v>
      </c>
      <c r="R3" s="70" t="s">
        <v>19</v>
      </c>
      <c r="S3" s="70" t="s">
        <v>20</v>
      </c>
      <c r="T3" s="70" t="s">
        <v>21</v>
      </c>
      <c r="U3" s="70" t="s">
        <v>22</v>
      </c>
      <c r="V3" s="70" t="s">
        <v>23</v>
      </c>
      <c r="W3" s="70" t="s">
        <v>24</v>
      </c>
      <c r="X3" s="70" t="s">
        <v>25</v>
      </c>
      <c r="Y3" s="70" t="s">
        <v>26</v>
      </c>
      <c r="Z3" s="70" t="s">
        <v>27</v>
      </c>
      <c r="AA3" s="70" t="s">
        <v>28</v>
      </c>
      <c r="AB3" s="70" t="s">
        <v>29</v>
      </c>
      <c r="AC3" s="70" t="s">
        <v>30</v>
      </c>
      <c r="AD3" s="70" t="s">
        <v>31</v>
      </c>
      <c r="AE3" s="70" t="s">
        <v>32</v>
      </c>
      <c r="AF3" s="70" t="s">
        <v>33</v>
      </c>
      <c r="AG3" s="70" t="s">
        <v>34</v>
      </c>
      <c r="AH3" s="70" t="s">
        <v>35</v>
      </c>
      <c r="AI3" s="70" t="s">
        <v>36</v>
      </c>
      <c r="AJ3" s="70" t="s">
        <v>37</v>
      </c>
      <c r="AK3" s="70" t="s">
        <v>38</v>
      </c>
      <c r="AL3" s="70" t="s">
        <v>39</v>
      </c>
      <c r="AM3" s="70" t="s">
        <v>40</v>
      </c>
      <c r="AN3" t="s">
        <v>41</v>
      </c>
      <c r="AO3" t="s">
        <v>42</v>
      </c>
      <c r="AP3" t="s">
        <v>43</v>
      </c>
      <c r="AQ3" t="s">
        <v>44</v>
      </c>
      <c r="AR3" t="s">
        <v>45</v>
      </c>
      <c r="AS3" t="s">
        <v>46</v>
      </c>
      <c r="AT3" t="s">
        <v>47</v>
      </c>
      <c r="AU3" t="s">
        <v>48</v>
      </c>
      <c r="AV3" t="s">
        <v>49</v>
      </c>
      <c r="AW3" t="s">
        <v>50</v>
      </c>
      <c r="AX3" t="s">
        <v>51</v>
      </c>
      <c r="AY3" t="s">
        <v>52</v>
      </c>
      <c r="AZ3" t="s">
        <v>53</v>
      </c>
      <c r="BA3" t="s">
        <v>54</v>
      </c>
      <c r="BB3" t="s">
        <v>55</v>
      </c>
    </row>
    <row r="4" spans="1:54" ht="15" x14ac:dyDescent="0.25">
      <c r="A4" s="71">
        <v>44256</v>
      </c>
      <c r="B4" s="72">
        <v>45</v>
      </c>
      <c r="C4" s="72">
        <v>45</v>
      </c>
      <c r="D4" s="73">
        <v>45</v>
      </c>
      <c r="E4" s="74">
        <v>48.805</v>
      </c>
      <c r="F4">
        <v>45</v>
      </c>
      <c r="G4">
        <v>45.505000000000003</v>
      </c>
      <c r="H4">
        <v>28.815999999999999</v>
      </c>
      <c r="I4">
        <v>38.509</v>
      </c>
      <c r="J4">
        <v>72.844999999999999</v>
      </c>
      <c r="K4">
        <v>42.264000000000003</v>
      </c>
      <c r="L4">
        <v>31.92</v>
      </c>
      <c r="M4">
        <v>63.161999999999999</v>
      </c>
      <c r="N4">
        <v>47.924999999999997</v>
      </c>
      <c r="O4">
        <v>40.521000000000001</v>
      </c>
      <c r="P4">
        <v>51.414000000000001</v>
      </c>
      <c r="Q4">
        <v>44.319000000000003</v>
      </c>
      <c r="R4">
        <v>54.94</v>
      </c>
      <c r="S4">
        <v>62.612000000000002</v>
      </c>
      <c r="T4">
        <v>35.042999999999999</v>
      </c>
      <c r="U4">
        <v>48.972000000000001</v>
      </c>
      <c r="V4">
        <v>46.38</v>
      </c>
      <c r="W4">
        <v>53.276000000000003</v>
      </c>
      <c r="X4">
        <v>38.145000000000003</v>
      </c>
      <c r="Y4">
        <v>40.478999999999999</v>
      </c>
      <c r="Z4">
        <v>33.572000000000003</v>
      </c>
      <c r="AA4">
        <v>53.061</v>
      </c>
      <c r="AB4">
        <v>72.884</v>
      </c>
      <c r="AC4">
        <v>35.017000000000003</v>
      </c>
      <c r="AD4">
        <v>39.689</v>
      </c>
      <c r="AE4">
        <v>72.039000000000001</v>
      </c>
      <c r="AF4">
        <v>23.172999999999998</v>
      </c>
      <c r="AG4">
        <v>59.420999999999999</v>
      </c>
      <c r="AH4" s="75">
        <v>30.052</v>
      </c>
      <c r="AI4" s="4">
        <v>42.091999999999999</v>
      </c>
      <c r="AJ4" s="4">
        <v>64.203999999999994</v>
      </c>
      <c r="AK4" s="4">
        <v>37.209000000000003</v>
      </c>
      <c r="AL4" s="4">
        <v>42.22</v>
      </c>
      <c r="AM4" s="4">
        <v>72.730999999999995</v>
      </c>
      <c r="AN4" s="4"/>
      <c r="AO4" s="4"/>
      <c r="AP4" s="4"/>
      <c r="AQ4" s="4"/>
      <c r="AR4" s="4"/>
      <c r="AS4" s="4"/>
      <c r="AT4" s="4"/>
      <c r="AU4" s="4"/>
      <c r="AV4" s="4"/>
      <c r="AW4" s="4"/>
      <c r="AX4" s="4"/>
      <c r="AY4" s="4"/>
    </row>
    <row r="5" spans="1:54" ht="15" x14ac:dyDescent="0.25">
      <c r="A5" s="71">
        <v>44287</v>
      </c>
      <c r="B5" s="72">
        <v>77.84</v>
      </c>
      <c r="C5" s="72">
        <v>196.66</v>
      </c>
      <c r="D5" s="73">
        <v>130</v>
      </c>
      <c r="E5" s="74">
        <v>159.83000000000001</v>
      </c>
      <c r="F5">
        <v>91.781999999999996</v>
      </c>
      <c r="G5">
        <v>74.094999999999999</v>
      </c>
      <c r="H5">
        <v>78.75</v>
      </c>
      <c r="I5">
        <v>176.77799999999999</v>
      </c>
      <c r="J5">
        <v>197.59200000000001</v>
      </c>
      <c r="K5">
        <v>126.08199999999999</v>
      </c>
      <c r="L5">
        <v>126.601</v>
      </c>
      <c r="M5">
        <v>172.87899999999999</v>
      </c>
      <c r="N5">
        <v>145.19800000000001</v>
      </c>
      <c r="O5">
        <v>105.384</v>
      </c>
      <c r="P5">
        <v>140.726</v>
      </c>
      <c r="Q5">
        <v>133.018</v>
      </c>
      <c r="R5">
        <v>129.702</v>
      </c>
      <c r="S5">
        <v>93.466999999999999</v>
      </c>
      <c r="T5">
        <v>127.721</v>
      </c>
      <c r="U5">
        <v>95.308999999999997</v>
      </c>
      <c r="V5">
        <v>127.04900000000001</v>
      </c>
      <c r="W5">
        <v>132.041</v>
      </c>
      <c r="X5">
        <v>144.66499999999999</v>
      </c>
      <c r="Y5">
        <v>137.36099999999999</v>
      </c>
      <c r="Z5">
        <v>130</v>
      </c>
      <c r="AA5">
        <v>168.83099999999999</v>
      </c>
      <c r="AB5">
        <v>160.82</v>
      </c>
      <c r="AC5">
        <v>112.19199999999999</v>
      </c>
      <c r="AD5">
        <v>167.23</v>
      </c>
      <c r="AE5">
        <v>108.46599999999999</v>
      </c>
      <c r="AF5">
        <v>61.884</v>
      </c>
      <c r="AG5">
        <v>144.387</v>
      </c>
      <c r="AH5" s="75">
        <v>135.13499999999999</v>
      </c>
      <c r="AI5" s="4">
        <v>153.697</v>
      </c>
      <c r="AJ5" s="4">
        <v>132.68199999999999</v>
      </c>
      <c r="AK5" s="4">
        <v>110.209</v>
      </c>
      <c r="AL5" s="4">
        <v>112.91800000000001</v>
      </c>
      <c r="AM5" s="4">
        <v>104.816</v>
      </c>
      <c r="AN5" s="4"/>
      <c r="AO5" s="4"/>
      <c r="AP5" s="4"/>
      <c r="AQ5" s="4"/>
      <c r="AR5" s="4"/>
      <c r="AS5" s="4"/>
      <c r="AT5" s="4"/>
      <c r="AU5" s="4"/>
      <c r="AV5" s="4"/>
      <c r="AW5" s="4"/>
      <c r="AX5" s="4"/>
      <c r="AY5" s="4"/>
    </row>
    <row r="6" spans="1:54" ht="15" x14ac:dyDescent="0.25">
      <c r="A6" s="71">
        <v>44317</v>
      </c>
      <c r="B6" s="72">
        <v>192.79</v>
      </c>
      <c r="C6" s="72">
        <v>487.05</v>
      </c>
      <c r="D6" s="73">
        <v>320</v>
      </c>
      <c r="E6" s="74">
        <v>427.096</v>
      </c>
      <c r="F6">
        <v>291.62599999999998</v>
      </c>
      <c r="G6">
        <v>327.19</v>
      </c>
      <c r="H6">
        <v>483.15</v>
      </c>
      <c r="I6">
        <v>476.54899999999998</v>
      </c>
      <c r="J6">
        <v>303.06599999999997</v>
      </c>
      <c r="K6">
        <v>280.87200000000001</v>
      </c>
      <c r="L6">
        <v>312.25299999999999</v>
      </c>
      <c r="M6">
        <v>205.851</v>
      </c>
      <c r="N6">
        <v>194.03</v>
      </c>
      <c r="O6">
        <v>362.28699999999998</v>
      </c>
      <c r="P6">
        <v>318.46699999999998</v>
      </c>
      <c r="Q6">
        <v>413.86</v>
      </c>
      <c r="R6">
        <v>265.56799999999998</v>
      </c>
      <c r="S6">
        <v>546.87800000000004</v>
      </c>
      <c r="T6">
        <v>308.99</v>
      </c>
      <c r="U6">
        <v>369.06299999999999</v>
      </c>
      <c r="V6">
        <v>331.12900000000002</v>
      </c>
      <c r="W6">
        <v>320</v>
      </c>
      <c r="X6">
        <v>344.00200000000001</v>
      </c>
      <c r="Y6">
        <v>330.36</v>
      </c>
      <c r="Z6">
        <v>159.84800000000001</v>
      </c>
      <c r="AA6">
        <v>435.48700000000002</v>
      </c>
      <c r="AB6">
        <v>263.62</v>
      </c>
      <c r="AC6">
        <v>357.10700000000003</v>
      </c>
      <c r="AD6">
        <v>299.59100000000001</v>
      </c>
      <c r="AE6">
        <v>255.58099999999999</v>
      </c>
      <c r="AF6">
        <v>274.108</v>
      </c>
      <c r="AG6">
        <v>383.762</v>
      </c>
      <c r="AH6" s="75">
        <v>339.73599999999999</v>
      </c>
      <c r="AI6" s="4">
        <v>525.46400000000006</v>
      </c>
      <c r="AJ6" s="4">
        <v>146.221</v>
      </c>
      <c r="AK6" s="4">
        <v>439.19200000000001</v>
      </c>
      <c r="AL6" s="4">
        <v>306.02499999999998</v>
      </c>
      <c r="AM6" s="4">
        <v>242.53899999999999</v>
      </c>
      <c r="AN6" s="4"/>
      <c r="AO6" s="4"/>
      <c r="AP6" s="4"/>
      <c r="AQ6" s="4"/>
      <c r="AR6" s="4"/>
      <c r="AS6" s="4"/>
      <c r="AT6" s="4"/>
      <c r="AU6" s="4"/>
      <c r="AV6" s="4"/>
      <c r="AW6" s="4"/>
      <c r="AX6" s="4"/>
      <c r="AY6" s="4"/>
    </row>
    <row r="7" spans="1:54" ht="15" x14ac:dyDescent="0.25">
      <c r="A7" s="71">
        <v>44348</v>
      </c>
      <c r="B7" s="72">
        <v>149.5</v>
      </c>
      <c r="C7" s="72">
        <v>377.69</v>
      </c>
      <c r="D7" s="73">
        <v>330</v>
      </c>
      <c r="E7" s="74">
        <v>407.10500000000002</v>
      </c>
      <c r="F7">
        <v>406.91899999999998</v>
      </c>
      <c r="G7">
        <v>594.71900000000005</v>
      </c>
      <c r="H7">
        <v>581.21400000000006</v>
      </c>
      <c r="I7">
        <v>297.57499999999999</v>
      </c>
      <c r="J7">
        <v>313.50700000000001</v>
      </c>
      <c r="K7">
        <v>131.88800000000001</v>
      </c>
      <c r="L7">
        <v>326.45299999999997</v>
      </c>
      <c r="M7">
        <v>137.483</v>
      </c>
      <c r="N7">
        <v>310.291</v>
      </c>
      <c r="O7">
        <v>420.93599999999998</v>
      </c>
      <c r="P7">
        <v>194.37</v>
      </c>
      <c r="Q7">
        <v>444.12400000000002</v>
      </c>
      <c r="R7">
        <v>157.29499999999999</v>
      </c>
      <c r="S7">
        <v>778.399</v>
      </c>
      <c r="T7">
        <v>298.339</v>
      </c>
      <c r="U7">
        <v>408.08100000000002</v>
      </c>
      <c r="V7">
        <v>390.29399999999998</v>
      </c>
      <c r="W7">
        <v>418.05200000000002</v>
      </c>
      <c r="X7">
        <v>234.42500000000001</v>
      </c>
      <c r="Y7">
        <v>203.18899999999999</v>
      </c>
      <c r="Z7">
        <v>187.917</v>
      </c>
      <c r="AA7">
        <v>424.39699999999999</v>
      </c>
      <c r="AB7">
        <v>150.06100000000001</v>
      </c>
      <c r="AC7">
        <v>428.70400000000001</v>
      </c>
      <c r="AD7">
        <v>176.47499999999999</v>
      </c>
      <c r="AE7">
        <v>146.392</v>
      </c>
      <c r="AF7">
        <v>406.12700000000001</v>
      </c>
      <c r="AG7">
        <v>345.666</v>
      </c>
      <c r="AH7" s="75">
        <v>615.76700000000005</v>
      </c>
      <c r="AI7" s="4">
        <v>756.447</v>
      </c>
      <c r="AJ7" s="4">
        <v>67.888000000000005</v>
      </c>
      <c r="AK7" s="4">
        <v>255.59700000000001</v>
      </c>
      <c r="AL7" s="4">
        <v>330</v>
      </c>
      <c r="AM7" s="4">
        <v>341.16899999999998</v>
      </c>
      <c r="AN7" s="4"/>
      <c r="AO7" s="4"/>
      <c r="AP7" s="4"/>
      <c r="AQ7" s="4"/>
      <c r="AR7" s="4"/>
      <c r="AS7" s="4"/>
      <c r="AT7" s="4"/>
      <c r="AU7" s="4"/>
      <c r="AV7" s="4"/>
      <c r="AW7" s="4"/>
      <c r="AX7" s="4"/>
      <c r="AY7" s="4"/>
    </row>
    <row r="8" spans="1:54" ht="15" x14ac:dyDescent="0.25">
      <c r="A8" s="71">
        <v>44378</v>
      </c>
      <c r="B8" s="72">
        <v>27.43</v>
      </c>
      <c r="C8" s="72">
        <v>69.31</v>
      </c>
      <c r="D8" s="73">
        <v>45</v>
      </c>
      <c r="E8" s="74">
        <v>51.097000000000001</v>
      </c>
      <c r="F8">
        <v>105.813</v>
      </c>
      <c r="G8">
        <v>162.66300000000001</v>
      </c>
      <c r="H8">
        <v>94.474999999999994</v>
      </c>
      <c r="I8">
        <v>45</v>
      </c>
      <c r="J8">
        <v>44.685000000000002</v>
      </c>
      <c r="K8">
        <v>21.594000000000001</v>
      </c>
      <c r="L8">
        <v>34.508000000000003</v>
      </c>
      <c r="M8">
        <v>22.204999999999998</v>
      </c>
      <c r="N8">
        <v>49.853000000000002</v>
      </c>
      <c r="O8">
        <v>60.613</v>
      </c>
      <c r="P8">
        <v>32.292000000000002</v>
      </c>
      <c r="Q8">
        <v>81.998999999999995</v>
      </c>
      <c r="R8">
        <v>24.231000000000002</v>
      </c>
      <c r="S8">
        <v>232.749</v>
      </c>
      <c r="T8">
        <v>40.988</v>
      </c>
      <c r="U8">
        <v>49.33</v>
      </c>
      <c r="V8">
        <v>101.06</v>
      </c>
      <c r="W8">
        <v>77.415000000000006</v>
      </c>
      <c r="X8">
        <v>22.562999999999999</v>
      </c>
      <c r="Y8">
        <v>23.385999999999999</v>
      </c>
      <c r="Z8">
        <v>19.684000000000001</v>
      </c>
      <c r="AA8">
        <v>52.143000000000001</v>
      </c>
      <c r="AB8">
        <v>24.436</v>
      </c>
      <c r="AC8">
        <v>68.715000000000003</v>
      </c>
      <c r="AD8">
        <v>19.515999999999998</v>
      </c>
      <c r="AE8">
        <v>20.260000000000002</v>
      </c>
      <c r="AF8">
        <v>82.92</v>
      </c>
      <c r="AG8">
        <v>54.963000000000001</v>
      </c>
      <c r="AH8" s="75">
        <v>86.537000000000006</v>
      </c>
      <c r="AI8" s="4">
        <v>183.589</v>
      </c>
      <c r="AJ8" s="4">
        <v>10.458</v>
      </c>
      <c r="AK8" s="4">
        <v>26.068999999999999</v>
      </c>
      <c r="AL8" s="4">
        <v>30.675999999999998</v>
      </c>
      <c r="AM8" s="4">
        <v>43.253999999999998</v>
      </c>
      <c r="AN8" s="4"/>
      <c r="AO8" s="4"/>
      <c r="AP8" s="4"/>
      <c r="AQ8" s="4"/>
      <c r="AR8" s="4"/>
      <c r="AS8" s="4"/>
      <c r="AT8" s="4"/>
      <c r="AU8" s="4"/>
      <c r="AV8" s="4"/>
      <c r="AW8" s="4"/>
      <c r="AX8" s="4"/>
      <c r="AY8" s="4"/>
    </row>
    <row r="9" spans="1:54" ht="15" x14ac:dyDescent="0.25">
      <c r="A9" s="71">
        <v>44409</v>
      </c>
      <c r="B9" s="72">
        <v>11.95</v>
      </c>
      <c r="C9" s="72">
        <v>25.31</v>
      </c>
      <c r="D9" s="73">
        <v>16</v>
      </c>
      <c r="E9" s="74">
        <v>16.274000000000001</v>
      </c>
      <c r="F9">
        <v>22.149000000000001</v>
      </c>
      <c r="G9">
        <v>31.795999999999999</v>
      </c>
      <c r="H9">
        <v>24.872</v>
      </c>
      <c r="I9">
        <v>19.420999999999999</v>
      </c>
      <c r="J9">
        <v>15.487</v>
      </c>
      <c r="K9">
        <v>12.871</v>
      </c>
      <c r="L9">
        <v>13.33</v>
      </c>
      <c r="M9">
        <v>14.085000000000001</v>
      </c>
      <c r="N9">
        <v>14.489000000000001</v>
      </c>
      <c r="O9">
        <v>17.762</v>
      </c>
      <c r="P9">
        <v>13.478</v>
      </c>
      <c r="Q9">
        <v>20.888000000000002</v>
      </c>
      <c r="R9">
        <v>11.936999999999999</v>
      </c>
      <c r="S9">
        <v>37.389000000000003</v>
      </c>
      <c r="T9">
        <v>14.311999999999999</v>
      </c>
      <c r="U9">
        <v>21.821999999999999</v>
      </c>
      <c r="V9">
        <v>24.818999999999999</v>
      </c>
      <c r="W9">
        <v>19.855</v>
      </c>
      <c r="X9">
        <v>11.752000000000001</v>
      </c>
      <c r="Y9">
        <v>12.48</v>
      </c>
      <c r="Z9">
        <v>10.365</v>
      </c>
      <c r="AA9">
        <v>16</v>
      </c>
      <c r="AB9">
        <v>11.317</v>
      </c>
      <c r="AC9">
        <v>17.738</v>
      </c>
      <c r="AD9">
        <v>11.98</v>
      </c>
      <c r="AE9">
        <v>10.079000000000001</v>
      </c>
      <c r="AF9">
        <v>17.681999999999999</v>
      </c>
      <c r="AG9">
        <v>16.907</v>
      </c>
      <c r="AH9" s="75">
        <v>20.882999999999999</v>
      </c>
      <c r="AI9" s="4">
        <v>31.529</v>
      </c>
      <c r="AJ9" s="4">
        <v>8.7270000000000003</v>
      </c>
      <c r="AK9" s="4">
        <v>14.045999999999999</v>
      </c>
      <c r="AL9" s="4">
        <v>21.317</v>
      </c>
      <c r="AM9" s="4">
        <v>14.234</v>
      </c>
      <c r="AN9" s="4"/>
      <c r="AO9" s="4"/>
      <c r="AP9" s="4"/>
      <c r="AQ9" s="4"/>
      <c r="AR9" s="4"/>
      <c r="AS9" s="4"/>
      <c r="AT9" s="4"/>
      <c r="AU9" s="4"/>
      <c r="AV9" s="4"/>
      <c r="AW9" s="4"/>
      <c r="AX9" s="4"/>
      <c r="AY9" s="4"/>
    </row>
    <row r="10" spans="1:54" ht="15" x14ac:dyDescent="0.25">
      <c r="A10" s="71">
        <v>44440</v>
      </c>
      <c r="B10" s="72">
        <v>8.4499999999999993</v>
      </c>
      <c r="C10" s="72">
        <v>15.8</v>
      </c>
      <c r="D10" s="73">
        <v>10</v>
      </c>
      <c r="E10" s="74">
        <v>9.2219999999999995</v>
      </c>
      <c r="F10">
        <v>14.205</v>
      </c>
      <c r="G10">
        <v>10</v>
      </c>
      <c r="H10">
        <v>12.859</v>
      </c>
      <c r="I10">
        <v>9.8219999999999992</v>
      </c>
      <c r="J10">
        <v>10.037000000000001</v>
      </c>
      <c r="K10">
        <v>5.7670000000000003</v>
      </c>
      <c r="L10">
        <v>12.002000000000001</v>
      </c>
      <c r="M10">
        <v>6.0010000000000003</v>
      </c>
      <c r="N10">
        <v>5.8029999999999999</v>
      </c>
      <c r="O10">
        <v>10.417999999999999</v>
      </c>
      <c r="P10">
        <v>6.0460000000000003</v>
      </c>
      <c r="Q10">
        <v>10.635999999999999</v>
      </c>
      <c r="R10">
        <v>5.2439999999999998</v>
      </c>
      <c r="S10">
        <v>13.116</v>
      </c>
      <c r="T10">
        <v>6.226</v>
      </c>
      <c r="U10">
        <v>75.613</v>
      </c>
      <c r="V10">
        <v>9.1739999999999995</v>
      </c>
      <c r="W10">
        <v>8.968</v>
      </c>
      <c r="X10">
        <v>15.672000000000001</v>
      </c>
      <c r="Y10">
        <v>6.0250000000000004</v>
      </c>
      <c r="Z10">
        <v>4.8209999999999997</v>
      </c>
      <c r="AA10">
        <v>11.864000000000001</v>
      </c>
      <c r="AB10">
        <v>10.361000000000001</v>
      </c>
      <c r="AC10">
        <v>10.311</v>
      </c>
      <c r="AD10">
        <v>21.594999999999999</v>
      </c>
      <c r="AE10">
        <v>11.576000000000001</v>
      </c>
      <c r="AF10">
        <v>8.8089999999999993</v>
      </c>
      <c r="AG10">
        <v>7.5960000000000001</v>
      </c>
      <c r="AH10" s="75">
        <v>8.68</v>
      </c>
      <c r="AI10" s="4">
        <v>18.446999999999999</v>
      </c>
      <c r="AJ10" s="4">
        <v>2.8</v>
      </c>
      <c r="AK10" s="4">
        <v>16.86</v>
      </c>
      <c r="AL10" s="4">
        <v>21.31</v>
      </c>
      <c r="AM10" s="4">
        <v>6.8319999999999999</v>
      </c>
      <c r="AN10" s="4"/>
      <c r="AO10" s="4"/>
      <c r="AP10" s="4"/>
      <c r="AQ10" s="4"/>
      <c r="AR10" s="4"/>
      <c r="AS10" s="4"/>
      <c r="AT10" s="4"/>
      <c r="AU10" s="4"/>
      <c r="AV10" s="4"/>
      <c r="AW10" s="4"/>
      <c r="AX10" s="4"/>
      <c r="AY10" s="4"/>
    </row>
    <row r="11" spans="1:54" ht="15" x14ac:dyDescent="0.25">
      <c r="A11" s="71">
        <v>44470</v>
      </c>
      <c r="B11" s="72">
        <v>23.7</v>
      </c>
      <c r="C11" s="72">
        <v>40.299999999999997</v>
      </c>
      <c r="D11" s="73">
        <v>26.45</v>
      </c>
      <c r="E11" s="74">
        <v>45.054000000000002</v>
      </c>
      <c r="F11">
        <v>22.789000000000001</v>
      </c>
      <c r="G11">
        <v>29.292999999999999</v>
      </c>
      <c r="H11">
        <v>20.983000000000001</v>
      </c>
      <c r="I11">
        <v>36.005000000000003</v>
      </c>
      <c r="J11">
        <v>41.155999999999999</v>
      </c>
      <c r="K11">
        <v>8.6530000000000005</v>
      </c>
      <c r="L11">
        <v>12.807</v>
      </c>
      <c r="M11">
        <v>8.3170000000000002</v>
      </c>
      <c r="N11">
        <v>22.196000000000002</v>
      </c>
      <c r="O11">
        <v>12.186999999999999</v>
      </c>
      <c r="P11">
        <v>9.3460000000000001</v>
      </c>
      <c r="Q11">
        <v>28.98</v>
      </c>
      <c r="R11">
        <v>20.395</v>
      </c>
      <c r="S11">
        <v>35.981999999999999</v>
      </c>
      <c r="T11">
        <v>14.346</v>
      </c>
      <c r="U11">
        <v>65.194000000000003</v>
      </c>
      <c r="V11">
        <v>32.619</v>
      </c>
      <c r="W11">
        <v>13.195</v>
      </c>
      <c r="X11">
        <v>30.187999999999999</v>
      </c>
      <c r="Y11">
        <v>11.093</v>
      </c>
      <c r="Z11">
        <v>14.375</v>
      </c>
      <c r="AA11">
        <v>12.94</v>
      </c>
      <c r="AB11">
        <v>25.835000000000001</v>
      </c>
      <c r="AC11">
        <v>26.792999999999999</v>
      </c>
      <c r="AD11">
        <v>43.831000000000003</v>
      </c>
      <c r="AE11">
        <v>33.94</v>
      </c>
      <c r="AF11">
        <v>11.542</v>
      </c>
      <c r="AG11">
        <v>19.684999999999999</v>
      </c>
      <c r="AH11" s="75">
        <v>17.477</v>
      </c>
      <c r="AI11" s="4">
        <v>24.542000000000002</v>
      </c>
      <c r="AJ11" s="4">
        <v>6.1929999999999996</v>
      </c>
      <c r="AK11" s="4">
        <v>48.567999999999998</v>
      </c>
      <c r="AL11" s="4">
        <v>25.151</v>
      </c>
      <c r="AM11" s="4">
        <v>10.548999999999999</v>
      </c>
      <c r="AN11" s="4"/>
      <c r="AO11" s="4"/>
      <c r="AP11" s="4"/>
      <c r="AQ11" s="4"/>
      <c r="AR11" s="4"/>
      <c r="AS11" s="4"/>
      <c r="AT11" s="4"/>
      <c r="AU11" s="4"/>
      <c r="AV11" s="4"/>
      <c r="AW11" s="4"/>
      <c r="AX11" s="4"/>
      <c r="AY11" s="4"/>
    </row>
    <row r="12" spans="1:54" ht="15" x14ac:dyDescent="0.25">
      <c r="A12" s="71">
        <v>44501</v>
      </c>
      <c r="B12" s="72">
        <v>28.9</v>
      </c>
      <c r="C12" s="72">
        <v>36.799999999999997</v>
      </c>
      <c r="D12" s="73">
        <v>30.33</v>
      </c>
      <c r="E12" s="74">
        <v>42.579000000000001</v>
      </c>
      <c r="F12">
        <v>29.123000000000001</v>
      </c>
      <c r="G12">
        <v>31.324000000000002</v>
      </c>
      <c r="H12">
        <v>37.405000000000001</v>
      </c>
      <c r="I12">
        <v>35.531999999999996</v>
      </c>
      <c r="J12">
        <v>40.604999999999997</v>
      </c>
      <c r="K12">
        <v>18.893999999999998</v>
      </c>
      <c r="L12">
        <v>18.218</v>
      </c>
      <c r="M12">
        <v>16.672000000000001</v>
      </c>
      <c r="N12">
        <v>35.427</v>
      </c>
      <c r="O12">
        <v>22.506</v>
      </c>
      <c r="P12">
        <v>20.491</v>
      </c>
      <c r="Q12">
        <v>27.67</v>
      </c>
      <c r="R12">
        <v>22.161999999999999</v>
      </c>
      <c r="S12">
        <v>38.537999999999997</v>
      </c>
      <c r="T12">
        <v>43.012</v>
      </c>
      <c r="U12">
        <v>30.247</v>
      </c>
      <c r="V12">
        <v>33.834000000000003</v>
      </c>
      <c r="W12">
        <v>19.111000000000001</v>
      </c>
      <c r="X12">
        <v>18.937000000000001</v>
      </c>
      <c r="Y12">
        <v>17.959</v>
      </c>
      <c r="Z12">
        <v>18.122</v>
      </c>
      <c r="AA12">
        <v>22.172999999999998</v>
      </c>
      <c r="AB12">
        <v>35.744</v>
      </c>
      <c r="AC12">
        <v>28.632000000000001</v>
      </c>
      <c r="AD12">
        <v>44.603000000000002</v>
      </c>
      <c r="AE12">
        <v>29.614000000000001</v>
      </c>
      <c r="AF12">
        <v>20.103000000000002</v>
      </c>
      <c r="AG12">
        <v>30.312000000000001</v>
      </c>
      <c r="AH12" s="75">
        <v>49.515000000000001</v>
      </c>
      <c r="AI12" s="4">
        <v>25.96</v>
      </c>
      <c r="AJ12" s="4">
        <v>15.17</v>
      </c>
      <c r="AK12" s="4">
        <v>49.341999999999999</v>
      </c>
      <c r="AL12" s="4">
        <v>23.919</v>
      </c>
      <c r="AM12" s="4">
        <v>21.577000000000002</v>
      </c>
      <c r="AN12" s="4"/>
      <c r="AO12" s="4"/>
      <c r="AP12" s="4"/>
      <c r="AQ12" s="4"/>
      <c r="AR12" s="4"/>
      <c r="AS12" s="4"/>
      <c r="AT12" s="4"/>
      <c r="AU12" s="4"/>
      <c r="AV12" s="4"/>
      <c r="AW12" s="4"/>
      <c r="AX12" s="4"/>
      <c r="AY12" s="4"/>
    </row>
    <row r="13" spans="1:54" ht="15" x14ac:dyDescent="0.25">
      <c r="A13" s="71">
        <v>44531</v>
      </c>
      <c r="B13" s="72">
        <v>24.8</v>
      </c>
      <c r="C13" s="72">
        <v>28.5</v>
      </c>
      <c r="D13" s="73">
        <v>27</v>
      </c>
      <c r="E13" s="74">
        <v>40.6</v>
      </c>
      <c r="F13">
        <v>23.071000000000002</v>
      </c>
      <c r="G13">
        <v>24.38</v>
      </c>
      <c r="H13">
        <v>27.81</v>
      </c>
      <c r="I13">
        <v>27.05</v>
      </c>
      <c r="J13">
        <v>28.045000000000002</v>
      </c>
      <c r="K13">
        <v>19.716999999999999</v>
      </c>
      <c r="L13">
        <v>20.05</v>
      </c>
      <c r="M13">
        <v>17.189</v>
      </c>
      <c r="N13">
        <v>24.262</v>
      </c>
      <c r="O13">
        <v>21.079000000000001</v>
      </c>
      <c r="P13">
        <v>18.875</v>
      </c>
      <c r="Q13">
        <v>22.140999999999998</v>
      </c>
      <c r="R13">
        <v>19.405000000000001</v>
      </c>
      <c r="S13">
        <v>40.209000000000003</v>
      </c>
      <c r="T13">
        <v>43.838000000000001</v>
      </c>
      <c r="U13">
        <v>23.446000000000002</v>
      </c>
      <c r="V13">
        <v>36.811</v>
      </c>
      <c r="W13">
        <v>20.51</v>
      </c>
      <c r="X13">
        <v>18.757000000000001</v>
      </c>
      <c r="Y13">
        <v>17.815000000000001</v>
      </c>
      <c r="Z13">
        <v>19.567</v>
      </c>
      <c r="AA13">
        <v>25.021000000000001</v>
      </c>
      <c r="AB13">
        <v>20.277999999999999</v>
      </c>
      <c r="AC13">
        <v>24.041</v>
      </c>
      <c r="AD13">
        <v>25.943000000000001</v>
      </c>
      <c r="AE13">
        <v>18.466999999999999</v>
      </c>
      <c r="AF13">
        <v>21.815999999999999</v>
      </c>
      <c r="AG13">
        <v>21.779</v>
      </c>
      <c r="AH13" s="75">
        <v>29.972000000000001</v>
      </c>
      <c r="AI13" s="4">
        <v>25.306999999999999</v>
      </c>
      <c r="AJ13" s="4">
        <v>16.858000000000001</v>
      </c>
      <c r="AK13" s="4">
        <v>28.446999999999999</v>
      </c>
      <c r="AL13" s="4">
        <v>26.645</v>
      </c>
      <c r="AM13" s="4">
        <v>24.527999999999999</v>
      </c>
      <c r="AN13" s="4"/>
      <c r="AO13" s="4"/>
      <c r="AP13" s="4"/>
      <c r="AQ13" s="4"/>
      <c r="AR13" s="4"/>
      <c r="AS13" s="4"/>
      <c r="AT13" s="4"/>
      <c r="AU13" s="4"/>
      <c r="AV13" s="4"/>
      <c r="AW13" s="4"/>
      <c r="AX13" s="4"/>
      <c r="AY13" s="4"/>
    </row>
    <row r="14" spans="1:54" ht="15" x14ac:dyDescent="0.25">
      <c r="A14" s="71">
        <v>44562</v>
      </c>
      <c r="B14" s="72">
        <v>24.8</v>
      </c>
      <c r="C14" s="72">
        <v>28.2</v>
      </c>
      <c r="D14" s="73">
        <v>26.9</v>
      </c>
      <c r="E14" s="74">
        <v>29.891999999999999</v>
      </c>
      <c r="F14">
        <v>20.146000000000001</v>
      </c>
      <c r="G14">
        <v>20.65</v>
      </c>
      <c r="H14">
        <v>22.459</v>
      </c>
      <c r="I14">
        <v>22.19</v>
      </c>
      <c r="J14">
        <v>20.311</v>
      </c>
      <c r="K14">
        <v>16.329999999999998</v>
      </c>
      <c r="L14">
        <v>17.597999999999999</v>
      </c>
      <c r="M14">
        <v>15.48</v>
      </c>
      <c r="N14">
        <v>18.452000000000002</v>
      </c>
      <c r="O14">
        <v>18.850999999999999</v>
      </c>
      <c r="P14">
        <v>16.835000000000001</v>
      </c>
      <c r="Q14">
        <v>20.285</v>
      </c>
      <c r="R14">
        <v>18.59</v>
      </c>
      <c r="S14">
        <v>25.061</v>
      </c>
      <c r="T14">
        <v>27.21</v>
      </c>
      <c r="U14">
        <v>22.716999999999999</v>
      </c>
      <c r="V14">
        <v>22.172999999999998</v>
      </c>
      <c r="W14">
        <v>21.901</v>
      </c>
      <c r="X14">
        <v>17.486999999999998</v>
      </c>
      <c r="Y14">
        <v>16.504000000000001</v>
      </c>
      <c r="Z14">
        <v>15.535</v>
      </c>
      <c r="AA14">
        <v>19.585999999999999</v>
      </c>
      <c r="AB14">
        <v>26.742999999999999</v>
      </c>
      <c r="AC14">
        <v>21.681000000000001</v>
      </c>
      <c r="AD14">
        <v>21.53</v>
      </c>
      <c r="AE14">
        <v>16.204000000000001</v>
      </c>
      <c r="AF14">
        <v>18.329999999999998</v>
      </c>
      <c r="AG14">
        <v>18.809999999999999</v>
      </c>
      <c r="AH14" s="75">
        <v>23.187000000000001</v>
      </c>
      <c r="AI14" s="4">
        <v>23.754000000000001</v>
      </c>
      <c r="AJ14" s="4">
        <v>13.641</v>
      </c>
      <c r="AK14" s="4">
        <v>20.388999999999999</v>
      </c>
      <c r="AL14" s="4">
        <v>19.515000000000001</v>
      </c>
      <c r="AM14" s="4">
        <v>25.367000000000001</v>
      </c>
      <c r="AN14" s="4"/>
      <c r="AO14" s="4"/>
      <c r="AP14" s="4"/>
      <c r="AQ14" s="4"/>
      <c r="AR14" s="4"/>
      <c r="AS14" s="4"/>
      <c r="AT14" s="4"/>
      <c r="AU14" s="4"/>
      <c r="AV14" s="4"/>
      <c r="AW14" s="4"/>
      <c r="AX14" s="4"/>
      <c r="AY14" s="4"/>
    </row>
    <row r="15" spans="1:54" ht="15" x14ac:dyDescent="0.25">
      <c r="A15" s="71">
        <v>44593</v>
      </c>
      <c r="B15" s="72">
        <v>25</v>
      </c>
      <c r="C15" s="72">
        <v>27.6</v>
      </c>
      <c r="D15" s="73">
        <v>24.2</v>
      </c>
      <c r="E15" s="74">
        <v>27.603999999999999</v>
      </c>
      <c r="F15">
        <v>18.943999999999999</v>
      </c>
      <c r="G15">
        <v>17.446999999999999</v>
      </c>
      <c r="H15">
        <v>18.934999999999999</v>
      </c>
      <c r="I15">
        <v>57.838999999999999</v>
      </c>
      <c r="J15">
        <v>33.573999999999998</v>
      </c>
      <c r="K15">
        <v>13.598000000000001</v>
      </c>
      <c r="L15">
        <v>14.861000000000001</v>
      </c>
      <c r="M15">
        <v>13.897</v>
      </c>
      <c r="N15">
        <v>17.114999999999998</v>
      </c>
      <c r="O15">
        <v>17.552</v>
      </c>
      <c r="P15">
        <v>15.208</v>
      </c>
      <c r="Q15">
        <v>18.184999999999999</v>
      </c>
      <c r="R15">
        <v>30.78</v>
      </c>
      <c r="S15">
        <v>29.681999999999999</v>
      </c>
      <c r="T15">
        <v>26.478000000000002</v>
      </c>
      <c r="U15">
        <v>22.382999999999999</v>
      </c>
      <c r="V15">
        <v>33.104999999999997</v>
      </c>
      <c r="W15">
        <v>29.449000000000002</v>
      </c>
      <c r="X15">
        <v>15.55</v>
      </c>
      <c r="Y15">
        <v>14.278</v>
      </c>
      <c r="Z15">
        <v>21.311</v>
      </c>
      <c r="AA15">
        <v>19.245999999999999</v>
      </c>
      <c r="AB15">
        <v>26.09</v>
      </c>
      <c r="AC15">
        <v>16.966999999999999</v>
      </c>
      <c r="AD15">
        <v>24.344000000000001</v>
      </c>
      <c r="AE15">
        <v>13.670999999999999</v>
      </c>
      <c r="AF15">
        <v>19.984000000000002</v>
      </c>
      <c r="AG15">
        <v>15.885</v>
      </c>
      <c r="AH15" s="75">
        <v>18.437000000000001</v>
      </c>
      <c r="AI15" s="4">
        <v>20.919</v>
      </c>
      <c r="AJ15" s="4">
        <v>11.471</v>
      </c>
      <c r="AK15" s="4">
        <v>22.495000000000001</v>
      </c>
      <c r="AL15" s="4">
        <v>39.561</v>
      </c>
      <c r="AM15" s="4">
        <v>19.495999999999999</v>
      </c>
      <c r="AN15" s="4"/>
      <c r="AO15" s="4"/>
      <c r="AP15" s="4"/>
      <c r="AQ15" s="4"/>
      <c r="AR15" s="4"/>
      <c r="AS15" s="4"/>
      <c r="AT15" s="4"/>
      <c r="AU15" s="4"/>
      <c r="AV15" s="4"/>
      <c r="AW15" s="4"/>
      <c r="AX15" s="4"/>
      <c r="AY15" s="4"/>
    </row>
    <row r="16" spans="1:54" ht="15" x14ac:dyDescent="0.25">
      <c r="A16" s="71">
        <v>44621</v>
      </c>
      <c r="B16" s="72">
        <v>66.099999999999994</v>
      </c>
      <c r="C16" s="72">
        <v>89.7</v>
      </c>
      <c r="D16" s="73">
        <v>79</v>
      </c>
      <c r="E16" s="74">
        <v>78.394000000000005</v>
      </c>
      <c r="F16">
        <v>64.965999999999994</v>
      </c>
      <c r="G16">
        <v>32.298999999999999</v>
      </c>
      <c r="H16">
        <v>47.427</v>
      </c>
      <c r="I16">
        <v>216.25399999999999</v>
      </c>
      <c r="J16">
        <v>48.673000000000002</v>
      </c>
      <c r="K16">
        <v>27.81</v>
      </c>
      <c r="L16">
        <v>84.897000000000006</v>
      </c>
      <c r="M16">
        <v>56.904000000000003</v>
      </c>
      <c r="N16">
        <v>46.555</v>
      </c>
      <c r="O16">
        <v>57.534999999999997</v>
      </c>
      <c r="P16">
        <v>58.219000000000001</v>
      </c>
      <c r="Q16">
        <v>71.558999999999997</v>
      </c>
      <c r="R16">
        <v>87.031000000000006</v>
      </c>
      <c r="S16">
        <v>75.066000000000003</v>
      </c>
      <c r="T16">
        <v>94.721000000000004</v>
      </c>
      <c r="U16">
        <v>73.637</v>
      </c>
      <c r="V16">
        <v>86.114999999999995</v>
      </c>
      <c r="W16">
        <v>51.826000000000001</v>
      </c>
      <c r="X16">
        <v>51.902999999999999</v>
      </c>
      <c r="Y16">
        <v>32.335999999999999</v>
      </c>
      <c r="Z16">
        <v>61.369</v>
      </c>
      <c r="AA16">
        <v>108.024</v>
      </c>
      <c r="AB16">
        <v>42.738999999999997</v>
      </c>
      <c r="AC16">
        <v>43.746000000000002</v>
      </c>
      <c r="AD16">
        <v>126.639</v>
      </c>
      <c r="AE16">
        <v>29.271999999999998</v>
      </c>
      <c r="AF16">
        <v>92.738</v>
      </c>
      <c r="AG16">
        <v>30.469000000000001</v>
      </c>
      <c r="AH16" s="75">
        <v>81.144000000000005</v>
      </c>
      <c r="AI16" s="4">
        <v>75.168000000000006</v>
      </c>
      <c r="AJ16" s="4">
        <v>39.780999999999999</v>
      </c>
      <c r="AK16" s="4">
        <v>61.823</v>
      </c>
      <c r="AL16" s="4">
        <v>80.094999999999999</v>
      </c>
      <c r="AM16" s="4">
        <v>37.959000000000003</v>
      </c>
      <c r="AN16" s="4"/>
      <c r="AO16" s="4"/>
      <c r="AP16" s="4"/>
      <c r="AQ16" s="4"/>
      <c r="AR16" s="4"/>
      <c r="AS16" s="4"/>
      <c r="AT16" s="4"/>
      <c r="AU16" s="4"/>
      <c r="AV16" s="4"/>
      <c r="AW16" s="4"/>
      <c r="AX16" s="4"/>
      <c r="AY16" s="4"/>
    </row>
    <row r="17" spans="1:51" ht="15" x14ac:dyDescent="0.25">
      <c r="A17" s="71">
        <v>44652</v>
      </c>
      <c r="B17" s="72">
        <v>162.9</v>
      </c>
      <c r="C17" s="72">
        <v>259.8</v>
      </c>
      <c r="D17" s="73">
        <v>207.7</v>
      </c>
      <c r="E17" s="74">
        <v>181.44300000000001</v>
      </c>
      <c r="F17">
        <v>97.683000000000007</v>
      </c>
      <c r="G17">
        <v>216.44800000000001</v>
      </c>
      <c r="H17">
        <v>286.45100000000002</v>
      </c>
      <c r="I17">
        <v>472.59800000000001</v>
      </c>
      <c r="J17">
        <v>150.31800000000001</v>
      </c>
      <c r="K17">
        <v>166.57599999999999</v>
      </c>
      <c r="L17">
        <v>238.19</v>
      </c>
      <c r="M17">
        <v>163.083</v>
      </c>
      <c r="N17">
        <v>122.98699999999999</v>
      </c>
      <c r="O17">
        <v>138.41999999999999</v>
      </c>
      <c r="P17">
        <v>230.33199999999999</v>
      </c>
      <c r="Q17">
        <v>162.011</v>
      </c>
      <c r="R17">
        <v>109.86</v>
      </c>
      <c r="S17">
        <v>324.476</v>
      </c>
      <c r="T17">
        <v>268.66000000000003</v>
      </c>
      <c r="U17">
        <v>214.85499999999999</v>
      </c>
      <c r="V17">
        <v>202.58500000000001</v>
      </c>
      <c r="W17">
        <v>175.95699999999999</v>
      </c>
      <c r="X17">
        <v>148.09700000000001</v>
      </c>
      <c r="Y17">
        <v>116.742</v>
      </c>
      <c r="Z17">
        <v>196.768</v>
      </c>
      <c r="AA17">
        <v>244.38499999999999</v>
      </c>
      <c r="AB17">
        <v>156.102</v>
      </c>
      <c r="AC17">
        <v>316.98500000000001</v>
      </c>
      <c r="AD17">
        <v>173.33799999999999</v>
      </c>
      <c r="AE17">
        <v>128.32400000000001</v>
      </c>
      <c r="AF17">
        <v>235.863</v>
      </c>
      <c r="AG17">
        <v>145.83799999999999</v>
      </c>
      <c r="AH17" s="75">
        <v>393.67500000000001</v>
      </c>
      <c r="AI17" s="4">
        <v>158.04900000000001</v>
      </c>
      <c r="AJ17" s="4">
        <v>110.31</v>
      </c>
      <c r="AK17" s="4">
        <v>220.47399999999999</v>
      </c>
      <c r="AL17" s="4">
        <v>107.57299999999999</v>
      </c>
      <c r="AM17" s="4">
        <v>85.444999999999993</v>
      </c>
      <c r="AN17" s="4"/>
      <c r="AO17" s="4"/>
      <c r="AP17" s="4"/>
      <c r="AQ17" s="4"/>
      <c r="AR17" s="4"/>
      <c r="AS17" s="4"/>
      <c r="AT17" s="4"/>
      <c r="AU17" s="4"/>
      <c r="AV17" s="4"/>
      <c r="AW17" s="4"/>
      <c r="AX17" s="4"/>
      <c r="AY17" s="4"/>
    </row>
    <row r="18" spans="1:51" ht="15" x14ac:dyDescent="0.25">
      <c r="A18" s="71">
        <v>44682</v>
      </c>
      <c r="B18" s="72">
        <v>392.2</v>
      </c>
      <c r="C18" s="72">
        <v>649.70000000000005</v>
      </c>
      <c r="D18" s="73">
        <v>514.4</v>
      </c>
      <c r="E18" s="74">
        <v>559.6</v>
      </c>
      <c r="F18">
        <v>431.59100000000001</v>
      </c>
      <c r="G18">
        <v>1132.5160000000001</v>
      </c>
      <c r="H18">
        <v>751.28099999999995</v>
      </c>
      <c r="I18">
        <v>616.59</v>
      </c>
      <c r="J18">
        <v>324.06400000000002</v>
      </c>
      <c r="K18">
        <v>446.09</v>
      </c>
      <c r="L18">
        <v>301.05799999999999</v>
      </c>
      <c r="M18">
        <v>230.94800000000001</v>
      </c>
      <c r="N18">
        <v>413.92899999999997</v>
      </c>
      <c r="O18">
        <v>327.57799999999997</v>
      </c>
      <c r="P18">
        <v>702.00699999999995</v>
      </c>
      <c r="Q18">
        <v>386.67700000000002</v>
      </c>
      <c r="R18">
        <v>636.86800000000005</v>
      </c>
      <c r="S18">
        <v>750.56899999999996</v>
      </c>
      <c r="T18">
        <v>886.12</v>
      </c>
      <c r="U18">
        <v>638.62300000000005</v>
      </c>
      <c r="V18">
        <v>521.14099999999996</v>
      </c>
      <c r="W18">
        <v>468.09199999999998</v>
      </c>
      <c r="X18">
        <v>405.43</v>
      </c>
      <c r="Y18">
        <v>142.89099999999999</v>
      </c>
      <c r="Z18">
        <v>521.14800000000002</v>
      </c>
      <c r="AA18">
        <v>381.6</v>
      </c>
      <c r="AB18">
        <v>541.23500000000001</v>
      </c>
      <c r="AC18">
        <v>642.33100000000002</v>
      </c>
      <c r="AD18">
        <v>412.57299999999998</v>
      </c>
      <c r="AE18">
        <v>623.33600000000001</v>
      </c>
      <c r="AF18">
        <v>674.52599999999995</v>
      </c>
      <c r="AG18">
        <v>377.05</v>
      </c>
      <c r="AH18" s="75">
        <v>902.74599999999998</v>
      </c>
      <c r="AI18" s="4">
        <v>210.227</v>
      </c>
      <c r="AJ18" s="4">
        <v>358.03500000000003</v>
      </c>
      <c r="AK18" s="4">
        <v>615.21100000000001</v>
      </c>
      <c r="AL18" s="4">
        <v>312.96699999999998</v>
      </c>
      <c r="AM18" s="4">
        <v>266.78800000000001</v>
      </c>
      <c r="AN18" s="4"/>
      <c r="AO18" s="4"/>
      <c r="AP18" s="4"/>
      <c r="AQ18" s="4"/>
      <c r="AR18" s="4"/>
      <c r="AS18" s="4"/>
      <c r="AT18" s="4"/>
      <c r="AU18" s="4"/>
      <c r="AV18" s="4"/>
      <c r="AW18" s="4"/>
      <c r="AX18" s="4"/>
      <c r="AY18" s="4"/>
    </row>
    <row r="19" spans="1:51" ht="15" x14ac:dyDescent="0.25">
      <c r="A19" s="71">
        <v>44713</v>
      </c>
      <c r="B19" s="72">
        <v>243</v>
      </c>
      <c r="C19" s="72">
        <v>575.9</v>
      </c>
      <c r="D19" s="73">
        <v>398.9</v>
      </c>
      <c r="E19" s="74">
        <v>616.34400000000005</v>
      </c>
      <c r="F19">
        <v>822.29100000000005</v>
      </c>
      <c r="G19">
        <v>1037.521</v>
      </c>
      <c r="H19">
        <v>459.48899999999998</v>
      </c>
      <c r="I19">
        <v>524.19600000000003</v>
      </c>
      <c r="J19">
        <v>104.35299999999999</v>
      </c>
      <c r="K19">
        <v>456.12</v>
      </c>
      <c r="L19">
        <v>202.47800000000001</v>
      </c>
      <c r="M19">
        <v>355.01299999999998</v>
      </c>
      <c r="N19">
        <v>413.90800000000002</v>
      </c>
      <c r="O19">
        <v>188.91900000000001</v>
      </c>
      <c r="P19">
        <v>721.39800000000002</v>
      </c>
      <c r="Q19">
        <v>221.52099999999999</v>
      </c>
      <c r="R19">
        <v>875.95399999999995</v>
      </c>
      <c r="S19">
        <v>570.86900000000003</v>
      </c>
      <c r="T19">
        <v>826.66899999999998</v>
      </c>
      <c r="U19">
        <v>504.92599999999999</v>
      </c>
      <c r="V19">
        <v>565.27499999999998</v>
      </c>
      <c r="W19">
        <v>322.06700000000001</v>
      </c>
      <c r="X19">
        <v>249.28</v>
      </c>
      <c r="Y19">
        <v>140.251</v>
      </c>
      <c r="Z19">
        <v>519.22400000000005</v>
      </c>
      <c r="AA19">
        <v>204.29300000000001</v>
      </c>
      <c r="AB19">
        <v>542.49300000000005</v>
      </c>
      <c r="AC19">
        <v>358.16199999999998</v>
      </c>
      <c r="AD19">
        <v>181.93899999999999</v>
      </c>
      <c r="AE19">
        <v>778.84</v>
      </c>
      <c r="AF19">
        <v>546.89400000000001</v>
      </c>
      <c r="AG19">
        <v>643.41300000000001</v>
      </c>
      <c r="AH19" s="75">
        <v>1278.2719999999999</v>
      </c>
      <c r="AI19" s="4">
        <v>71.686000000000007</v>
      </c>
      <c r="AJ19" s="4">
        <v>214.80500000000001</v>
      </c>
      <c r="AK19" s="4">
        <v>559.47900000000004</v>
      </c>
      <c r="AL19" s="4">
        <v>313.28800000000001</v>
      </c>
      <c r="AM19" s="4">
        <v>183.21700000000001</v>
      </c>
      <c r="AN19" s="4"/>
      <c r="AO19" s="4"/>
      <c r="AP19" s="4"/>
      <c r="AQ19" s="4"/>
      <c r="AR19" s="4"/>
      <c r="AS19" s="4"/>
      <c r="AT19" s="4"/>
      <c r="AU19" s="4"/>
      <c r="AV19" s="4"/>
      <c r="AW19" s="4"/>
      <c r="AX19" s="4"/>
      <c r="AY19" s="4"/>
    </row>
    <row r="20" spans="1:51" ht="15" x14ac:dyDescent="0.25">
      <c r="A20" s="71">
        <v>44743</v>
      </c>
      <c r="B20" s="72">
        <v>25.1</v>
      </c>
      <c r="C20" s="72">
        <v>148.80000000000001</v>
      </c>
      <c r="D20" s="73">
        <v>73.2</v>
      </c>
      <c r="E20" s="74">
        <v>200.84299999999999</v>
      </c>
      <c r="F20">
        <v>265.92200000000003</v>
      </c>
      <c r="G20">
        <v>236.315</v>
      </c>
      <c r="H20">
        <v>86.978999999999999</v>
      </c>
      <c r="I20">
        <v>104.23</v>
      </c>
      <c r="J20">
        <v>23.231999999999999</v>
      </c>
      <c r="K20">
        <v>62.71</v>
      </c>
      <c r="L20">
        <v>39.581000000000003</v>
      </c>
      <c r="M20">
        <v>65.947999999999993</v>
      </c>
      <c r="N20">
        <v>72.977999999999994</v>
      </c>
      <c r="O20">
        <v>38.859000000000002</v>
      </c>
      <c r="P20">
        <v>183.19900000000001</v>
      </c>
      <c r="Q20">
        <v>42.328000000000003</v>
      </c>
      <c r="R20">
        <v>342.791</v>
      </c>
      <c r="S20">
        <v>115.968</v>
      </c>
      <c r="T20">
        <v>159.65199999999999</v>
      </c>
      <c r="U20">
        <v>160.846</v>
      </c>
      <c r="V20">
        <v>132.68199999999999</v>
      </c>
      <c r="W20">
        <v>39.472999999999999</v>
      </c>
      <c r="X20">
        <v>35.761000000000003</v>
      </c>
      <c r="Y20">
        <v>18.542999999999999</v>
      </c>
      <c r="Z20">
        <v>78.409000000000006</v>
      </c>
      <c r="AA20">
        <v>40.136000000000003</v>
      </c>
      <c r="AB20">
        <v>121.16500000000001</v>
      </c>
      <c r="AC20">
        <v>51.537999999999997</v>
      </c>
      <c r="AD20">
        <v>32.853000000000002</v>
      </c>
      <c r="AE20">
        <v>198.184</v>
      </c>
      <c r="AF20">
        <v>121.711</v>
      </c>
      <c r="AG20">
        <v>104.938</v>
      </c>
      <c r="AH20" s="75">
        <v>478.69600000000003</v>
      </c>
      <c r="AI20" s="4">
        <v>15.728999999999999</v>
      </c>
      <c r="AJ20" s="4">
        <v>28.754999999999999</v>
      </c>
      <c r="AK20" s="4">
        <v>76.634</v>
      </c>
      <c r="AL20" s="4">
        <v>47.119</v>
      </c>
      <c r="AM20" s="4">
        <v>27.401</v>
      </c>
      <c r="AN20" s="4"/>
      <c r="AO20" s="4"/>
      <c r="AP20" s="4"/>
      <c r="AQ20" s="4"/>
      <c r="AR20" s="4"/>
      <c r="AS20" s="4"/>
      <c r="AT20" s="4"/>
      <c r="AU20" s="4"/>
      <c r="AV20" s="4"/>
      <c r="AW20" s="4"/>
      <c r="AX20" s="4"/>
      <c r="AY20" s="4"/>
    </row>
    <row r="21" spans="1:51" ht="15" x14ac:dyDescent="0.25">
      <c r="A21" s="71">
        <v>44774</v>
      </c>
      <c r="B21" s="72">
        <v>12.7</v>
      </c>
      <c r="C21" s="72">
        <v>34.9</v>
      </c>
      <c r="D21" s="73">
        <v>24.2</v>
      </c>
      <c r="E21" s="74">
        <v>31.652000000000001</v>
      </c>
      <c r="F21">
        <v>38.774000000000001</v>
      </c>
      <c r="G21">
        <v>46.713999999999999</v>
      </c>
      <c r="H21">
        <v>29.335999999999999</v>
      </c>
      <c r="I21">
        <v>27.433</v>
      </c>
      <c r="J21">
        <v>13.763</v>
      </c>
      <c r="K21">
        <v>17.096</v>
      </c>
      <c r="L21">
        <v>18.619</v>
      </c>
      <c r="M21">
        <v>16.062000000000001</v>
      </c>
      <c r="N21">
        <v>18.616</v>
      </c>
      <c r="O21">
        <v>14.353999999999999</v>
      </c>
      <c r="P21">
        <v>32.634999999999998</v>
      </c>
      <c r="Q21">
        <v>15.065</v>
      </c>
      <c r="R21">
        <v>43.064999999999998</v>
      </c>
      <c r="S21">
        <v>27.286999999999999</v>
      </c>
      <c r="T21">
        <v>39.433999999999997</v>
      </c>
      <c r="U21">
        <v>32.831000000000003</v>
      </c>
      <c r="V21">
        <v>26.637</v>
      </c>
      <c r="W21">
        <v>15.134</v>
      </c>
      <c r="X21">
        <v>15.225</v>
      </c>
      <c r="Y21">
        <v>10.013</v>
      </c>
      <c r="Z21">
        <v>18.850000000000001</v>
      </c>
      <c r="AA21">
        <v>15.246</v>
      </c>
      <c r="AB21">
        <v>22.981000000000002</v>
      </c>
      <c r="AC21">
        <v>19.558</v>
      </c>
      <c r="AD21">
        <v>14.878</v>
      </c>
      <c r="AE21">
        <v>30.815999999999999</v>
      </c>
      <c r="AF21">
        <v>25.971</v>
      </c>
      <c r="AG21">
        <v>22.09</v>
      </c>
      <c r="AH21" s="75">
        <v>55.945999999999998</v>
      </c>
      <c r="AI21" s="4">
        <v>11.17</v>
      </c>
      <c r="AJ21" s="4">
        <v>13.98</v>
      </c>
      <c r="AK21" s="4">
        <v>30.213999999999999</v>
      </c>
      <c r="AL21" s="4">
        <v>14.343999999999999</v>
      </c>
      <c r="AM21" s="4">
        <v>10.597</v>
      </c>
      <c r="AN21" s="4"/>
      <c r="AO21" s="4"/>
      <c r="AP21" s="4"/>
      <c r="AQ21" s="4"/>
      <c r="AR21" s="4"/>
      <c r="AS21" s="4"/>
      <c r="AT21" s="4"/>
      <c r="AU21" s="4"/>
      <c r="AV21" s="4"/>
      <c r="AW21" s="4"/>
      <c r="AX21" s="4"/>
      <c r="AY21" s="4"/>
    </row>
    <row r="22" spans="1:51" ht="15" x14ac:dyDescent="0.25">
      <c r="A22" s="71">
        <v>44805</v>
      </c>
      <c r="B22" s="72">
        <v>10.7</v>
      </c>
      <c r="C22" s="72">
        <v>21.6</v>
      </c>
      <c r="D22" s="73">
        <v>13.8</v>
      </c>
      <c r="E22" s="74">
        <v>20.952999999999999</v>
      </c>
      <c r="F22">
        <v>13.228999999999999</v>
      </c>
      <c r="G22">
        <v>27.003</v>
      </c>
      <c r="H22">
        <v>15.914999999999999</v>
      </c>
      <c r="I22">
        <v>19.071999999999999</v>
      </c>
      <c r="J22">
        <v>7.1120000000000001</v>
      </c>
      <c r="K22">
        <v>15.699</v>
      </c>
      <c r="L22">
        <v>9.2810000000000006</v>
      </c>
      <c r="M22">
        <v>7.0839999999999996</v>
      </c>
      <c r="N22">
        <v>11.612</v>
      </c>
      <c r="O22">
        <v>6.9489999999999998</v>
      </c>
      <c r="P22">
        <v>17.238</v>
      </c>
      <c r="Q22">
        <v>7.5449999999999999</v>
      </c>
      <c r="R22">
        <v>15.372999999999999</v>
      </c>
      <c r="S22">
        <v>15.025</v>
      </c>
      <c r="T22">
        <v>98.087999999999994</v>
      </c>
      <c r="U22">
        <v>14.311999999999999</v>
      </c>
      <c r="V22">
        <v>13.454000000000001</v>
      </c>
      <c r="W22">
        <v>19.524999999999999</v>
      </c>
      <c r="X22">
        <v>8.3439999999999994</v>
      </c>
      <c r="Y22">
        <v>4.5650000000000004</v>
      </c>
      <c r="Z22">
        <v>14.364000000000001</v>
      </c>
      <c r="AA22">
        <v>14.481999999999999</v>
      </c>
      <c r="AB22">
        <v>13.176</v>
      </c>
      <c r="AC22">
        <v>30.902999999999999</v>
      </c>
      <c r="AD22">
        <v>17.062000000000001</v>
      </c>
      <c r="AE22">
        <v>17.02</v>
      </c>
      <c r="AF22">
        <v>13.198</v>
      </c>
      <c r="AG22">
        <v>9.8420000000000005</v>
      </c>
      <c r="AH22" s="75">
        <v>28.713000000000001</v>
      </c>
      <c r="AI22" s="4">
        <v>4.6980000000000004</v>
      </c>
      <c r="AJ22" s="4">
        <v>16.817</v>
      </c>
      <c r="AK22" s="4">
        <v>28.71</v>
      </c>
      <c r="AL22" s="4">
        <v>7.218</v>
      </c>
      <c r="AM22" s="4">
        <v>5.4160000000000004</v>
      </c>
      <c r="AN22" s="4"/>
      <c r="AO22" s="4"/>
      <c r="AP22" s="4"/>
      <c r="AQ22" s="4"/>
      <c r="AR22" s="4"/>
      <c r="AS22" s="4"/>
      <c r="AT22" s="4"/>
      <c r="AU22" s="4"/>
      <c r="AV22" s="4"/>
      <c r="AW22" s="4"/>
      <c r="AX22" s="4"/>
      <c r="AY22" s="4"/>
    </row>
    <row r="23" spans="1:51" ht="15" x14ac:dyDescent="0.25">
      <c r="A23" s="71">
        <v>44835</v>
      </c>
      <c r="B23" s="72">
        <v>24.4</v>
      </c>
      <c r="C23" s="72">
        <v>39.590000000000003</v>
      </c>
      <c r="D23" s="73">
        <v>32.4</v>
      </c>
      <c r="E23" s="74">
        <v>28.376000000000001</v>
      </c>
      <c r="F23">
        <v>31.902999999999999</v>
      </c>
      <c r="G23">
        <v>34.19</v>
      </c>
      <c r="H23">
        <v>42.814999999999998</v>
      </c>
      <c r="I23">
        <v>52.19</v>
      </c>
      <c r="J23">
        <v>9.4819999999999993</v>
      </c>
      <c r="K23">
        <v>14.962</v>
      </c>
      <c r="L23">
        <v>11.090999999999999</v>
      </c>
      <c r="M23">
        <v>22.992999999999999</v>
      </c>
      <c r="N23">
        <v>12.377000000000001</v>
      </c>
      <c r="O23">
        <v>9.4960000000000004</v>
      </c>
      <c r="P23">
        <v>35.064999999999998</v>
      </c>
      <c r="Q23">
        <v>22.952999999999999</v>
      </c>
      <c r="R23">
        <v>37.021999999999998</v>
      </c>
      <c r="S23">
        <v>22.923999999999999</v>
      </c>
      <c r="T23">
        <v>84.72</v>
      </c>
      <c r="U23">
        <v>38.235999999999997</v>
      </c>
      <c r="V23">
        <v>16.582999999999998</v>
      </c>
      <c r="W23">
        <v>32.783999999999999</v>
      </c>
      <c r="X23">
        <v>12.662000000000001</v>
      </c>
      <c r="Y23">
        <v>13.092000000000001</v>
      </c>
      <c r="Z23">
        <v>14.179</v>
      </c>
      <c r="AA23">
        <v>29.312000000000001</v>
      </c>
      <c r="AB23">
        <v>29.184000000000001</v>
      </c>
      <c r="AC23">
        <v>51.695999999999998</v>
      </c>
      <c r="AD23">
        <v>39.103000000000002</v>
      </c>
      <c r="AE23">
        <v>18.562999999999999</v>
      </c>
      <c r="AF23">
        <v>24.651</v>
      </c>
      <c r="AG23">
        <v>17.782</v>
      </c>
      <c r="AH23" s="75">
        <v>32.304000000000002</v>
      </c>
      <c r="AI23" s="4">
        <v>8.2910000000000004</v>
      </c>
      <c r="AJ23" s="4">
        <v>46.5</v>
      </c>
      <c r="AK23" s="4">
        <v>29.998999999999999</v>
      </c>
      <c r="AL23" s="4">
        <v>10.003</v>
      </c>
      <c r="AM23" s="4">
        <v>37.25</v>
      </c>
      <c r="AN23" s="4"/>
      <c r="AO23" s="4"/>
      <c r="AP23" s="4"/>
      <c r="AQ23" s="4"/>
      <c r="AR23" s="4"/>
      <c r="AS23" s="4"/>
      <c r="AT23" s="4"/>
      <c r="AU23" s="4"/>
      <c r="AV23" s="4"/>
      <c r="AW23" s="4"/>
      <c r="AX23" s="4"/>
      <c r="AY23" s="4"/>
    </row>
    <row r="24" spans="1:51" ht="15" x14ac:dyDescent="0.25">
      <c r="A24" s="71">
        <v>44866</v>
      </c>
      <c r="B24" s="72">
        <v>30.61</v>
      </c>
      <c r="C24" s="72">
        <v>35.51</v>
      </c>
      <c r="D24" s="73">
        <v>33.4</v>
      </c>
      <c r="E24" s="74">
        <v>34.302</v>
      </c>
      <c r="F24">
        <v>33.466000000000001</v>
      </c>
      <c r="G24">
        <v>51.177999999999997</v>
      </c>
      <c r="H24">
        <v>42.625</v>
      </c>
      <c r="I24">
        <v>50.08</v>
      </c>
      <c r="J24">
        <v>19.684999999999999</v>
      </c>
      <c r="K24">
        <v>20.225000000000001</v>
      </c>
      <c r="L24">
        <v>19.286999999999999</v>
      </c>
      <c r="M24">
        <v>36.11</v>
      </c>
      <c r="N24">
        <v>22.702999999999999</v>
      </c>
      <c r="O24">
        <v>20.577999999999999</v>
      </c>
      <c r="P24">
        <v>33.557000000000002</v>
      </c>
      <c r="Q24">
        <v>24.498999999999999</v>
      </c>
      <c r="R24">
        <v>39.479999999999997</v>
      </c>
      <c r="S24">
        <v>53.472000000000001</v>
      </c>
      <c r="T24">
        <v>39.677</v>
      </c>
      <c r="U24">
        <v>38.685000000000002</v>
      </c>
      <c r="V24">
        <v>22.209</v>
      </c>
      <c r="W24">
        <v>20.96</v>
      </c>
      <c r="X24">
        <v>19.619</v>
      </c>
      <c r="Y24">
        <v>16.923999999999999</v>
      </c>
      <c r="Z24">
        <v>23.31</v>
      </c>
      <c r="AA24">
        <v>39.411000000000001</v>
      </c>
      <c r="AB24">
        <v>31.103000000000002</v>
      </c>
      <c r="AC24">
        <v>51.603999999999999</v>
      </c>
      <c r="AD24">
        <v>33.529000000000003</v>
      </c>
      <c r="AE24">
        <v>26.626999999999999</v>
      </c>
      <c r="AF24">
        <v>35.587000000000003</v>
      </c>
      <c r="AG24">
        <v>49.813000000000002</v>
      </c>
      <c r="AH24" s="75">
        <v>33.003</v>
      </c>
      <c r="AI24" s="4">
        <v>17.405999999999999</v>
      </c>
      <c r="AJ24" s="4">
        <v>48.220999999999997</v>
      </c>
      <c r="AK24" s="4">
        <v>28.026</v>
      </c>
      <c r="AL24" s="4">
        <v>20.927</v>
      </c>
      <c r="AM24" s="4">
        <v>36.761000000000003</v>
      </c>
      <c r="AN24" s="4"/>
      <c r="AO24" s="4"/>
      <c r="AP24" s="4"/>
      <c r="AQ24" s="4"/>
      <c r="AR24" s="4"/>
      <c r="AS24" s="4"/>
      <c r="AT24" s="4"/>
      <c r="AU24" s="4"/>
      <c r="AV24" s="4"/>
      <c r="AW24" s="4"/>
      <c r="AX24" s="4"/>
      <c r="AY24" s="4"/>
    </row>
    <row r="25" spans="1:51" ht="15" x14ac:dyDescent="0.25">
      <c r="A25" s="71">
        <v>44896</v>
      </c>
      <c r="B25" s="72">
        <v>27</v>
      </c>
      <c r="C25" s="72">
        <v>27</v>
      </c>
      <c r="D25" s="73">
        <v>27</v>
      </c>
      <c r="E25" s="74">
        <v>27.571999999999999</v>
      </c>
      <c r="F25">
        <v>26.323</v>
      </c>
      <c r="G25">
        <v>39.040999999999997</v>
      </c>
      <c r="H25">
        <v>32.773000000000003</v>
      </c>
      <c r="I25">
        <v>35.475999999999999</v>
      </c>
      <c r="J25">
        <v>20.353000000000002</v>
      </c>
      <c r="K25">
        <v>21.975999999999999</v>
      </c>
      <c r="L25">
        <v>19.852</v>
      </c>
      <c r="M25">
        <v>24.681000000000001</v>
      </c>
      <c r="N25">
        <v>21.234999999999999</v>
      </c>
      <c r="O25">
        <v>18.952999999999999</v>
      </c>
      <c r="P25">
        <v>26.867000000000001</v>
      </c>
      <c r="Q25">
        <v>21.431000000000001</v>
      </c>
      <c r="R25">
        <v>41.064999999999998</v>
      </c>
      <c r="S25">
        <v>52.98</v>
      </c>
      <c r="T25">
        <v>30.756</v>
      </c>
      <c r="U25">
        <v>41.548999999999999</v>
      </c>
      <c r="V25">
        <v>23.53</v>
      </c>
      <c r="W25">
        <v>20.699000000000002</v>
      </c>
      <c r="X25">
        <v>19.263999999999999</v>
      </c>
      <c r="Y25">
        <v>18.417999999999999</v>
      </c>
      <c r="Z25">
        <v>26.103999999999999</v>
      </c>
      <c r="AA25">
        <v>22.937000000000001</v>
      </c>
      <c r="AB25">
        <v>26.094000000000001</v>
      </c>
      <c r="AC25">
        <v>30.931000000000001</v>
      </c>
      <c r="AD25">
        <v>21.706</v>
      </c>
      <c r="AE25">
        <v>28.135000000000002</v>
      </c>
      <c r="AF25">
        <v>26.292999999999999</v>
      </c>
      <c r="AG25">
        <v>30.271000000000001</v>
      </c>
      <c r="AH25" s="75">
        <v>32.171999999999997</v>
      </c>
      <c r="AI25" s="4">
        <v>19.033999999999999</v>
      </c>
      <c r="AJ25" s="4">
        <v>27.611999999999998</v>
      </c>
      <c r="AK25" s="4">
        <v>30.718</v>
      </c>
      <c r="AL25" s="4">
        <v>23.939</v>
      </c>
      <c r="AM25" s="4">
        <v>34.009</v>
      </c>
      <c r="AN25" s="4"/>
      <c r="AO25" s="4"/>
      <c r="AP25" s="4"/>
      <c r="AQ25" s="4"/>
      <c r="AR25" s="4"/>
      <c r="AS25" s="4"/>
      <c r="AT25" s="4"/>
      <c r="AU25" s="4"/>
      <c r="AV25" s="4"/>
      <c r="AW25" s="4"/>
      <c r="AX25" s="4"/>
      <c r="AY25" s="4"/>
    </row>
    <row r="26" spans="1:51" ht="15" x14ac:dyDescent="0.25">
      <c r="A26" s="71">
        <v>44927</v>
      </c>
      <c r="B26" s="72">
        <v>26.9</v>
      </c>
      <c r="C26" s="72">
        <v>26.9</v>
      </c>
      <c r="D26" s="73">
        <v>26.9</v>
      </c>
      <c r="E26" s="74">
        <v>24.349</v>
      </c>
      <c r="F26">
        <v>22.465</v>
      </c>
      <c r="G26">
        <v>32.692999999999998</v>
      </c>
      <c r="H26">
        <v>27.091000000000001</v>
      </c>
      <c r="I26">
        <v>26.834</v>
      </c>
      <c r="J26">
        <v>16.96</v>
      </c>
      <c r="K26">
        <v>19.41</v>
      </c>
      <c r="L26">
        <v>17.904</v>
      </c>
      <c r="M26">
        <v>18.814</v>
      </c>
      <c r="N26">
        <v>19</v>
      </c>
      <c r="O26">
        <v>16.917000000000002</v>
      </c>
      <c r="P26">
        <v>24.667999999999999</v>
      </c>
      <c r="Q26">
        <v>20.45</v>
      </c>
      <c r="R26">
        <v>25.785</v>
      </c>
      <c r="S26">
        <v>34.383000000000003</v>
      </c>
      <c r="T26">
        <v>29.838999999999999</v>
      </c>
      <c r="U26">
        <v>25.954000000000001</v>
      </c>
      <c r="V26">
        <v>24.774999999999999</v>
      </c>
      <c r="W26">
        <v>19.315999999999999</v>
      </c>
      <c r="X26">
        <v>17.843</v>
      </c>
      <c r="Y26">
        <v>14.487</v>
      </c>
      <c r="Z26">
        <v>20.603999999999999</v>
      </c>
      <c r="AA26">
        <v>29.321000000000002</v>
      </c>
      <c r="AB26">
        <v>23.443000000000001</v>
      </c>
      <c r="AC26">
        <v>26.021000000000001</v>
      </c>
      <c r="AD26">
        <v>19.213999999999999</v>
      </c>
      <c r="AE26">
        <v>24.178999999999998</v>
      </c>
      <c r="AF26">
        <v>22.847000000000001</v>
      </c>
      <c r="AG26">
        <v>23.498999999999999</v>
      </c>
      <c r="AH26" s="75">
        <v>30.213999999999999</v>
      </c>
      <c r="AI26" s="4">
        <v>15.602</v>
      </c>
      <c r="AJ26" s="4">
        <v>19.337</v>
      </c>
      <c r="AK26" s="4">
        <v>23.015000000000001</v>
      </c>
      <c r="AL26" s="4">
        <v>24.762</v>
      </c>
      <c r="AM26" s="4">
        <v>25.73</v>
      </c>
      <c r="AN26" s="4"/>
      <c r="AO26" s="4"/>
      <c r="AP26" s="4"/>
      <c r="AQ26" s="4"/>
      <c r="AR26" s="4"/>
      <c r="AS26" s="4"/>
      <c r="AT26" s="4"/>
      <c r="AU26" s="4"/>
      <c r="AV26" s="4"/>
      <c r="AW26" s="4"/>
      <c r="AX26" s="4"/>
      <c r="AY26" s="4"/>
    </row>
    <row r="27" spans="1:51" ht="15" x14ac:dyDescent="0.25">
      <c r="A27" s="71">
        <v>44958</v>
      </c>
      <c r="B27" s="72">
        <v>24.2</v>
      </c>
      <c r="C27" s="72">
        <v>24.2</v>
      </c>
      <c r="D27" s="73">
        <v>24.2</v>
      </c>
      <c r="E27" s="74">
        <v>22.62</v>
      </c>
      <c r="F27">
        <v>19.004000000000001</v>
      </c>
      <c r="G27">
        <v>27.649000000000001</v>
      </c>
      <c r="H27">
        <v>60.396999999999998</v>
      </c>
      <c r="I27">
        <v>40.881999999999998</v>
      </c>
      <c r="J27">
        <v>14.138</v>
      </c>
      <c r="K27">
        <v>16.408999999999999</v>
      </c>
      <c r="L27">
        <v>15.962</v>
      </c>
      <c r="M27">
        <v>17.440999999999999</v>
      </c>
      <c r="N27">
        <v>17.672000000000001</v>
      </c>
      <c r="O27">
        <v>15.289</v>
      </c>
      <c r="P27">
        <v>21.838999999999999</v>
      </c>
      <c r="Q27">
        <v>32.494999999999997</v>
      </c>
      <c r="R27">
        <v>30.414999999999999</v>
      </c>
      <c r="S27">
        <v>32.837000000000003</v>
      </c>
      <c r="T27">
        <v>28.265000000000001</v>
      </c>
      <c r="U27">
        <v>36.759</v>
      </c>
      <c r="V27">
        <v>32.204000000000001</v>
      </c>
      <c r="W27">
        <v>17.126000000000001</v>
      </c>
      <c r="X27">
        <v>15.331</v>
      </c>
      <c r="Y27">
        <v>20.335999999999999</v>
      </c>
      <c r="Z27">
        <v>20.13</v>
      </c>
      <c r="AA27">
        <v>28.326000000000001</v>
      </c>
      <c r="AB27">
        <v>18.422999999999998</v>
      </c>
      <c r="AC27">
        <v>28.594999999999999</v>
      </c>
      <c r="AD27">
        <v>16.234000000000002</v>
      </c>
      <c r="AE27">
        <v>25.22</v>
      </c>
      <c r="AF27">
        <v>19.332000000000001</v>
      </c>
      <c r="AG27">
        <v>18.718</v>
      </c>
      <c r="AH27" s="75">
        <v>26.600999999999999</v>
      </c>
      <c r="AI27" s="4">
        <v>13.145</v>
      </c>
      <c r="AJ27" s="4">
        <v>21.097000000000001</v>
      </c>
      <c r="AK27" s="4">
        <v>43.77</v>
      </c>
      <c r="AL27" s="4">
        <v>18.965</v>
      </c>
      <c r="AM27" s="4">
        <v>22.931000000000001</v>
      </c>
      <c r="AN27" s="4"/>
      <c r="AO27" s="4"/>
      <c r="AP27" s="4"/>
      <c r="AQ27" s="4"/>
      <c r="AR27" s="4"/>
      <c r="AS27" s="4"/>
      <c r="AT27" s="4"/>
      <c r="AU27" s="4"/>
      <c r="AV27" s="4"/>
      <c r="AW27" s="4"/>
      <c r="AX27" s="4"/>
      <c r="AY27" s="4"/>
    </row>
    <row r="28" spans="1:51" ht="15" x14ac:dyDescent="0.25">
      <c r="A28" s="71">
        <v>44986</v>
      </c>
      <c r="B28" s="72">
        <v>79</v>
      </c>
      <c r="C28" s="72">
        <v>79</v>
      </c>
      <c r="D28" s="73">
        <v>79</v>
      </c>
      <c r="E28" s="74">
        <v>70.772999999999996</v>
      </c>
      <c r="F28">
        <v>34.061999999999998</v>
      </c>
      <c r="G28">
        <v>61.593000000000004</v>
      </c>
      <c r="H28">
        <v>222.11199999999999</v>
      </c>
      <c r="I28">
        <v>57.168999999999997</v>
      </c>
      <c r="J28">
        <v>28.279</v>
      </c>
      <c r="K28">
        <v>87.668000000000006</v>
      </c>
      <c r="L28">
        <v>56.911999999999999</v>
      </c>
      <c r="M28">
        <v>47.456000000000003</v>
      </c>
      <c r="N28">
        <v>57.500999999999998</v>
      </c>
      <c r="O28">
        <v>58.25</v>
      </c>
      <c r="P28">
        <v>78.813999999999993</v>
      </c>
      <c r="Q28">
        <v>89.674999999999997</v>
      </c>
      <c r="R28">
        <v>76.188000000000002</v>
      </c>
      <c r="S28">
        <v>108.491</v>
      </c>
      <c r="T28">
        <v>81.816999999999993</v>
      </c>
      <c r="U28">
        <v>92.831999999999994</v>
      </c>
      <c r="V28">
        <v>55.404000000000003</v>
      </c>
      <c r="W28">
        <v>53.902999999999999</v>
      </c>
      <c r="X28">
        <v>32.317999999999998</v>
      </c>
      <c r="Y28">
        <v>59.767000000000003</v>
      </c>
      <c r="Z28">
        <v>110.151</v>
      </c>
      <c r="AA28">
        <v>45.548999999999999</v>
      </c>
      <c r="AB28">
        <v>43.972999999999999</v>
      </c>
      <c r="AC28">
        <v>140.50700000000001</v>
      </c>
      <c r="AD28">
        <v>32.243000000000002</v>
      </c>
      <c r="AE28">
        <v>104.30500000000001</v>
      </c>
      <c r="AF28">
        <v>33.588999999999999</v>
      </c>
      <c r="AG28">
        <v>81.8</v>
      </c>
      <c r="AH28" s="75">
        <v>85.355000000000004</v>
      </c>
      <c r="AI28" s="4">
        <v>41.720999999999997</v>
      </c>
      <c r="AJ28" s="4">
        <v>59.293999999999997</v>
      </c>
      <c r="AK28" s="4">
        <v>87.7</v>
      </c>
      <c r="AL28" s="4">
        <v>37.356999999999999</v>
      </c>
      <c r="AM28" s="4">
        <v>68.834999999999994</v>
      </c>
      <c r="AN28" s="4"/>
      <c r="AO28" s="4"/>
      <c r="AP28" s="4"/>
      <c r="AQ28" s="4"/>
      <c r="AR28" s="4"/>
      <c r="AS28" s="4"/>
      <c r="AT28" s="4"/>
      <c r="AU28" s="4"/>
      <c r="AV28" s="4"/>
      <c r="AW28" s="4"/>
      <c r="AX28" s="4"/>
      <c r="AY28" s="4"/>
    </row>
    <row r="29" spans="1:51" ht="15" x14ac:dyDescent="0.25">
      <c r="A29" s="71">
        <v>45017</v>
      </c>
      <c r="B29" s="72">
        <v>207.7</v>
      </c>
      <c r="C29" s="72">
        <v>207.7</v>
      </c>
      <c r="D29" s="73">
        <v>207.7</v>
      </c>
      <c r="E29" s="74">
        <v>104.684</v>
      </c>
      <c r="F29">
        <v>221.393</v>
      </c>
      <c r="G29">
        <v>327.02300000000002</v>
      </c>
      <c r="H29">
        <v>497.61599999999999</v>
      </c>
      <c r="I29">
        <v>166.38800000000001</v>
      </c>
      <c r="J29">
        <v>165.77699999999999</v>
      </c>
      <c r="K29">
        <v>246.054</v>
      </c>
      <c r="L29">
        <v>167.023</v>
      </c>
      <c r="M29">
        <v>124.20399999999999</v>
      </c>
      <c r="N29">
        <v>138.84899999999999</v>
      </c>
      <c r="O29">
        <v>229.68299999999999</v>
      </c>
      <c r="P29">
        <v>170.304</v>
      </c>
      <c r="Q29">
        <v>113.508</v>
      </c>
      <c r="R29">
        <v>328.07600000000002</v>
      </c>
      <c r="S29">
        <v>291.32799999999997</v>
      </c>
      <c r="T29">
        <v>234.00800000000001</v>
      </c>
      <c r="U29">
        <v>211.684</v>
      </c>
      <c r="V29">
        <v>183.94800000000001</v>
      </c>
      <c r="W29">
        <v>152.39400000000001</v>
      </c>
      <c r="X29">
        <v>116.274</v>
      </c>
      <c r="Y29">
        <v>193.15100000000001</v>
      </c>
      <c r="Z29">
        <v>248.92699999999999</v>
      </c>
      <c r="AA29">
        <v>164.95699999999999</v>
      </c>
      <c r="AB29">
        <v>314.39299999999997</v>
      </c>
      <c r="AC29">
        <v>187.285</v>
      </c>
      <c r="AD29">
        <v>132.88300000000001</v>
      </c>
      <c r="AE29">
        <v>254.77099999999999</v>
      </c>
      <c r="AF29">
        <v>154.25299999999999</v>
      </c>
      <c r="AG29">
        <v>393.49299999999999</v>
      </c>
      <c r="AH29" s="75">
        <v>169.52099999999999</v>
      </c>
      <c r="AI29" s="4">
        <v>113.65600000000001</v>
      </c>
      <c r="AJ29" s="4">
        <v>208.47499999999999</v>
      </c>
      <c r="AK29" s="4">
        <v>116.444</v>
      </c>
      <c r="AL29" s="4">
        <v>84.721000000000004</v>
      </c>
      <c r="AM29" s="4">
        <v>162.11099999999999</v>
      </c>
      <c r="AN29" s="4"/>
      <c r="AO29" s="4"/>
      <c r="AP29" s="4"/>
      <c r="AQ29" s="4"/>
      <c r="AR29" s="4"/>
      <c r="AS29" s="4"/>
      <c r="AT29" s="4"/>
      <c r="AU29" s="4"/>
      <c r="AV29" s="4"/>
      <c r="AW29" s="4"/>
      <c r="AX29" s="4"/>
      <c r="AY29" s="4"/>
    </row>
    <row r="30" spans="1:51" ht="15" x14ac:dyDescent="0.25">
      <c r="A30" s="71">
        <v>45047</v>
      </c>
      <c r="B30" s="72">
        <v>514.4</v>
      </c>
      <c r="C30" s="72">
        <v>514.4</v>
      </c>
      <c r="D30" s="73">
        <v>514.4</v>
      </c>
      <c r="E30" s="74">
        <v>447.19400000000002</v>
      </c>
      <c r="F30">
        <v>1152.5309999999999</v>
      </c>
      <c r="G30">
        <v>792.38300000000004</v>
      </c>
      <c r="H30">
        <v>621.51</v>
      </c>
      <c r="I30">
        <v>343.88200000000001</v>
      </c>
      <c r="J30">
        <v>445.58499999999998</v>
      </c>
      <c r="K30">
        <v>308.96899999999999</v>
      </c>
      <c r="L30">
        <v>234.06399999999999</v>
      </c>
      <c r="M30">
        <v>418.553</v>
      </c>
      <c r="N30">
        <v>327.67200000000003</v>
      </c>
      <c r="O30">
        <v>702.75400000000002</v>
      </c>
      <c r="P30">
        <v>399.26400000000001</v>
      </c>
      <c r="Q30">
        <v>648.86400000000003</v>
      </c>
      <c r="R30">
        <v>755.12400000000002</v>
      </c>
      <c r="S30">
        <v>928.99900000000002</v>
      </c>
      <c r="T30">
        <v>670.04399999999998</v>
      </c>
      <c r="U30">
        <v>536.96799999999996</v>
      </c>
      <c r="V30">
        <v>480.471</v>
      </c>
      <c r="W30">
        <v>416.31400000000002</v>
      </c>
      <c r="X30">
        <v>145.179</v>
      </c>
      <c r="Y30">
        <v>514.89400000000001</v>
      </c>
      <c r="Z30">
        <v>386.65100000000001</v>
      </c>
      <c r="AA30">
        <v>559.91499999999996</v>
      </c>
      <c r="AB30">
        <v>644.29700000000003</v>
      </c>
      <c r="AC30">
        <v>432.16699999999997</v>
      </c>
      <c r="AD30">
        <v>639.84199999999998</v>
      </c>
      <c r="AE30">
        <v>706.56299999999999</v>
      </c>
      <c r="AF30">
        <v>368.596</v>
      </c>
      <c r="AG30">
        <v>902.35900000000004</v>
      </c>
      <c r="AH30" s="75">
        <v>221.28899999999999</v>
      </c>
      <c r="AI30" s="4">
        <v>366.35199999999998</v>
      </c>
      <c r="AJ30" s="4">
        <v>582.01199999999994</v>
      </c>
      <c r="AK30" s="4">
        <v>328.48599999999999</v>
      </c>
      <c r="AL30" s="4">
        <v>264.05099999999999</v>
      </c>
      <c r="AM30" s="4">
        <v>508.18</v>
      </c>
      <c r="AN30" s="4"/>
      <c r="AO30" s="4"/>
      <c r="AP30" s="4"/>
      <c r="AQ30" s="4"/>
      <c r="AR30" s="4"/>
      <c r="AS30" s="4"/>
      <c r="AT30" s="4"/>
      <c r="AU30" s="4"/>
      <c r="AV30" s="4"/>
      <c r="AW30" s="4"/>
      <c r="AX30" s="4"/>
      <c r="AY30" s="4"/>
    </row>
    <row r="31" spans="1:51" ht="15" x14ac:dyDescent="0.25">
      <c r="A31" s="71">
        <v>45078</v>
      </c>
      <c r="B31" s="72">
        <v>398.9</v>
      </c>
      <c r="C31" s="72">
        <v>398.9</v>
      </c>
      <c r="D31" s="73">
        <v>398.9</v>
      </c>
      <c r="E31" s="74">
        <v>836.06500000000005</v>
      </c>
      <c r="F31">
        <v>1043.98</v>
      </c>
      <c r="G31">
        <v>469.166</v>
      </c>
      <c r="H31">
        <v>533.70500000000004</v>
      </c>
      <c r="I31">
        <v>109.295</v>
      </c>
      <c r="J31">
        <v>456.66300000000001</v>
      </c>
      <c r="K31">
        <v>204.58099999999999</v>
      </c>
      <c r="L31">
        <v>365.35199999999998</v>
      </c>
      <c r="M31">
        <v>415.30599999999998</v>
      </c>
      <c r="N31">
        <v>188.80099999999999</v>
      </c>
      <c r="O31">
        <v>721.82</v>
      </c>
      <c r="P31">
        <v>232.75399999999999</v>
      </c>
      <c r="Q31">
        <v>884.73</v>
      </c>
      <c r="R31">
        <v>571.976</v>
      </c>
      <c r="S31">
        <v>839.25099999999998</v>
      </c>
      <c r="T31">
        <v>521.12599999999998</v>
      </c>
      <c r="U31">
        <v>571.19399999999996</v>
      </c>
      <c r="V31">
        <v>325.56</v>
      </c>
      <c r="W31">
        <v>252.137</v>
      </c>
      <c r="X31">
        <v>145.137</v>
      </c>
      <c r="Y31">
        <v>515.72199999999998</v>
      </c>
      <c r="Z31">
        <v>205.078</v>
      </c>
      <c r="AA31">
        <v>548.86800000000005</v>
      </c>
      <c r="AB31">
        <v>376.16399999999999</v>
      </c>
      <c r="AC31">
        <v>185.72</v>
      </c>
      <c r="AD31">
        <v>788.38900000000001</v>
      </c>
      <c r="AE31">
        <v>555.45399999999995</v>
      </c>
      <c r="AF31">
        <v>672.60500000000002</v>
      </c>
      <c r="AG31">
        <v>1279.5429999999999</v>
      </c>
      <c r="AH31" s="75">
        <v>76</v>
      </c>
      <c r="AI31" s="4">
        <v>217.84899999999999</v>
      </c>
      <c r="AJ31" s="4">
        <v>582.50099999999998</v>
      </c>
      <c r="AK31" s="4">
        <v>318.47399999999999</v>
      </c>
      <c r="AL31" s="4">
        <v>182.20500000000001</v>
      </c>
      <c r="AM31" s="4">
        <v>613.71400000000006</v>
      </c>
      <c r="AN31" s="4"/>
      <c r="AO31" s="4"/>
      <c r="AP31" s="4"/>
      <c r="AQ31" s="4"/>
      <c r="AR31" s="4"/>
      <c r="AS31" s="4"/>
      <c r="AT31" s="4"/>
      <c r="AU31" s="4"/>
      <c r="AV31" s="4"/>
      <c r="AW31" s="4"/>
      <c r="AX31" s="4"/>
      <c r="AY31" s="4"/>
    </row>
    <row r="32" spans="1:51" ht="15" x14ac:dyDescent="0.25">
      <c r="A32" s="71">
        <v>45108</v>
      </c>
      <c r="B32" s="72">
        <v>73.2</v>
      </c>
      <c r="C32" s="72">
        <v>73.2</v>
      </c>
      <c r="D32" s="73">
        <v>73.2</v>
      </c>
      <c r="E32" s="74">
        <v>268.97699999999998</v>
      </c>
      <c r="F32">
        <v>237.15199999999999</v>
      </c>
      <c r="G32">
        <v>92.515000000000001</v>
      </c>
      <c r="H32">
        <v>112.32299999999999</v>
      </c>
      <c r="I32">
        <v>26.899000000000001</v>
      </c>
      <c r="J32">
        <v>62.901000000000003</v>
      </c>
      <c r="K32">
        <v>40.375</v>
      </c>
      <c r="L32">
        <v>71.769000000000005</v>
      </c>
      <c r="M32">
        <v>73.088999999999999</v>
      </c>
      <c r="N32">
        <v>38.81</v>
      </c>
      <c r="O32">
        <v>183.26499999999999</v>
      </c>
      <c r="P32">
        <v>47.389000000000003</v>
      </c>
      <c r="Q32">
        <v>344.17099999999999</v>
      </c>
      <c r="R32">
        <v>116.366</v>
      </c>
      <c r="S32">
        <v>162.18</v>
      </c>
      <c r="T32">
        <v>173.83699999999999</v>
      </c>
      <c r="U32">
        <v>134.75299999999999</v>
      </c>
      <c r="V32">
        <v>40.857999999999997</v>
      </c>
      <c r="W32">
        <v>36.572000000000003</v>
      </c>
      <c r="X32">
        <v>20.268999999999998</v>
      </c>
      <c r="Y32">
        <v>77.867000000000004</v>
      </c>
      <c r="Z32">
        <v>40.625999999999998</v>
      </c>
      <c r="AA32">
        <v>122.134</v>
      </c>
      <c r="AB32">
        <v>54.86</v>
      </c>
      <c r="AC32">
        <v>34.688000000000002</v>
      </c>
      <c r="AD32">
        <v>199.93700000000001</v>
      </c>
      <c r="AE32">
        <v>124.33799999999999</v>
      </c>
      <c r="AF32">
        <v>114.925</v>
      </c>
      <c r="AG32">
        <v>479.10700000000003</v>
      </c>
      <c r="AH32" s="75">
        <v>19.170999999999999</v>
      </c>
      <c r="AI32" s="4">
        <v>29.693000000000001</v>
      </c>
      <c r="AJ32" s="4">
        <v>81.349000000000004</v>
      </c>
      <c r="AK32" s="4">
        <v>49.003</v>
      </c>
      <c r="AL32" s="4">
        <v>26.951000000000001</v>
      </c>
      <c r="AM32" s="4">
        <v>210.75299999999999</v>
      </c>
      <c r="AN32" s="4"/>
      <c r="AO32" s="4"/>
      <c r="AP32" s="4"/>
      <c r="AQ32" s="4"/>
      <c r="AR32" s="4"/>
      <c r="AS32" s="4"/>
      <c r="AT32" s="4"/>
      <c r="AU32" s="4"/>
      <c r="AV32" s="4"/>
      <c r="AW32" s="4"/>
      <c r="AX32" s="4"/>
      <c r="AY32" s="4"/>
    </row>
    <row r="33" spans="1:51" ht="15" x14ac:dyDescent="0.25">
      <c r="A33" s="71">
        <v>45139</v>
      </c>
      <c r="B33" s="72">
        <v>24.2</v>
      </c>
      <c r="C33" s="72">
        <v>24.2</v>
      </c>
      <c r="D33" s="73">
        <v>24.2</v>
      </c>
      <c r="E33" s="74">
        <v>40.578000000000003</v>
      </c>
      <c r="F33">
        <v>47.225999999999999</v>
      </c>
      <c r="G33">
        <v>34.28</v>
      </c>
      <c r="H33">
        <v>29.666</v>
      </c>
      <c r="I33">
        <v>16.901</v>
      </c>
      <c r="J33">
        <v>17.161000000000001</v>
      </c>
      <c r="K33">
        <v>19.308</v>
      </c>
      <c r="L33">
        <v>17.198</v>
      </c>
      <c r="M33">
        <v>18.748000000000001</v>
      </c>
      <c r="N33">
        <v>14.377000000000001</v>
      </c>
      <c r="O33">
        <v>32.628999999999998</v>
      </c>
      <c r="P33">
        <v>17.369</v>
      </c>
      <c r="Q33">
        <v>43.47</v>
      </c>
      <c r="R33">
        <v>27.681000000000001</v>
      </c>
      <c r="S33">
        <v>41.302</v>
      </c>
      <c r="T33">
        <v>36.679000000000002</v>
      </c>
      <c r="U33">
        <v>28.07</v>
      </c>
      <c r="V33">
        <v>16.251000000000001</v>
      </c>
      <c r="W33">
        <v>15.882999999999999</v>
      </c>
      <c r="X33">
        <v>10.864000000000001</v>
      </c>
      <c r="Y33">
        <v>18.509</v>
      </c>
      <c r="Z33">
        <v>15.679</v>
      </c>
      <c r="AA33">
        <v>23.611999999999998</v>
      </c>
      <c r="AB33">
        <v>20.155000000000001</v>
      </c>
      <c r="AC33">
        <v>16.254999999999999</v>
      </c>
      <c r="AD33">
        <v>31.632999999999999</v>
      </c>
      <c r="AE33">
        <v>28.09</v>
      </c>
      <c r="AF33">
        <v>24.189</v>
      </c>
      <c r="AG33">
        <v>56.244999999999997</v>
      </c>
      <c r="AH33" s="75">
        <v>14.843999999999999</v>
      </c>
      <c r="AI33" s="4">
        <v>14.526</v>
      </c>
      <c r="AJ33" s="4">
        <v>29.596</v>
      </c>
      <c r="AK33" s="4">
        <v>15.625</v>
      </c>
      <c r="AL33" s="4">
        <v>10.308</v>
      </c>
      <c r="AM33" s="4">
        <v>31.364999999999998</v>
      </c>
      <c r="AN33" s="4"/>
      <c r="AO33" s="4"/>
      <c r="AP33" s="4"/>
      <c r="AQ33" s="4"/>
      <c r="AR33" s="4"/>
      <c r="AS33" s="4"/>
      <c r="AT33" s="4"/>
      <c r="AU33" s="4"/>
      <c r="AV33" s="4"/>
      <c r="AW33" s="4"/>
      <c r="AX33" s="4"/>
      <c r="AY33" s="4"/>
    </row>
    <row r="34" spans="1:51" ht="15" x14ac:dyDescent="0.25">
      <c r="A34" s="71">
        <v>45170</v>
      </c>
      <c r="B34" s="72">
        <v>13.8</v>
      </c>
      <c r="C34" s="72">
        <v>13.8</v>
      </c>
      <c r="D34" s="73">
        <v>13.8</v>
      </c>
      <c r="E34" s="74">
        <v>14.574</v>
      </c>
      <c r="F34">
        <v>27.434999999999999</v>
      </c>
      <c r="G34">
        <v>20.361000000000001</v>
      </c>
      <c r="H34">
        <v>20.335000000000001</v>
      </c>
      <c r="I34">
        <v>9.7620000000000005</v>
      </c>
      <c r="J34">
        <v>15.808999999999999</v>
      </c>
      <c r="K34">
        <v>9.8610000000000007</v>
      </c>
      <c r="L34">
        <v>7.9770000000000003</v>
      </c>
      <c r="M34">
        <v>11.731999999999999</v>
      </c>
      <c r="N34">
        <v>7.0030000000000001</v>
      </c>
      <c r="O34">
        <v>17.234999999999999</v>
      </c>
      <c r="P34">
        <v>9.4329999999999998</v>
      </c>
      <c r="Q34">
        <v>15.705</v>
      </c>
      <c r="R34">
        <v>15.366</v>
      </c>
      <c r="S34">
        <v>100.788</v>
      </c>
      <c r="T34">
        <v>16.87</v>
      </c>
      <c r="U34">
        <v>14.787000000000001</v>
      </c>
      <c r="V34">
        <v>20.704999999999998</v>
      </c>
      <c r="W34">
        <v>8.9149999999999991</v>
      </c>
      <c r="X34">
        <v>5.25</v>
      </c>
      <c r="Y34">
        <v>14.074</v>
      </c>
      <c r="Z34">
        <v>14.869</v>
      </c>
      <c r="AA34">
        <v>13.753</v>
      </c>
      <c r="AB34">
        <v>29.856999999999999</v>
      </c>
      <c r="AC34">
        <v>18.5</v>
      </c>
      <c r="AD34">
        <v>17.747</v>
      </c>
      <c r="AE34">
        <v>15.096</v>
      </c>
      <c r="AF34">
        <v>11.420999999999999</v>
      </c>
      <c r="AG34">
        <v>28.986999999999998</v>
      </c>
      <c r="AH34" s="75">
        <v>8.1370000000000005</v>
      </c>
      <c r="AI34" s="4">
        <v>17.462</v>
      </c>
      <c r="AJ34" s="4">
        <v>29.710999999999999</v>
      </c>
      <c r="AK34" s="4">
        <v>8.2149999999999999</v>
      </c>
      <c r="AL34" s="4">
        <v>5.1660000000000004</v>
      </c>
      <c r="AM34" s="4">
        <v>19.116</v>
      </c>
      <c r="AN34" s="4"/>
      <c r="AO34" s="4"/>
      <c r="AP34" s="4"/>
      <c r="AQ34" s="4"/>
      <c r="AR34" s="4"/>
      <c r="AS34" s="4"/>
      <c r="AT34" s="4"/>
      <c r="AU34" s="4"/>
      <c r="AV34" s="4"/>
      <c r="AW34" s="4"/>
      <c r="AX34" s="4"/>
      <c r="AY34" s="4"/>
    </row>
    <row r="35" spans="1:51" ht="15" x14ac:dyDescent="0.25">
      <c r="A35" s="71">
        <v>45200</v>
      </c>
      <c r="B35" s="72">
        <v>24.4</v>
      </c>
      <c r="C35" s="72">
        <v>39.590000000000003</v>
      </c>
      <c r="D35" s="73">
        <v>32.4</v>
      </c>
      <c r="E35" s="76">
        <v>33.487000000000002</v>
      </c>
      <c r="F35" s="77">
        <v>34.616</v>
      </c>
      <c r="G35" s="77">
        <v>48.122999999999998</v>
      </c>
      <c r="H35" s="77">
        <v>54.634999999999998</v>
      </c>
      <c r="I35" s="77">
        <v>12.510999999999999</v>
      </c>
      <c r="J35" s="77">
        <v>15.004</v>
      </c>
      <c r="K35" s="77">
        <v>11.726000000000001</v>
      </c>
      <c r="L35" s="77">
        <v>23.146000000000001</v>
      </c>
      <c r="M35" s="77">
        <v>12.42</v>
      </c>
      <c r="N35" s="77">
        <v>9.5039999999999996</v>
      </c>
      <c r="O35" s="77">
        <v>35.043999999999997</v>
      </c>
      <c r="P35" s="77">
        <v>25.079000000000001</v>
      </c>
      <c r="Q35" s="77">
        <v>37.353999999999999</v>
      </c>
      <c r="R35" s="77">
        <v>23.254000000000001</v>
      </c>
      <c r="S35" s="77">
        <v>86.63</v>
      </c>
      <c r="T35" s="77">
        <v>40.773000000000003</v>
      </c>
      <c r="U35" s="77">
        <v>17.925000000000001</v>
      </c>
      <c r="V35" s="77">
        <v>34.262999999999998</v>
      </c>
      <c r="W35" s="77">
        <v>13.303000000000001</v>
      </c>
      <c r="X35" s="77">
        <v>13.852</v>
      </c>
      <c r="Y35" s="77">
        <v>13.865</v>
      </c>
      <c r="Z35" s="77">
        <v>29.71</v>
      </c>
      <c r="AA35" s="77">
        <v>29.838999999999999</v>
      </c>
      <c r="AB35" s="77">
        <v>53.106999999999999</v>
      </c>
      <c r="AC35" s="77">
        <v>41.002000000000002</v>
      </c>
      <c r="AD35" s="77">
        <v>19.289000000000001</v>
      </c>
      <c r="AE35" s="77">
        <v>26.521999999999998</v>
      </c>
      <c r="AF35" s="77">
        <v>18.471</v>
      </c>
      <c r="AG35" s="77">
        <v>32.576000000000001</v>
      </c>
      <c r="AH35" s="78">
        <v>11.875</v>
      </c>
      <c r="AI35" s="4">
        <v>47.509</v>
      </c>
      <c r="AJ35" s="4">
        <v>30.151</v>
      </c>
      <c r="AK35" s="4">
        <v>11.307</v>
      </c>
      <c r="AL35" s="4">
        <v>36.765000000000001</v>
      </c>
      <c r="AM35" s="4">
        <v>27.6</v>
      </c>
      <c r="AN35" s="4"/>
      <c r="AO35" s="4"/>
      <c r="AP35" s="4"/>
      <c r="AQ35" s="4"/>
      <c r="AR35" s="4"/>
      <c r="AS35" s="4"/>
      <c r="AT35" s="4"/>
      <c r="AU35" s="4"/>
      <c r="AV35" s="4"/>
      <c r="AW35" s="4"/>
      <c r="AX35" s="4"/>
      <c r="AY35" s="4"/>
    </row>
    <row r="36" spans="1:51" ht="15" x14ac:dyDescent="0.25">
      <c r="A36" s="71">
        <v>45231</v>
      </c>
      <c r="B36" s="72">
        <v>30.61</v>
      </c>
      <c r="C36" s="72">
        <v>35.51</v>
      </c>
      <c r="D36" s="73">
        <v>33.4</v>
      </c>
      <c r="E36">
        <v>34.924999999999997</v>
      </c>
      <c r="F36">
        <v>51.594999999999999</v>
      </c>
      <c r="G36">
        <v>46.826999999999998</v>
      </c>
      <c r="H36">
        <v>52.164000000000001</v>
      </c>
      <c r="I36">
        <v>22.763999999999999</v>
      </c>
      <c r="J36">
        <v>20.274000000000001</v>
      </c>
      <c r="K36">
        <v>19.911999999999999</v>
      </c>
      <c r="L36">
        <v>37.747</v>
      </c>
      <c r="M36">
        <v>22.742999999999999</v>
      </c>
      <c r="N36">
        <v>20.552</v>
      </c>
      <c r="O36">
        <v>33.540999999999997</v>
      </c>
      <c r="P36">
        <v>26.995999999999999</v>
      </c>
      <c r="Q36">
        <v>39.784999999999997</v>
      </c>
      <c r="R36">
        <v>53.862000000000002</v>
      </c>
      <c r="S36">
        <v>41.040999999999997</v>
      </c>
      <c r="T36">
        <v>41.302999999999997</v>
      </c>
      <c r="U36">
        <v>23.408000000000001</v>
      </c>
      <c r="V36">
        <v>22.148</v>
      </c>
      <c r="W36">
        <v>20.227</v>
      </c>
      <c r="X36">
        <v>17.395</v>
      </c>
      <c r="Y36">
        <v>23.004000000000001</v>
      </c>
      <c r="Z36">
        <v>39.802999999999997</v>
      </c>
      <c r="AA36">
        <v>31.658000000000001</v>
      </c>
      <c r="AB36">
        <v>53.335999999999999</v>
      </c>
      <c r="AC36">
        <v>35.017000000000003</v>
      </c>
      <c r="AD36">
        <v>27.291</v>
      </c>
      <c r="AE36">
        <v>37.270000000000003</v>
      </c>
      <c r="AF36">
        <v>52.191000000000003</v>
      </c>
      <c r="AG36">
        <v>33.256</v>
      </c>
      <c r="AH36">
        <v>20.72</v>
      </c>
      <c r="AI36" s="4">
        <v>49.167999999999999</v>
      </c>
      <c r="AJ36" s="4">
        <v>28.302</v>
      </c>
      <c r="AK36" s="4">
        <v>22.308</v>
      </c>
      <c r="AL36" s="4">
        <v>36.292999999999999</v>
      </c>
      <c r="AM36" s="4">
        <v>33.081000000000003</v>
      </c>
      <c r="AN36" s="4"/>
      <c r="AO36" s="4"/>
      <c r="AP36" s="4"/>
      <c r="AQ36" s="4"/>
      <c r="AR36" s="4"/>
      <c r="AS36" s="4"/>
      <c r="AT36" s="4"/>
      <c r="AU36" s="4"/>
      <c r="AV36" s="4"/>
      <c r="AW36" s="4"/>
      <c r="AX36" s="4"/>
      <c r="AY36" s="4"/>
    </row>
    <row r="37" spans="1:51" ht="15" x14ac:dyDescent="0.25">
      <c r="A37" s="71">
        <v>45261</v>
      </c>
      <c r="B37" s="72">
        <v>27</v>
      </c>
      <c r="C37" s="72">
        <v>27</v>
      </c>
      <c r="D37" s="73">
        <v>27</v>
      </c>
      <c r="E37">
        <v>27.651</v>
      </c>
      <c r="F37">
        <v>39.417000000000002</v>
      </c>
      <c r="G37">
        <v>36.756</v>
      </c>
      <c r="H37">
        <v>37.698</v>
      </c>
      <c r="I37">
        <v>23.411999999999999</v>
      </c>
      <c r="J37">
        <v>22.026</v>
      </c>
      <c r="K37">
        <v>20.448</v>
      </c>
      <c r="L37">
        <v>26.103000000000002</v>
      </c>
      <c r="M37">
        <v>21.257999999999999</v>
      </c>
      <c r="N37">
        <v>18.936</v>
      </c>
      <c r="O37">
        <v>26.861000000000001</v>
      </c>
      <c r="P37">
        <v>23.599</v>
      </c>
      <c r="Q37">
        <v>41.365000000000002</v>
      </c>
      <c r="R37">
        <v>53.356999999999999</v>
      </c>
      <c r="S37">
        <v>32.072000000000003</v>
      </c>
      <c r="T37">
        <v>44.74</v>
      </c>
      <c r="U37">
        <v>24.698</v>
      </c>
      <c r="V37">
        <v>21.847999999999999</v>
      </c>
      <c r="W37">
        <v>19.850000000000001</v>
      </c>
      <c r="X37">
        <v>19.306999999999999</v>
      </c>
      <c r="Y37">
        <v>25.806000000000001</v>
      </c>
      <c r="Z37">
        <v>23.274000000000001</v>
      </c>
      <c r="AA37">
        <v>26.61</v>
      </c>
      <c r="AB37">
        <v>32.029000000000003</v>
      </c>
      <c r="AC37">
        <v>23.065999999999999</v>
      </c>
      <c r="AD37">
        <v>28.783999999999999</v>
      </c>
      <c r="AE37">
        <v>27.927</v>
      </c>
      <c r="AF37">
        <v>31.954999999999998</v>
      </c>
      <c r="AG37">
        <v>32.423000000000002</v>
      </c>
      <c r="AH37">
        <v>22.241</v>
      </c>
      <c r="AI37" s="4">
        <v>28.285</v>
      </c>
      <c r="AJ37" s="4">
        <v>30.786999999999999</v>
      </c>
      <c r="AK37" s="4">
        <v>25.324000000000002</v>
      </c>
      <c r="AL37" s="4">
        <v>33.530999999999999</v>
      </c>
      <c r="AM37" s="4">
        <v>26.632000000000001</v>
      </c>
      <c r="AN37" s="4"/>
      <c r="AO37" s="4"/>
      <c r="AP37" s="4"/>
      <c r="AQ37" s="4"/>
      <c r="AR37" s="4"/>
      <c r="AS37" s="4"/>
      <c r="AT37" s="4"/>
      <c r="AU37" s="4"/>
      <c r="AV37" s="4"/>
      <c r="AW37" s="4"/>
      <c r="AX37" s="4"/>
      <c r="AY37" s="4"/>
    </row>
    <row r="38" spans="1:51" ht="15" x14ac:dyDescent="0.25">
      <c r="A38" s="71">
        <v>45292</v>
      </c>
      <c r="B38" s="72">
        <v>26.9</v>
      </c>
      <c r="C38" s="72">
        <v>26.9</v>
      </c>
      <c r="D38" s="73">
        <v>26.9</v>
      </c>
      <c r="E38">
        <v>23.693999999999999</v>
      </c>
      <c r="F38">
        <v>33.042000000000002</v>
      </c>
      <c r="G38">
        <v>30.69</v>
      </c>
      <c r="H38">
        <v>28.212</v>
      </c>
      <c r="I38">
        <v>19.738</v>
      </c>
      <c r="J38">
        <v>19.469000000000001</v>
      </c>
      <c r="K38">
        <v>18.465</v>
      </c>
      <c r="L38">
        <v>19.710999999999999</v>
      </c>
      <c r="M38">
        <v>19.018000000000001</v>
      </c>
      <c r="N38">
        <v>16.905999999999999</v>
      </c>
      <c r="O38">
        <v>24.666</v>
      </c>
      <c r="P38">
        <v>22.452999999999999</v>
      </c>
      <c r="Q38">
        <v>26.067</v>
      </c>
      <c r="R38">
        <v>34.692999999999998</v>
      </c>
      <c r="S38">
        <v>31.145</v>
      </c>
      <c r="T38">
        <v>28.184999999999999</v>
      </c>
      <c r="U38">
        <v>25.945</v>
      </c>
      <c r="V38">
        <v>20.405999999999999</v>
      </c>
      <c r="W38">
        <v>18.398</v>
      </c>
      <c r="X38">
        <v>15.068</v>
      </c>
      <c r="Y38">
        <v>20.344999999999999</v>
      </c>
      <c r="Z38">
        <v>29.645</v>
      </c>
      <c r="AA38">
        <v>23.928000000000001</v>
      </c>
      <c r="AB38">
        <v>26.507999999999999</v>
      </c>
      <c r="AC38">
        <v>20.495999999999999</v>
      </c>
      <c r="AD38">
        <v>24.786000000000001</v>
      </c>
      <c r="AE38">
        <v>24.385999999999999</v>
      </c>
      <c r="AF38">
        <v>25.07</v>
      </c>
      <c r="AG38">
        <v>30.452000000000002</v>
      </c>
      <c r="AH38">
        <v>18.613</v>
      </c>
      <c r="AI38" s="4">
        <v>19.931000000000001</v>
      </c>
      <c r="AJ38" s="4">
        <v>23.073</v>
      </c>
      <c r="AK38" s="4">
        <v>26.091000000000001</v>
      </c>
      <c r="AL38" s="4">
        <v>25.306000000000001</v>
      </c>
      <c r="AM38" s="4">
        <v>23.204000000000001</v>
      </c>
      <c r="AN38" s="4"/>
      <c r="AO38" s="4"/>
      <c r="AP38" s="4"/>
      <c r="AQ38" s="4"/>
      <c r="AR38" s="4"/>
      <c r="AS38" s="4"/>
      <c r="AT38" s="4"/>
      <c r="AU38" s="4"/>
      <c r="AV38" s="4"/>
      <c r="AW38" s="4"/>
      <c r="AX38" s="4"/>
      <c r="AY38" s="4"/>
    </row>
    <row r="39" spans="1:51" ht="15" x14ac:dyDescent="0.25">
      <c r="A39" s="71">
        <v>45323</v>
      </c>
      <c r="B39" s="72">
        <v>24.2</v>
      </c>
      <c r="C39" s="72">
        <v>24.2</v>
      </c>
      <c r="D39" s="73">
        <v>24.2</v>
      </c>
      <c r="E39">
        <v>20.748999999999999</v>
      </c>
      <c r="F39">
        <v>28.917999999999999</v>
      </c>
      <c r="G39">
        <v>71.353999999999999</v>
      </c>
      <c r="H39">
        <v>43.517000000000003</v>
      </c>
      <c r="I39">
        <v>17.077000000000002</v>
      </c>
      <c r="J39">
        <v>17.064</v>
      </c>
      <c r="K39">
        <v>17.023</v>
      </c>
      <c r="L39">
        <v>18.783000000000001</v>
      </c>
      <c r="M39">
        <v>18.48</v>
      </c>
      <c r="N39">
        <v>15.958</v>
      </c>
      <c r="O39">
        <v>22.850999999999999</v>
      </c>
      <c r="P39">
        <v>35.488999999999997</v>
      </c>
      <c r="Q39">
        <v>32.814999999999998</v>
      </c>
      <c r="R39">
        <v>34.195999999999998</v>
      </c>
      <c r="S39">
        <v>31.146999999999998</v>
      </c>
      <c r="T39">
        <v>40.167999999999999</v>
      </c>
      <c r="U39">
        <v>34.853999999999999</v>
      </c>
      <c r="V39">
        <v>19.067</v>
      </c>
      <c r="W39">
        <v>16.46</v>
      </c>
      <c r="X39">
        <v>21.463999999999999</v>
      </c>
      <c r="Y39">
        <v>20.995000000000001</v>
      </c>
      <c r="Z39">
        <v>30.106999999999999</v>
      </c>
      <c r="AA39">
        <v>19.475000000000001</v>
      </c>
      <c r="AB39">
        <v>29.94</v>
      </c>
      <c r="AC39">
        <v>17.934000000000001</v>
      </c>
      <c r="AD39">
        <v>27.401</v>
      </c>
      <c r="AE39">
        <v>21.361999999999998</v>
      </c>
      <c r="AF39">
        <v>20.518000000000001</v>
      </c>
      <c r="AG39">
        <v>27.806000000000001</v>
      </c>
      <c r="AH39">
        <v>16.257999999999999</v>
      </c>
      <c r="AI39" s="4">
        <v>22.824999999999999</v>
      </c>
      <c r="AJ39" s="4">
        <v>44.850999999999999</v>
      </c>
      <c r="AK39" s="4">
        <v>21.222999999999999</v>
      </c>
      <c r="AL39" s="4">
        <v>24.029</v>
      </c>
      <c r="AM39" s="4">
        <v>22.303999999999998</v>
      </c>
      <c r="AN39" s="4"/>
      <c r="AO39" s="4"/>
      <c r="AP39" s="4"/>
      <c r="AQ39" s="4"/>
      <c r="AR39" s="4"/>
      <c r="AS39" s="4"/>
      <c r="AT39" s="4"/>
      <c r="AU39" s="4"/>
      <c r="AV39" s="4"/>
      <c r="AW39" s="4"/>
      <c r="AX39" s="4"/>
      <c r="AY39" s="4"/>
    </row>
    <row r="40" spans="1:51" ht="15" x14ac:dyDescent="0.25">
      <c r="A40" s="71">
        <v>45352</v>
      </c>
      <c r="B40" s="72">
        <v>79</v>
      </c>
      <c r="C40" s="72">
        <v>79</v>
      </c>
      <c r="D40" s="73">
        <v>79</v>
      </c>
      <c r="E40">
        <v>36.319000000000003</v>
      </c>
      <c r="F40">
        <v>64.590999999999994</v>
      </c>
      <c r="G40">
        <v>241.52099999999999</v>
      </c>
      <c r="H40">
        <v>58.564</v>
      </c>
      <c r="I40">
        <v>33.54</v>
      </c>
      <c r="J40">
        <v>91.138000000000005</v>
      </c>
      <c r="K40">
        <v>60.363999999999997</v>
      </c>
      <c r="L40">
        <v>47.826999999999998</v>
      </c>
      <c r="M40">
        <v>59.23</v>
      </c>
      <c r="N40">
        <v>65.186000000000007</v>
      </c>
      <c r="O40">
        <v>79.808000000000007</v>
      </c>
      <c r="P40">
        <v>93.951999999999998</v>
      </c>
      <c r="Q40">
        <v>77.650999999999996</v>
      </c>
      <c r="R40">
        <v>114.498</v>
      </c>
      <c r="S40">
        <v>89.826999999999998</v>
      </c>
      <c r="T40">
        <v>97.11</v>
      </c>
      <c r="U40">
        <v>58.902000000000001</v>
      </c>
      <c r="V40">
        <v>57.613999999999997</v>
      </c>
      <c r="W40">
        <v>34.164999999999999</v>
      </c>
      <c r="X40">
        <v>60.41</v>
      </c>
      <c r="Y40">
        <v>113.846</v>
      </c>
      <c r="Z40">
        <v>46.2</v>
      </c>
      <c r="AA40">
        <v>45.957999999999998</v>
      </c>
      <c r="AB40">
        <v>142.56100000000001</v>
      </c>
      <c r="AC40">
        <v>35.866999999999997</v>
      </c>
      <c r="AD40">
        <v>107.256</v>
      </c>
      <c r="AE40">
        <v>36.356999999999999</v>
      </c>
      <c r="AF40">
        <v>84.033000000000001</v>
      </c>
      <c r="AG40">
        <v>89.097999999999999</v>
      </c>
      <c r="AH40">
        <v>46.887999999999998</v>
      </c>
      <c r="AI40" s="4">
        <v>61.176000000000002</v>
      </c>
      <c r="AJ40" s="4">
        <v>87.742999999999995</v>
      </c>
      <c r="AK40" s="4">
        <v>40.290999999999997</v>
      </c>
      <c r="AL40" s="4">
        <v>70.295000000000002</v>
      </c>
      <c r="AM40" s="4">
        <v>69.031000000000006</v>
      </c>
      <c r="AN40" s="4"/>
      <c r="AO40" s="4"/>
      <c r="AP40" s="4"/>
      <c r="AQ40" s="4"/>
      <c r="AR40" s="4"/>
      <c r="AS40" s="4"/>
      <c r="AT40" s="4"/>
      <c r="AU40" s="4"/>
      <c r="AV40" s="4"/>
      <c r="AW40" s="4"/>
      <c r="AX40" s="4"/>
      <c r="AY40" s="4"/>
    </row>
    <row r="41" spans="1:51" ht="15" x14ac:dyDescent="0.25">
      <c r="A41" s="71">
        <v>45383</v>
      </c>
      <c r="B41" s="72">
        <v>207.7</v>
      </c>
      <c r="C41" s="72">
        <v>207.7</v>
      </c>
      <c r="D41" s="73">
        <v>207.7</v>
      </c>
      <c r="E41">
        <v>233.852</v>
      </c>
      <c r="F41">
        <v>342.88200000000001</v>
      </c>
      <c r="G41">
        <v>503.916</v>
      </c>
      <c r="H41">
        <v>169.01300000000001</v>
      </c>
      <c r="I41">
        <v>176.90799999999999</v>
      </c>
      <c r="J41">
        <v>250.66900000000001</v>
      </c>
      <c r="K41">
        <v>171.363</v>
      </c>
      <c r="L41">
        <v>125.717</v>
      </c>
      <c r="M41">
        <v>144.01900000000001</v>
      </c>
      <c r="N41">
        <v>238.69</v>
      </c>
      <c r="O41">
        <v>174.643</v>
      </c>
      <c r="P41">
        <v>116.474</v>
      </c>
      <c r="Q41">
        <v>339.42200000000003</v>
      </c>
      <c r="R41">
        <v>301.55099999999999</v>
      </c>
      <c r="S41">
        <v>243.33099999999999</v>
      </c>
      <c r="T41">
        <v>217.227</v>
      </c>
      <c r="U41">
        <v>196.37299999999999</v>
      </c>
      <c r="V41">
        <v>165.53200000000001</v>
      </c>
      <c r="W41">
        <v>119.98399999999999</v>
      </c>
      <c r="X41">
        <v>194.09100000000001</v>
      </c>
      <c r="Y41">
        <v>251.44900000000001</v>
      </c>
      <c r="Z41">
        <v>171.749</v>
      </c>
      <c r="AA41">
        <v>330.02300000000002</v>
      </c>
      <c r="AB41">
        <v>189.172</v>
      </c>
      <c r="AC41">
        <v>139.11500000000001</v>
      </c>
      <c r="AD41">
        <v>267.863</v>
      </c>
      <c r="AE41">
        <v>161.62</v>
      </c>
      <c r="AF41">
        <v>400.86900000000003</v>
      </c>
      <c r="AG41">
        <v>174.90600000000001</v>
      </c>
      <c r="AH41">
        <v>124.86</v>
      </c>
      <c r="AI41" s="4">
        <v>219.68700000000001</v>
      </c>
      <c r="AJ41" s="4">
        <v>117.006</v>
      </c>
      <c r="AK41" s="4">
        <v>89.158000000000001</v>
      </c>
      <c r="AL41" s="4">
        <v>167.39099999999999</v>
      </c>
      <c r="AM41" s="4">
        <v>102.876</v>
      </c>
      <c r="AN41" s="4"/>
      <c r="AO41" s="4"/>
      <c r="AP41" s="4"/>
      <c r="AQ41" s="4"/>
      <c r="AR41" s="4"/>
      <c r="AS41" s="4"/>
      <c r="AT41" s="4"/>
      <c r="AU41" s="4"/>
      <c r="AV41" s="4"/>
      <c r="AW41" s="4"/>
      <c r="AX41" s="4"/>
      <c r="AY41" s="4"/>
    </row>
    <row r="42" spans="1:51" ht="15" x14ac:dyDescent="0.25">
      <c r="A42" s="71">
        <v>45413</v>
      </c>
      <c r="B42" s="72">
        <v>514.4</v>
      </c>
      <c r="C42" s="72">
        <v>514.4</v>
      </c>
      <c r="D42" s="73">
        <v>514.4</v>
      </c>
      <c r="E42">
        <v>1196.02</v>
      </c>
      <c r="F42">
        <v>806.68200000000002</v>
      </c>
      <c r="G42">
        <v>633.22699999999998</v>
      </c>
      <c r="H42">
        <v>346.63299999999998</v>
      </c>
      <c r="I42">
        <v>471.21699999999998</v>
      </c>
      <c r="J42">
        <v>311.625</v>
      </c>
      <c r="K42">
        <v>243.006</v>
      </c>
      <c r="L42">
        <v>421.82799999999997</v>
      </c>
      <c r="M42">
        <v>337.37799999999999</v>
      </c>
      <c r="N42">
        <v>723.82299999999998</v>
      </c>
      <c r="O42">
        <v>404.79300000000001</v>
      </c>
      <c r="P42">
        <v>657.33399999999995</v>
      </c>
      <c r="Q42">
        <v>767.59799999999996</v>
      </c>
      <c r="R42">
        <v>942.01199999999994</v>
      </c>
      <c r="S42">
        <v>684.10299999999995</v>
      </c>
      <c r="T42">
        <v>543.66899999999998</v>
      </c>
      <c r="U42">
        <v>490.53199999999998</v>
      </c>
      <c r="V42">
        <v>421.28100000000001</v>
      </c>
      <c r="W42">
        <v>148.27699999999999</v>
      </c>
      <c r="X42">
        <v>517.88300000000004</v>
      </c>
      <c r="Y42">
        <v>390.54899999999998</v>
      </c>
      <c r="Z42">
        <v>576.42200000000003</v>
      </c>
      <c r="AA42">
        <v>656.15700000000004</v>
      </c>
      <c r="AB42">
        <v>434.15800000000002</v>
      </c>
      <c r="AC42">
        <v>673.50599999999997</v>
      </c>
      <c r="AD42">
        <v>719.01800000000003</v>
      </c>
      <c r="AE42">
        <v>398.86200000000002</v>
      </c>
      <c r="AF42">
        <v>909.46900000000005</v>
      </c>
      <c r="AG42">
        <v>218.43799999999999</v>
      </c>
      <c r="AH42">
        <v>379.49400000000003</v>
      </c>
      <c r="AI42" s="4">
        <v>610.07399999999996</v>
      </c>
      <c r="AJ42" s="4">
        <v>329.79700000000003</v>
      </c>
      <c r="AK42" s="4">
        <v>277.09100000000001</v>
      </c>
      <c r="AL42" s="4">
        <v>526.43299999999999</v>
      </c>
      <c r="AM42" s="4">
        <v>445.48599999999999</v>
      </c>
      <c r="AN42" s="4"/>
      <c r="AO42" s="4"/>
      <c r="AP42" s="4"/>
      <c r="AQ42" s="4"/>
      <c r="AR42" s="4"/>
      <c r="AS42" s="4"/>
      <c r="AT42" s="4"/>
      <c r="AU42" s="4"/>
      <c r="AV42" s="4"/>
      <c r="AW42" s="4"/>
      <c r="AX42" s="4"/>
      <c r="AY42" s="4"/>
    </row>
    <row r="43" spans="1:51" ht="15" x14ac:dyDescent="0.25">
      <c r="A43" s="71">
        <v>45444</v>
      </c>
      <c r="B43" s="72">
        <v>398.9</v>
      </c>
      <c r="C43" s="72">
        <v>398.9</v>
      </c>
      <c r="D43" s="73">
        <v>398.9</v>
      </c>
      <c r="E43">
        <v>1025.748</v>
      </c>
      <c r="F43">
        <v>454.31700000000001</v>
      </c>
      <c r="G43">
        <v>530.64</v>
      </c>
      <c r="H43">
        <v>110.45399999999999</v>
      </c>
      <c r="I43">
        <v>444.00900000000001</v>
      </c>
      <c r="J43">
        <v>200.36</v>
      </c>
      <c r="K43">
        <v>362.78699999999998</v>
      </c>
      <c r="L43">
        <v>417.69099999999997</v>
      </c>
      <c r="M43">
        <v>178.53700000000001</v>
      </c>
      <c r="N43">
        <v>705.69500000000005</v>
      </c>
      <c r="O43">
        <v>226.79599999999999</v>
      </c>
      <c r="P43">
        <v>888.47799999999995</v>
      </c>
      <c r="Q43">
        <v>563.26300000000003</v>
      </c>
      <c r="R43">
        <v>833.798</v>
      </c>
      <c r="S43">
        <v>516.02</v>
      </c>
      <c r="T43">
        <v>574.154</v>
      </c>
      <c r="U43">
        <v>311.91800000000001</v>
      </c>
      <c r="V43">
        <v>243.33099999999999</v>
      </c>
      <c r="W43">
        <v>143.107</v>
      </c>
      <c r="X43">
        <v>517.19899999999996</v>
      </c>
      <c r="Y43">
        <v>200.411</v>
      </c>
      <c r="Z43">
        <v>541.97</v>
      </c>
      <c r="AA43">
        <v>360.86599999999999</v>
      </c>
      <c r="AB43">
        <v>186.755</v>
      </c>
      <c r="AC43">
        <v>782.44</v>
      </c>
      <c r="AD43">
        <v>546.57000000000005</v>
      </c>
      <c r="AE43">
        <v>657.22500000000002</v>
      </c>
      <c r="AF43">
        <v>1283.1479999999999</v>
      </c>
      <c r="AG43">
        <v>73.956999999999994</v>
      </c>
      <c r="AH43">
        <v>211.17699999999999</v>
      </c>
      <c r="AI43" s="4">
        <v>558.05399999999997</v>
      </c>
      <c r="AJ43" s="4">
        <v>318.79700000000003</v>
      </c>
      <c r="AK43" s="4">
        <v>172.19499999999999</v>
      </c>
      <c r="AL43" s="4">
        <v>605.42100000000005</v>
      </c>
      <c r="AM43" s="4">
        <v>836.75400000000002</v>
      </c>
      <c r="AN43" s="4"/>
      <c r="AO43" s="4"/>
      <c r="AP43" s="4"/>
      <c r="AQ43" s="4"/>
      <c r="AR43" s="4"/>
      <c r="AS43" s="4"/>
      <c r="AT43" s="4"/>
      <c r="AU43" s="4"/>
      <c r="AV43" s="4"/>
      <c r="AW43" s="4"/>
      <c r="AX43" s="4"/>
      <c r="AY43" s="4"/>
    </row>
    <row r="44" spans="1:51" ht="15" x14ac:dyDescent="0.25">
      <c r="A44" s="71">
        <v>45474</v>
      </c>
      <c r="B44" s="72">
        <v>73.2</v>
      </c>
      <c r="C44" s="72">
        <v>73.2</v>
      </c>
      <c r="D44" s="73">
        <v>73.2</v>
      </c>
      <c r="E44">
        <v>225.09200000000001</v>
      </c>
      <c r="F44">
        <v>88.98</v>
      </c>
      <c r="G44">
        <v>109.18</v>
      </c>
      <c r="H44">
        <v>28.012</v>
      </c>
      <c r="I44">
        <v>60.365000000000002</v>
      </c>
      <c r="J44">
        <v>39.433</v>
      </c>
      <c r="K44">
        <v>68.013999999999996</v>
      </c>
      <c r="L44">
        <v>74.41</v>
      </c>
      <c r="M44">
        <v>37.659999999999997</v>
      </c>
      <c r="N44">
        <v>174.27600000000001</v>
      </c>
      <c r="O44">
        <v>45.061</v>
      </c>
      <c r="P44">
        <v>346.29199999999997</v>
      </c>
      <c r="Q44">
        <v>110.081</v>
      </c>
      <c r="R44">
        <v>153.41200000000001</v>
      </c>
      <c r="S44">
        <v>167.214</v>
      </c>
      <c r="T44">
        <v>137.18299999999999</v>
      </c>
      <c r="U44">
        <v>39.758000000000003</v>
      </c>
      <c r="V44">
        <v>35.728000000000002</v>
      </c>
      <c r="W44">
        <v>20.007999999999999</v>
      </c>
      <c r="X44">
        <v>78.491</v>
      </c>
      <c r="Y44">
        <v>38.832999999999998</v>
      </c>
      <c r="Z44">
        <v>115.286</v>
      </c>
      <c r="AA44">
        <v>52.65</v>
      </c>
      <c r="AB44">
        <v>35.29</v>
      </c>
      <c r="AC44">
        <v>186.84</v>
      </c>
      <c r="AD44">
        <v>117.628</v>
      </c>
      <c r="AE44">
        <v>108.39100000000001</v>
      </c>
      <c r="AF44">
        <v>481.26600000000002</v>
      </c>
      <c r="AG44">
        <v>19.337</v>
      </c>
      <c r="AH44">
        <v>30.343</v>
      </c>
      <c r="AI44" s="4">
        <v>76.972999999999999</v>
      </c>
      <c r="AJ44" s="4">
        <v>49.26</v>
      </c>
      <c r="AK44" s="4">
        <v>27.065999999999999</v>
      </c>
      <c r="AL44" s="4">
        <v>199.21299999999999</v>
      </c>
      <c r="AM44" s="4">
        <v>269.40600000000001</v>
      </c>
      <c r="AN44" s="4"/>
      <c r="AO44" s="4"/>
      <c r="AP44" s="4"/>
      <c r="AQ44" s="4"/>
      <c r="AR44" s="4"/>
      <c r="AS44" s="4"/>
      <c r="AT44" s="4"/>
      <c r="AU44" s="4"/>
      <c r="AV44" s="4"/>
      <c r="AW44" s="4"/>
      <c r="AX44" s="4"/>
      <c r="AY44" s="4"/>
    </row>
    <row r="45" spans="1:51" ht="15" x14ac:dyDescent="0.25">
      <c r="A45" s="71">
        <v>45505</v>
      </c>
      <c r="B45" s="72">
        <v>24.2</v>
      </c>
      <c r="C45" s="72">
        <v>24.2</v>
      </c>
      <c r="D45" s="73">
        <v>24.2</v>
      </c>
      <c r="E45">
        <v>46.57</v>
      </c>
      <c r="F45">
        <v>33.802999999999997</v>
      </c>
      <c r="G45">
        <v>31.158999999999999</v>
      </c>
      <c r="H45">
        <v>17.776</v>
      </c>
      <c r="I45">
        <v>18.265000000000001</v>
      </c>
      <c r="J45">
        <v>19.149999999999999</v>
      </c>
      <c r="K45">
        <v>17.234999999999999</v>
      </c>
      <c r="L45">
        <v>19.12</v>
      </c>
      <c r="M45">
        <v>14.364000000000001</v>
      </c>
      <c r="N45">
        <v>31.847999999999999</v>
      </c>
      <c r="O45">
        <v>17.312999999999999</v>
      </c>
      <c r="P45">
        <v>44.256</v>
      </c>
      <c r="Q45">
        <v>27.486999999999998</v>
      </c>
      <c r="R45">
        <v>40.908000000000001</v>
      </c>
      <c r="S45">
        <v>36.578000000000003</v>
      </c>
      <c r="T45">
        <v>29.14</v>
      </c>
      <c r="U45">
        <v>16.765999999999998</v>
      </c>
      <c r="V45">
        <v>16.363</v>
      </c>
      <c r="W45">
        <v>11.148999999999999</v>
      </c>
      <c r="X45">
        <v>18.795999999999999</v>
      </c>
      <c r="Y45">
        <v>15.547000000000001</v>
      </c>
      <c r="Z45">
        <v>23.265999999999998</v>
      </c>
      <c r="AA45">
        <v>20.274999999999999</v>
      </c>
      <c r="AB45">
        <v>16.456</v>
      </c>
      <c r="AC45">
        <v>31.315999999999999</v>
      </c>
      <c r="AD45">
        <v>28.009</v>
      </c>
      <c r="AE45">
        <v>24.692</v>
      </c>
      <c r="AF45">
        <v>56.692</v>
      </c>
      <c r="AG45">
        <v>14.9</v>
      </c>
      <c r="AH45">
        <v>15.912000000000001</v>
      </c>
      <c r="AI45" s="4">
        <v>30.417000000000002</v>
      </c>
      <c r="AJ45" s="4">
        <v>15.67</v>
      </c>
      <c r="AK45" s="4">
        <v>10.708</v>
      </c>
      <c r="AL45" s="4">
        <v>29.888999999999999</v>
      </c>
      <c r="AM45" s="4">
        <v>39.994</v>
      </c>
      <c r="AN45" s="4"/>
      <c r="AO45" s="4"/>
      <c r="AP45" s="4"/>
      <c r="AQ45" s="4"/>
      <c r="AR45" s="4"/>
      <c r="AS45" s="4"/>
      <c r="AT45" s="4"/>
      <c r="AU45" s="4"/>
      <c r="AV45" s="4"/>
      <c r="AW45" s="4"/>
      <c r="AX45" s="4"/>
      <c r="AY45" s="4"/>
    </row>
    <row r="46" spans="1:51" ht="15" x14ac:dyDescent="0.25">
      <c r="A46" s="71">
        <v>45536</v>
      </c>
      <c r="B46" s="72">
        <v>13.8</v>
      </c>
      <c r="C46" s="72">
        <v>13.8</v>
      </c>
      <c r="D46" s="73">
        <v>13.8</v>
      </c>
      <c r="E46">
        <v>28.096</v>
      </c>
      <c r="F46">
        <v>20.757000000000001</v>
      </c>
      <c r="G46">
        <v>22.588000000000001</v>
      </c>
      <c r="H46">
        <v>10.407</v>
      </c>
      <c r="I46">
        <v>17.324000000000002</v>
      </c>
      <c r="J46">
        <v>9.9990000000000006</v>
      </c>
      <c r="K46">
        <v>8.2279999999999998</v>
      </c>
      <c r="L46">
        <v>12.098000000000001</v>
      </c>
      <c r="M46">
        <v>7.1210000000000004</v>
      </c>
      <c r="N46">
        <v>17.446000000000002</v>
      </c>
      <c r="O46">
        <v>9.5079999999999991</v>
      </c>
      <c r="P46">
        <v>16.454000000000001</v>
      </c>
      <c r="Q46">
        <v>15.897</v>
      </c>
      <c r="R46">
        <v>105.03100000000001</v>
      </c>
      <c r="S46">
        <v>17.573</v>
      </c>
      <c r="T46">
        <v>15.8</v>
      </c>
      <c r="U46">
        <v>23.09</v>
      </c>
      <c r="V46">
        <v>9.3610000000000007</v>
      </c>
      <c r="W46">
        <v>5.6029999999999998</v>
      </c>
      <c r="X46">
        <v>14.378</v>
      </c>
      <c r="Y46">
        <v>15.785</v>
      </c>
      <c r="Z46">
        <v>13.997999999999999</v>
      </c>
      <c r="AA46">
        <v>31.626999999999999</v>
      </c>
      <c r="AB46">
        <v>18.707000000000001</v>
      </c>
      <c r="AC46">
        <v>18.154</v>
      </c>
      <c r="AD46">
        <v>15.493</v>
      </c>
      <c r="AE46">
        <v>12.305</v>
      </c>
      <c r="AF46">
        <v>29.422999999999998</v>
      </c>
      <c r="AG46">
        <v>8.3260000000000005</v>
      </c>
      <c r="AH46">
        <v>19.568999999999999</v>
      </c>
      <c r="AI46" s="4">
        <v>28.919</v>
      </c>
      <c r="AJ46" s="4">
        <v>8.282</v>
      </c>
      <c r="AK46" s="4">
        <v>5.6779999999999999</v>
      </c>
      <c r="AL46" s="4">
        <v>19.43</v>
      </c>
      <c r="AM46" s="4">
        <v>14.125999999999999</v>
      </c>
      <c r="AN46" s="4"/>
      <c r="AO46" s="4"/>
      <c r="AP46" s="4"/>
      <c r="AQ46" s="4"/>
      <c r="AR46" s="4"/>
      <c r="AS46" s="4"/>
      <c r="AT46" s="4"/>
      <c r="AU46" s="4"/>
      <c r="AV46" s="4"/>
      <c r="AW46" s="4"/>
      <c r="AX46" s="4"/>
      <c r="AY46" s="4"/>
    </row>
    <row r="47" spans="1:51" ht="15" x14ac:dyDescent="0.25">
      <c r="A47" s="71">
        <v>45566</v>
      </c>
      <c r="B47" s="72">
        <v>24.4</v>
      </c>
      <c r="C47" s="72">
        <v>39.590000000000003</v>
      </c>
      <c r="D47" s="73">
        <v>32.4</v>
      </c>
      <c r="E47">
        <v>35.232999999999997</v>
      </c>
      <c r="F47">
        <v>49.226999999999997</v>
      </c>
      <c r="G47">
        <v>56.12</v>
      </c>
      <c r="H47">
        <v>13.223000000000001</v>
      </c>
      <c r="I47">
        <v>16.114000000000001</v>
      </c>
      <c r="J47">
        <v>11.879</v>
      </c>
      <c r="K47">
        <v>24.402999999999999</v>
      </c>
      <c r="L47">
        <v>12.865</v>
      </c>
      <c r="M47">
        <v>9.5860000000000003</v>
      </c>
      <c r="N47">
        <v>35.479999999999997</v>
      </c>
      <c r="O47">
        <v>25.414000000000001</v>
      </c>
      <c r="P47">
        <v>38.183999999999997</v>
      </c>
      <c r="Q47">
        <v>23.338000000000001</v>
      </c>
      <c r="R47">
        <v>81.765000000000001</v>
      </c>
      <c r="S47">
        <v>41.787999999999997</v>
      </c>
      <c r="T47">
        <v>18.975999999999999</v>
      </c>
      <c r="U47">
        <v>33.231000000000002</v>
      </c>
      <c r="V47">
        <v>14.092000000000001</v>
      </c>
      <c r="W47">
        <v>14.22</v>
      </c>
      <c r="X47">
        <v>14.218</v>
      </c>
      <c r="Y47">
        <v>29.17</v>
      </c>
      <c r="Z47">
        <v>30.158000000000001</v>
      </c>
      <c r="AA47">
        <v>52.48</v>
      </c>
      <c r="AB47">
        <v>41.328000000000003</v>
      </c>
      <c r="AC47">
        <v>19.765999999999998</v>
      </c>
      <c r="AD47">
        <v>27.251999999999999</v>
      </c>
      <c r="AE47">
        <v>20.373999999999999</v>
      </c>
      <c r="AF47">
        <v>33.055999999999997</v>
      </c>
      <c r="AG47">
        <v>12.172000000000001</v>
      </c>
      <c r="AH47">
        <v>49.247999999999998</v>
      </c>
      <c r="AI47" s="4">
        <v>30.256</v>
      </c>
      <c r="AJ47" s="4">
        <v>11.38</v>
      </c>
      <c r="AK47" s="4">
        <v>37.847000000000001</v>
      </c>
      <c r="AL47" s="4">
        <v>26.823</v>
      </c>
      <c r="AM47" s="4">
        <v>33.073</v>
      </c>
      <c r="AN47" s="4"/>
      <c r="AO47" s="4"/>
      <c r="AP47" s="4"/>
      <c r="AQ47" s="4"/>
      <c r="AR47" s="4"/>
      <c r="AS47" s="4"/>
      <c r="AT47" s="4"/>
      <c r="AU47" s="4"/>
      <c r="AV47" s="4"/>
      <c r="AW47" s="4"/>
      <c r="AX47" s="4"/>
      <c r="AY47" s="4"/>
    </row>
    <row r="48" spans="1:51" ht="15" x14ac:dyDescent="0.25">
      <c r="A48" s="71">
        <v>45597</v>
      </c>
      <c r="B48" s="72">
        <v>30.61</v>
      </c>
      <c r="C48" s="72">
        <v>35.51</v>
      </c>
      <c r="D48" s="73">
        <v>33.4</v>
      </c>
      <c r="E48">
        <v>51.585999999999999</v>
      </c>
      <c r="F48">
        <v>46.088999999999999</v>
      </c>
      <c r="G48">
        <v>53.533000000000001</v>
      </c>
      <c r="H48">
        <v>23.536000000000001</v>
      </c>
      <c r="I48">
        <v>21.63</v>
      </c>
      <c r="J48">
        <v>20.091999999999999</v>
      </c>
      <c r="K48">
        <v>37.433</v>
      </c>
      <c r="L48">
        <v>23.111999999999998</v>
      </c>
      <c r="M48">
        <v>20.687000000000001</v>
      </c>
      <c r="N48">
        <v>32.716000000000001</v>
      </c>
      <c r="O48">
        <v>26.632000000000001</v>
      </c>
      <c r="P48">
        <v>40.518000000000001</v>
      </c>
      <c r="Q48">
        <v>55.957000000000001</v>
      </c>
      <c r="R48">
        <v>40.363</v>
      </c>
      <c r="S48">
        <v>41.893000000000001</v>
      </c>
      <c r="T48">
        <v>24.331</v>
      </c>
      <c r="U48">
        <v>22.611999999999998</v>
      </c>
      <c r="V48">
        <v>20.702000000000002</v>
      </c>
      <c r="W48">
        <v>17.873999999999999</v>
      </c>
      <c r="X48">
        <v>23.274999999999999</v>
      </c>
      <c r="Y48">
        <v>39.152999999999999</v>
      </c>
      <c r="Z48">
        <v>31.4</v>
      </c>
      <c r="AA48">
        <v>52.305</v>
      </c>
      <c r="AB48">
        <v>35.265999999999998</v>
      </c>
      <c r="AC48">
        <v>27.780999999999999</v>
      </c>
      <c r="AD48">
        <v>37.305</v>
      </c>
      <c r="AE48">
        <v>52.353000000000002</v>
      </c>
      <c r="AF48">
        <v>33.643000000000001</v>
      </c>
      <c r="AG48">
        <v>20.914000000000001</v>
      </c>
      <c r="AH48">
        <v>49.606999999999999</v>
      </c>
      <c r="AI48" s="4">
        <v>28.189</v>
      </c>
      <c r="AJ48" s="4">
        <v>22.34</v>
      </c>
      <c r="AK48" s="4">
        <v>36.247</v>
      </c>
      <c r="AL48" s="4">
        <v>32.765000000000001</v>
      </c>
      <c r="AM48" s="4">
        <v>34.496000000000002</v>
      </c>
      <c r="AN48" s="4"/>
      <c r="AO48" s="4"/>
      <c r="AP48" s="4"/>
      <c r="AQ48" s="4"/>
      <c r="AR48" s="4"/>
      <c r="AS48" s="4"/>
      <c r="AT48" s="4"/>
      <c r="AU48" s="4"/>
      <c r="AV48" s="4"/>
      <c r="AW48" s="4"/>
      <c r="AX48" s="4"/>
      <c r="AY48" s="4"/>
    </row>
    <row r="49" spans="1:1005" ht="15" x14ac:dyDescent="0.25">
      <c r="A49" s="71">
        <v>45627</v>
      </c>
      <c r="B49" s="72">
        <v>27</v>
      </c>
      <c r="C49" s="72">
        <v>27</v>
      </c>
      <c r="D49" s="73">
        <v>27</v>
      </c>
      <c r="E49">
        <v>39.216000000000001</v>
      </c>
      <c r="F49">
        <v>36.575000000000003</v>
      </c>
      <c r="G49">
        <v>38.427</v>
      </c>
      <c r="H49">
        <v>24.114000000000001</v>
      </c>
      <c r="I49">
        <v>23.117000000000001</v>
      </c>
      <c r="J49">
        <v>20.419</v>
      </c>
      <c r="K49">
        <v>25.783999999999999</v>
      </c>
      <c r="L49">
        <v>21.577999999999999</v>
      </c>
      <c r="M49">
        <v>18.84</v>
      </c>
      <c r="N49">
        <v>26.8</v>
      </c>
      <c r="O49">
        <v>23.45</v>
      </c>
      <c r="P49">
        <v>42.034999999999997</v>
      </c>
      <c r="Q49">
        <v>51.514000000000003</v>
      </c>
      <c r="R49">
        <v>32.052</v>
      </c>
      <c r="S49">
        <v>44.668999999999997</v>
      </c>
      <c r="T49">
        <v>25.544</v>
      </c>
      <c r="U49">
        <v>22.358000000000001</v>
      </c>
      <c r="V49">
        <v>20.388000000000002</v>
      </c>
      <c r="W49">
        <v>19.298999999999999</v>
      </c>
      <c r="X49">
        <v>26.026</v>
      </c>
      <c r="Y49">
        <v>22.933</v>
      </c>
      <c r="Z49">
        <v>26.442</v>
      </c>
      <c r="AA49">
        <v>31.460999999999999</v>
      </c>
      <c r="AB49">
        <v>23.245000000000001</v>
      </c>
      <c r="AC49">
        <v>28.896999999999998</v>
      </c>
      <c r="AD49">
        <v>28.035</v>
      </c>
      <c r="AE49">
        <v>32.481000000000002</v>
      </c>
      <c r="AF49">
        <v>32.764000000000003</v>
      </c>
      <c r="AG49">
        <v>22.225999999999999</v>
      </c>
      <c r="AH49">
        <v>29.131</v>
      </c>
      <c r="AI49" s="4">
        <v>30.814</v>
      </c>
      <c r="AJ49" s="4">
        <v>25.297999999999998</v>
      </c>
      <c r="AK49" s="4">
        <v>34.287999999999997</v>
      </c>
      <c r="AL49" s="4">
        <v>26.138000000000002</v>
      </c>
      <c r="AM49" s="4">
        <v>27.196999999999999</v>
      </c>
      <c r="AN49" s="4"/>
      <c r="AO49" s="4"/>
      <c r="AP49" s="4"/>
      <c r="AQ49" s="4"/>
      <c r="AR49" s="4"/>
      <c r="AS49" s="4"/>
      <c r="AT49" s="4"/>
      <c r="AU49" s="4"/>
      <c r="AV49" s="4"/>
      <c r="AW49" s="4"/>
      <c r="AX49" s="4"/>
      <c r="AY49" s="4"/>
    </row>
    <row r="50" spans="1:1005" ht="15" x14ac:dyDescent="0.25">
      <c r="A50" s="71">
        <v>45658</v>
      </c>
      <c r="B50" s="72">
        <v>26.9</v>
      </c>
      <c r="C50" s="72">
        <v>26.9</v>
      </c>
      <c r="D50" s="73">
        <v>26.9</v>
      </c>
      <c r="E50">
        <v>33.328000000000003</v>
      </c>
      <c r="F50">
        <v>30.91</v>
      </c>
      <c r="G50">
        <v>29.497</v>
      </c>
      <c r="H50">
        <v>20.391999999999999</v>
      </c>
      <c r="I50">
        <v>20.571999999999999</v>
      </c>
      <c r="J50">
        <v>18.494</v>
      </c>
      <c r="K50">
        <v>19.826000000000001</v>
      </c>
      <c r="L50">
        <v>19.321999999999999</v>
      </c>
      <c r="M50">
        <v>16.911999999999999</v>
      </c>
      <c r="N50">
        <v>24.655000000000001</v>
      </c>
      <c r="O50">
        <v>22.404</v>
      </c>
      <c r="P50">
        <v>26.652000000000001</v>
      </c>
      <c r="Q50">
        <v>34.514000000000003</v>
      </c>
      <c r="R50">
        <v>31.2</v>
      </c>
      <c r="S50">
        <v>28.663</v>
      </c>
      <c r="T50">
        <v>26.795999999999999</v>
      </c>
      <c r="U50">
        <v>20.898</v>
      </c>
      <c r="V50">
        <v>18.931999999999999</v>
      </c>
      <c r="W50">
        <v>15.318</v>
      </c>
      <c r="X50">
        <v>20.555</v>
      </c>
      <c r="Y50">
        <v>29.838999999999999</v>
      </c>
      <c r="Z50">
        <v>23.91</v>
      </c>
      <c r="AA50">
        <v>26.51</v>
      </c>
      <c r="AB50">
        <v>20.666</v>
      </c>
      <c r="AC50">
        <v>25.15</v>
      </c>
      <c r="AD50">
        <v>24.66</v>
      </c>
      <c r="AE50">
        <v>25.463999999999999</v>
      </c>
      <c r="AF50">
        <v>30.777000000000001</v>
      </c>
      <c r="AG50">
        <v>18.722999999999999</v>
      </c>
      <c r="AH50">
        <v>21.129000000000001</v>
      </c>
      <c r="AI50" s="4">
        <v>23.117000000000001</v>
      </c>
      <c r="AJ50" s="4">
        <v>26.064</v>
      </c>
      <c r="AK50" s="4">
        <v>25.251999999999999</v>
      </c>
      <c r="AL50" s="4">
        <v>23.007999999999999</v>
      </c>
      <c r="AM50" s="4">
        <v>23.27</v>
      </c>
      <c r="AN50" s="4"/>
      <c r="AO50" s="4"/>
      <c r="AP50" s="4"/>
      <c r="AQ50" s="4"/>
      <c r="AR50" s="4"/>
      <c r="AS50" s="4"/>
      <c r="AT50" s="4"/>
      <c r="AU50" s="4"/>
      <c r="AV50" s="4"/>
      <c r="AW50" s="4"/>
      <c r="AX50" s="4"/>
      <c r="AY50" s="4"/>
    </row>
    <row r="51" spans="1:1005" ht="15" x14ac:dyDescent="0.25">
      <c r="A51" s="71">
        <v>45689</v>
      </c>
      <c r="B51" s="72">
        <v>24.2</v>
      </c>
      <c r="C51" s="72">
        <v>24.2</v>
      </c>
      <c r="D51" s="73">
        <v>24.2</v>
      </c>
      <c r="E51">
        <v>28.218</v>
      </c>
      <c r="F51">
        <v>69.938000000000002</v>
      </c>
      <c r="G51">
        <v>43.584000000000003</v>
      </c>
      <c r="H51">
        <v>17.065999999999999</v>
      </c>
      <c r="I51">
        <v>17.443999999999999</v>
      </c>
      <c r="J51">
        <v>16.488</v>
      </c>
      <c r="K51">
        <v>18.321999999999999</v>
      </c>
      <c r="L51">
        <v>17.954000000000001</v>
      </c>
      <c r="M51">
        <v>15.419</v>
      </c>
      <c r="N51">
        <v>21.97</v>
      </c>
      <c r="O51">
        <v>34.512</v>
      </c>
      <c r="P51">
        <v>31.298999999999999</v>
      </c>
      <c r="Q51">
        <v>33.292999999999999</v>
      </c>
      <c r="R51">
        <v>30.178999999999998</v>
      </c>
      <c r="S51">
        <v>39.555999999999997</v>
      </c>
      <c r="T51">
        <v>34.232999999999997</v>
      </c>
      <c r="U51">
        <v>18.853000000000002</v>
      </c>
      <c r="V51">
        <v>16.376000000000001</v>
      </c>
      <c r="W51">
        <v>21.067</v>
      </c>
      <c r="X51">
        <v>20.094999999999999</v>
      </c>
      <c r="Y51">
        <v>28.704000000000001</v>
      </c>
      <c r="Z51">
        <v>18.882999999999999</v>
      </c>
      <c r="AA51">
        <v>29.05</v>
      </c>
      <c r="AB51">
        <v>17.481000000000002</v>
      </c>
      <c r="AC51">
        <v>26.783000000000001</v>
      </c>
      <c r="AD51">
        <v>20.887</v>
      </c>
      <c r="AE51">
        <v>20.388000000000002</v>
      </c>
      <c r="AF51">
        <v>27.084</v>
      </c>
      <c r="AG51">
        <v>15.803000000000001</v>
      </c>
      <c r="AH51">
        <v>23.265999999999998</v>
      </c>
      <c r="AI51" s="4">
        <v>43.813000000000002</v>
      </c>
      <c r="AJ51" s="4">
        <v>20.079000000000001</v>
      </c>
      <c r="AK51" s="4">
        <v>23.605</v>
      </c>
      <c r="AL51" s="4">
        <v>21.440999999999999</v>
      </c>
      <c r="AM51" s="4">
        <v>19.692</v>
      </c>
      <c r="AN51" s="4"/>
      <c r="AO51" s="4"/>
      <c r="AP51" s="4"/>
      <c r="AQ51" s="4"/>
      <c r="AR51" s="4"/>
      <c r="AS51" s="4"/>
      <c r="AT51" s="4"/>
      <c r="AU51" s="4"/>
      <c r="AV51" s="4"/>
      <c r="AW51" s="4"/>
      <c r="AX51" s="4"/>
      <c r="AY51" s="4"/>
    </row>
    <row r="52" spans="1:1005" ht="15" x14ac:dyDescent="0.25">
      <c r="A52" s="71">
        <v>45717</v>
      </c>
      <c r="B52" s="72">
        <v>79</v>
      </c>
      <c r="C52" s="72">
        <v>79</v>
      </c>
      <c r="D52" s="73">
        <v>79</v>
      </c>
      <c r="E52">
        <v>64.837000000000003</v>
      </c>
      <c r="F52">
        <v>240.41900000000001</v>
      </c>
      <c r="G52">
        <v>60.292999999999999</v>
      </c>
      <c r="H52">
        <v>32.078000000000003</v>
      </c>
      <c r="I52">
        <v>93.260999999999996</v>
      </c>
      <c r="J52">
        <v>60.411999999999999</v>
      </c>
      <c r="K52">
        <v>48.491</v>
      </c>
      <c r="L52">
        <v>57.774000000000001</v>
      </c>
      <c r="M52">
        <v>64.992999999999995</v>
      </c>
      <c r="N52">
        <v>79.617999999999995</v>
      </c>
      <c r="O52">
        <v>93.721999999999994</v>
      </c>
      <c r="P52">
        <v>77.552999999999997</v>
      </c>
      <c r="Q52">
        <v>114.30200000000001</v>
      </c>
      <c r="R52">
        <v>89.516000000000005</v>
      </c>
      <c r="S52">
        <v>97.756</v>
      </c>
      <c r="T52">
        <v>58.4</v>
      </c>
      <c r="U52">
        <v>58.234000000000002</v>
      </c>
      <c r="V52">
        <v>34.838000000000001</v>
      </c>
      <c r="W52">
        <v>60.639000000000003</v>
      </c>
      <c r="X52">
        <v>109.52200000000001</v>
      </c>
      <c r="Y52">
        <v>46.195999999999998</v>
      </c>
      <c r="Z52">
        <v>45.911999999999999</v>
      </c>
      <c r="AA52">
        <v>141.72399999999999</v>
      </c>
      <c r="AB52">
        <v>33.755000000000003</v>
      </c>
      <c r="AC52">
        <v>107.899</v>
      </c>
      <c r="AD52">
        <v>36.658000000000001</v>
      </c>
      <c r="AE52">
        <v>85.084999999999994</v>
      </c>
      <c r="AF52">
        <v>86.206999999999994</v>
      </c>
      <c r="AG52">
        <v>47.003</v>
      </c>
      <c r="AH52">
        <v>63.179000000000002</v>
      </c>
      <c r="AI52" s="4">
        <v>87.703000000000003</v>
      </c>
      <c r="AJ52" s="4">
        <v>38.805999999999997</v>
      </c>
      <c r="AK52" s="4">
        <v>71.052999999999997</v>
      </c>
      <c r="AL52" s="4">
        <v>68.647999999999996</v>
      </c>
      <c r="AM52" s="4">
        <v>34.840000000000003</v>
      </c>
      <c r="AN52" s="4"/>
      <c r="AO52" s="4"/>
      <c r="AP52" s="4"/>
      <c r="AQ52" s="4"/>
      <c r="AR52" s="4"/>
      <c r="AS52" s="4"/>
      <c r="AT52" s="4"/>
      <c r="AU52" s="4"/>
      <c r="AV52" s="4"/>
      <c r="AW52" s="4"/>
      <c r="AX52" s="4"/>
      <c r="AY52" s="4"/>
    </row>
    <row r="53" spans="1:1005" ht="15" x14ac:dyDescent="0.25">
      <c r="A53" s="71">
        <v>45748</v>
      </c>
      <c r="B53" s="72">
        <v>207.7</v>
      </c>
      <c r="C53" s="72">
        <v>207.7</v>
      </c>
      <c r="D53" s="73">
        <v>207.7</v>
      </c>
      <c r="E53">
        <v>341.59199999999998</v>
      </c>
      <c r="F53">
        <v>502.46</v>
      </c>
      <c r="G53">
        <v>169.56</v>
      </c>
      <c r="H53">
        <v>173.81100000000001</v>
      </c>
      <c r="I53">
        <v>253.095</v>
      </c>
      <c r="J53">
        <v>171.28100000000001</v>
      </c>
      <c r="K53">
        <v>125.71599999999999</v>
      </c>
      <c r="L53">
        <v>139.048</v>
      </c>
      <c r="M53">
        <v>238.303</v>
      </c>
      <c r="N53">
        <v>174.17099999999999</v>
      </c>
      <c r="O53">
        <v>116.154</v>
      </c>
      <c r="P53">
        <v>330.22</v>
      </c>
      <c r="Q53">
        <v>301.339</v>
      </c>
      <c r="R53">
        <v>241.21299999999999</v>
      </c>
      <c r="S53">
        <v>216.905</v>
      </c>
      <c r="T53">
        <v>187.36099999999999</v>
      </c>
      <c r="U53">
        <v>166.47800000000001</v>
      </c>
      <c r="V53">
        <v>121.017</v>
      </c>
      <c r="W53">
        <v>194.23599999999999</v>
      </c>
      <c r="X53">
        <v>248.20500000000001</v>
      </c>
      <c r="Y53">
        <v>170.64099999999999</v>
      </c>
      <c r="Z53">
        <v>328.596</v>
      </c>
      <c r="AA53">
        <v>188.54400000000001</v>
      </c>
      <c r="AB53">
        <v>136.30199999999999</v>
      </c>
      <c r="AC53">
        <v>268.36599999999999</v>
      </c>
      <c r="AD53">
        <v>161.67500000000001</v>
      </c>
      <c r="AE53">
        <v>401.69099999999997</v>
      </c>
      <c r="AF53">
        <v>170.001</v>
      </c>
      <c r="AG53">
        <v>125.254</v>
      </c>
      <c r="AH53">
        <v>219.435</v>
      </c>
      <c r="AI53" s="4">
        <v>116.456</v>
      </c>
      <c r="AJ53" s="4">
        <v>86.251000000000005</v>
      </c>
      <c r="AK53" s="4">
        <v>167.05799999999999</v>
      </c>
      <c r="AL53" s="4">
        <v>102.161</v>
      </c>
      <c r="AM53" s="4">
        <v>223.12100000000001</v>
      </c>
      <c r="AN53" s="4"/>
      <c r="AO53" s="4"/>
      <c r="AP53" s="4"/>
      <c r="AQ53" s="4"/>
      <c r="AR53" s="4"/>
      <c r="AS53" s="4"/>
      <c r="AT53" s="4"/>
      <c r="AU53" s="4"/>
      <c r="AV53" s="4"/>
      <c r="AW53" s="4"/>
      <c r="AX53" s="4"/>
      <c r="AY53" s="4"/>
    </row>
    <row r="54" spans="1:1005" ht="15" x14ac:dyDescent="0.25">
      <c r="A54" s="71">
        <v>45778</v>
      </c>
      <c r="B54" s="72">
        <v>514.4</v>
      </c>
      <c r="C54" s="72">
        <v>514.4</v>
      </c>
      <c r="D54" s="73">
        <v>514.4</v>
      </c>
      <c r="E54">
        <v>803.755</v>
      </c>
      <c r="F54">
        <v>633.12599999999998</v>
      </c>
      <c r="G54">
        <v>346.04599999999999</v>
      </c>
      <c r="H54">
        <v>451.85500000000002</v>
      </c>
      <c r="I54">
        <v>312.11599999999999</v>
      </c>
      <c r="J54">
        <v>242.626</v>
      </c>
      <c r="K54">
        <v>421.08300000000003</v>
      </c>
      <c r="L54">
        <v>328.11900000000003</v>
      </c>
      <c r="M54">
        <v>722.98</v>
      </c>
      <c r="N54">
        <v>403.39800000000002</v>
      </c>
      <c r="O54">
        <v>656.20799999999997</v>
      </c>
      <c r="P54">
        <v>756.41099999999994</v>
      </c>
      <c r="Q54">
        <v>940.97799999999995</v>
      </c>
      <c r="R54">
        <v>681.18899999999996</v>
      </c>
      <c r="S54">
        <v>542.32100000000003</v>
      </c>
      <c r="T54">
        <v>483.01499999999999</v>
      </c>
      <c r="U54">
        <v>421.24099999999999</v>
      </c>
      <c r="V54">
        <v>148.40600000000001</v>
      </c>
      <c r="W54">
        <v>517.20899999999995</v>
      </c>
      <c r="X54">
        <v>386.404</v>
      </c>
      <c r="Y54">
        <v>574.33000000000004</v>
      </c>
      <c r="Z54">
        <v>654.72799999999995</v>
      </c>
      <c r="AA54">
        <v>432.93299999999999</v>
      </c>
      <c r="AB54">
        <v>647.18299999999999</v>
      </c>
      <c r="AC54">
        <v>718.22799999999995</v>
      </c>
      <c r="AD54">
        <v>397.70100000000002</v>
      </c>
      <c r="AE54">
        <v>909.63800000000003</v>
      </c>
      <c r="AF54">
        <v>221.62100000000001</v>
      </c>
      <c r="AG54">
        <v>379.14600000000002</v>
      </c>
      <c r="AH54">
        <v>609.74400000000003</v>
      </c>
      <c r="AI54" s="4">
        <v>328.48899999999998</v>
      </c>
      <c r="AJ54" s="4">
        <v>265.66399999999999</v>
      </c>
      <c r="AK54" s="4">
        <v>525.995</v>
      </c>
      <c r="AL54" s="4">
        <v>443.17200000000003</v>
      </c>
      <c r="AM54" s="4">
        <v>1156.3979999999999</v>
      </c>
      <c r="AN54" s="4"/>
      <c r="AO54" s="4"/>
      <c r="AP54" s="4"/>
      <c r="AQ54" s="4"/>
      <c r="AR54" s="4"/>
      <c r="AS54" s="4"/>
      <c r="AT54" s="4"/>
      <c r="AU54" s="4"/>
      <c r="AV54" s="4"/>
      <c r="AW54" s="4"/>
      <c r="AX54" s="4"/>
      <c r="AY54" s="4"/>
    </row>
    <row r="55" spans="1:1005" ht="15" x14ac:dyDescent="0.25">
      <c r="A55" s="71">
        <v>45809</v>
      </c>
      <c r="B55" s="72">
        <v>398.9</v>
      </c>
      <c r="C55" s="72">
        <v>398.9</v>
      </c>
      <c r="D55" s="73">
        <v>398.9</v>
      </c>
      <c r="E55">
        <v>453.78500000000003</v>
      </c>
      <c r="F55">
        <v>530.90800000000002</v>
      </c>
      <c r="G55">
        <v>110.85599999999999</v>
      </c>
      <c r="H55">
        <v>459.70499999999998</v>
      </c>
      <c r="I55">
        <v>200.678</v>
      </c>
      <c r="J55">
        <v>362.12099999999998</v>
      </c>
      <c r="K55">
        <v>416.37799999999999</v>
      </c>
      <c r="L55">
        <v>188.93899999999999</v>
      </c>
      <c r="M55">
        <v>704.726</v>
      </c>
      <c r="N55">
        <v>226.09100000000001</v>
      </c>
      <c r="O55">
        <v>887.28800000000001</v>
      </c>
      <c r="P55">
        <v>572.59699999999998</v>
      </c>
      <c r="Q55">
        <v>832.39400000000001</v>
      </c>
      <c r="R55">
        <v>515.30799999999999</v>
      </c>
      <c r="S55">
        <v>573.05499999999995</v>
      </c>
      <c r="T55">
        <v>326.71600000000001</v>
      </c>
      <c r="U55">
        <v>243.16</v>
      </c>
      <c r="V55">
        <v>142.77699999999999</v>
      </c>
      <c r="W55">
        <v>516.92600000000004</v>
      </c>
      <c r="X55">
        <v>204.983</v>
      </c>
      <c r="Y55">
        <v>540.95799999999997</v>
      </c>
      <c r="Z55">
        <v>360.73099999999999</v>
      </c>
      <c r="AA55">
        <v>186.02199999999999</v>
      </c>
      <c r="AB55">
        <v>791.20699999999999</v>
      </c>
      <c r="AC55">
        <v>546.26499999999999</v>
      </c>
      <c r="AD55">
        <v>656.09400000000005</v>
      </c>
      <c r="AE55">
        <v>1281.8309999999999</v>
      </c>
      <c r="AF55">
        <v>76.316999999999993</v>
      </c>
      <c r="AG55">
        <v>210.69499999999999</v>
      </c>
      <c r="AH55">
        <v>557.83799999999997</v>
      </c>
      <c r="AI55" s="4">
        <v>318.495</v>
      </c>
      <c r="AJ55" s="4">
        <v>183.16499999999999</v>
      </c>
      <c r="AK55" s="4">
        <v>604.62900000000002</v>
      </c>
      <c r="AL55" s="4">
        <v>834.28800000000001</v>
      </c>
      <c r="AM55" s="4">
        <v>1044.933</v>
      </c>
      <c r="AN55" s="4"/>
      <c r="AO55" s="4"/>
      <c r="AP55" s="4"/>
      <c r="AQ55" s="4"/>
      <c r="AR55" s="4"/>
      <c r="AS55" s="4"/>
      <c r="AT55" s="4"/>
      <c r="AU55" s="4"/>
      <c r="AV55" s="4"/>
      <c r="AW55" s="4"/>
      <c r="AX55" s="4"/>
      <c r="AY55" s="4"/>
    </row>
    <row r="56" spans="1:1005" ht="15" x14ac:dyDescent="0.25">
      <c r="A56" s="71">
        <v>45839</v>
      </c>
      <c r="B56" s="72">
        <v>73.2</v>
      </c>
      <c r="C56" s="72">
        <v>73.2</v>
      </c>
      <c r="D56" s="73">
        <v>73.2</v>
      </c>
      <c r="E56">
        <v>88.512</v>
      </c>
      <c r="F56">
        <v>108.568</v>
      </c>
      <c r="G56">
        <v>28.582000000000001</v>
      </c>
      <c r="H56">
        <v>64.683000000000007</v>
      </c>
      <c r="I56">
        <v>39.76</v>
      </c>
      <c r="J56">
        <v>67.757000000000005</v>
      </c>
      <c r="K56">
        <v>73.673000000000002</v>
      </c>
      <c r="L56">
        <v>38.975000000000001</v>
      </c>
      <c r="M56">
        <v>173.22200000000001</v>
      </c>
      <c r="N56">
        <v>44.749000000000002</v>
      </c>
      <c r="O56">
        <v>345.19299999999998</v>
      </c>
      <c r="P56">
        <v>116.861</v>
      </c>
      <c r="Q56">
        <v>152.34700000000001</v>
      </c>
      <c r="R56">
        <v>166.08</v>
      </c>
      <c r="S56">
        <v>136.333</v>
      </c>
      <c r="T56">
        <v>41.892000000000003</v>
      </c>
      <c r="U56">
        <v>35.691000000000003</v>
      </c>
      <c r="V56">
        <v>19.991</v>
      </c>
      <c r="W56">
        <v>78.234999999999999</v>
      </c>
      <c r="X56">
        <v>40.664999999999999</v>
      </c>
      <c r="Y56">
        <v>114.818</v>
      </c>
      <c r="Z56">
        <v>52.402999999999999</v>
      </c>
      <c r="AA56">
        <v>35.008000000000003</v>
      </c>
      <c r="AB56">
        <v>200.72900000000001</v>
      </c>
      <c r="AC56">
        <v>117.274</v>
      </c>
      <c r="AD56">
        <v>108.235</v>
      </c>
      <c r="AE56">
        <v>479.91399999999999</v>
      </c>
      <c r="AF56">
        <v>19.544</v>
      </c>
      <c r="AG56">
        <v>30.125</v>
      </c>
      <c r="AH56">
        <v>77.311000000000007</v>
      </c>
      <c r="AI56" s="4">
        <v>49.113</v>
      </c>
      <c r="AJ56" s="4">
        <v>27.634</v>
      </c>
      <c r="AK56" s="4">
        <v>198.30099999999999</v>
      </c>
      <c r="AL56" s="4">
        <v>268.2</v>
      </c>
      <c r="AM56" s="4">
        <v>237.488</v>
      </c>
      <c r="AN56" s="4"/>
      <c r="AO56" s="4"/>
      <c r="AP56" s="4"/>
      <c r="AQ56" s="4"/>
      <c r="AR56" s="4"/>
      <c r="AS56" s="4"/>
      <c r="AT56" s="4"/>
      <c r="AU56" s="4"/>
      <c r="AV56" s="4"/>
      <c r="AW56" s="4"/>
      <c r="AX56" s="4"/>
      <c r="AY56" s="4"/>
    </row>
    <row r="57" spans="1:1005" ht="15" x14ac:dyDescent="0.25">
      <c r="A57" s="71">
        <v>45870</v>
      </c>
      <c r="B57" s="72">
        <v>24.2</v>
      </c>
      <c r="C57" s="72">
        <v>24.2</v>
      </c>
      <c r="D57" s="73">
        <v>24.2</v>
      </c>
      <c r="E57">
        <v>33.941000000000003</v>
      </c>
      <c r="F57">
        <v>31.271999999999998</v>
      </c>
      <c r="G57">
        <v>18.568000000000001</v>
      </c>
      <c r="H57">
        <v>18.818999999999999</v>
      </c>
      <c r="I57">
        <v>19.744</v>
      </c>
      <c r="J57">
        <v>17.265000000000001</v>
      </c>
      <c r="K57">
        <v>19.209</v>
      </c>
      <c r="L57">
        <v>14.622</v>
      </c>
      <c r="M57">
        <v>31.844999999999999</v>
      </c>
      <c r="N57">
        <v>17.315000000000001</v>
      </c>
      <c r="O57">
        <v>44.281999999999996</v>
      </c>
      <c r="P57">
        <v>28.195</v>
      </c>
      <c r="Q57">
        <v>40.984999999999999</v>
      </c>
      <c r="R57">
        <v>36.569000000000003</v>
      </c>
      <c r="S57">
        <v>29.489000000000001</v>
      </c>
      <c r="T57">
        <v>17.324000000000002</v>
      </c>
      <c r="U57">
        <v>16.638000000000002</v>
      </c>
      <c r="V57">
        <v>11.368</v>
      </c>
      <c r="W57">
        <v>18.891999999999999</v>
      </c>
      <c r="X57">
        <v>15.724</v>
      </c>
      <c r="Y57">
        <v>23.222000000000001</v>
      </c>
      <c r="Z57">
        <v>20.303000000000001</v>
      </c>
      <c r="AA57">
        <v>16.507000000000001</v>
      </c>
      <c r="AB57">
        <v>32.121000000000002</v>
      </c>
      <c r="AC57">
        <v>28.152999999999999</v>
      </c>
      <c r="AD57">
        <v>24.84</v>
      </c>
      <c r="AE57">
        <v>56.854999999999997</v>
      </c>
      <c r="AF57">
        <v>15.183</v>
      </c>
      <c r="AG57">
        <v>15.97</v>
      </c>
      <c r="AH57">
        <v>31.126999999999999</v>
      </c>
      <c r="AI57" s="4">
        <v>15.742000000000001</v>
      </c>
      <c r="AJ57" s="4">
        <v>10.82</v>
      </c>
      <c r="AK57" s="4">
        <v>30.056999999999999</v>
      </c>
      <c r="AL57" s="4">
        <v>39.899000000000001</v>
      </c>
      <c r="AM57" s="4">
        <v>47.515999999999998</v>
      </c>
      <c r="AN57" s="4"/>
      <c r="AO57" s="4"/>
      <c r="AP57" s="4"/>
      <c r="AQ57" s="4"/>
      <c r="AR57" s="4"/>
      <c r="AS57" s="4"/>
      <c r="AT57" s="4"/>
      <c r="AU57" s="4"/>
      <c r="AV57" s="4"/>
      <c r="AW57" s="4"/>
      <c r="AX57" s="4"/>
      <c r="AY57" s="4"/>
    </row>
    <row r="58" spans="1:1005" ht="15" x14ac:dyDescent="0.25">
      <c r="A58" s="71">
        <v>45901</v>
      </c>
      <c r="B58" s="72">
        <v>13.8</v>
      </c>
      <c r="C58" s="72">
        <v>13.8</v>
      </c>
      <c r="D58" s="73">
        <v>13.8</v>
      </c>
      <c r="E58">
        <v>20.847999999999999</v>
      </c>
      <c r="F58">
        <v>22.657</v>
      </c>
      <c r="G58">
        <v>11.007999999999999</v>
      </c>
      <c r="H58">
        <v>17.422999999999998</v>
      </c>
      <c r="I58">
        <v>10.509</v>
      </c>
      <c r="J58">
        <v>8.2680000000000007</v>
      </c>
      <c r="K58">
        <v>12.157999999999999</v>
      </c>
      <c r="L58">
        <v>7.2309999999999999</v>
      </c>
      <c r="M58">
        <v>17.411999999999999</v>
      </c>
      <c r="N58">
        <v>9.48</v>
      </c>
      <c r="O58">
        <v>16.457999999999998</v>
      </c>
      <c r="P58">
        <v>15.843999999999999</v>
      </c>
      <c r="Q58">
        <v>105.072</v>
      </c>
      <c r="R58">
        <v>17.55</v>
      </c>
      <c r="S58">
        <v>16.097999999999999</v>
      </c>
      <c r="T58">
        <v>21.881</v>
      </c>
      <c r="U58">
        <v>9.6170000000000009</v>
      </c>
      <c r="V58">
        <v>5.8</v>
      </c>
      <c r="W58">
        <v>14.433999999999999</v>
      </c>
      <c r="X58">
        <v>14.942</v>
      </c>
      <c r="Y58">
        <v>13.923999999999999</v>
      </c>
      <c r="Z58">
        <v>31.61</v>
      </c>
      <c r="AA58">
        <v>18.722999999999999</v>
      </c>
      <c r="AB58">
        <v>18.167000000000002</v>
      </c>
      <c r="AC58">
        <v>15.597</v>
      </c>
      <c r="AD58">
        <v>12.43</v>
      </c>
      <c r="AE58">
        <v>29.552</v>
      </c>
      <c r="AF58">
        <v>8.4499999999999993</v>
      </c>
      <c r="AG58">
        <v>19.588000000000001</v>
      </c>
      <c r="AH58">
        <v>29.44</v>
      </c>
      <c r="AI58" s="4">
        <v>8.3209999999999997</v>
      </c>
      <c r="AJ58" s="4">
        <v>5.6180000000000003</v>
      </c>
      <c r="AK58" s="4">
        <v>19.556999999999999</v>
      </c>
      <c r="AL58" s="4">
        <v>14.03</v>
      </c>
      <c r="AM58" s="4">
        <v>27.702999999999999</v>
      </c>
      <c r="AN58" s="4"/>
      <c r="AO58" s="4"/>
      <c r="AP58" s="4"/>
      <c r="AQ58" s="4"/>
      <c r="AR58" s="4"/>
      <c r="AS58" s="4"/>
      <c r="AT58" s="4"/>
      <c r="AU58" s="4"/>
      <c r="AV58" s="4"/>
      <c r="AW58" s="4"/>
      <c r="AX58" s="4"/>
      <c r="AY58" s="4"/>
    </row>
    <row r="59" spans="1:1005" ht="15" x14ac:dyDescent="0.25">
      <c r="A59" s="71">
        <v>45931</v>
      </c>
      <c r="B59" s="72">
        <v>24.4</v>
      </c>
      <c r="C59" s="72">
        <v>39.590000000000003</v>
      </c>
      <c r="D59" s="73">
        <v>32.4</v>
      </c>
      <c r="E59">
        <v>49.265999999999998</v>
      </c>
      <c r="F59">
        <v>56.155000000000001</v>
      </c>
      <c r="G59">
        <v>13.781000000000001</v>
      </c>
      <c r="H59">
        <v>16.538</v>
      </c>
      <c r="I59">
        <v>12.406000000000001</v>
      </c>
      <c r="J59">
        <v>24.364000000000001</v>
      </c>
      <c r="K59">
        <v>12.872</v>
      </c>
      <c r="L59">
        <v>9.6999999999999993</v>
      </c>
      <c r="M59">
        <v>35.393999999999998</v>
      </c>
      <c r="N59">
        <v>25.331</v>
      </c>
      <c r="O59">
        <v>38.134999999999998</v>
      </c>
      <c r="P59">
        <v>23.719000000000001</v>
      </c>
      <c r="Q59">
        <v>81.757999999999996</v>
      </c>
      <c r="R59">
        <v>41.692999999999998</v>
      </c>
      <c r="S59">
        <v>19.239999999999998</v>
      </c>
      <c r="T59">
        <v>35.378</v>
      </c>
      <c r="U59">
        <v>14.305</v>
      </c>
      <c r="V59">
        <v>14.459</v>
      </c>
      <c r="W59">
        <v>14.211</v>
      </c>
      <c r="X59">
        <v>29.724</v>
      </c>
      <c r="Y59">
        <v>30.027999999999999</v>
      </c>
      <c r="Z59">
        <v>52.412999999999997</v>
      </c>
      <c r="AA59">
        <v>41.28</v>
      </c>
      <c r="AB59">
        <v>19.707999999999998</v>
      </c>
      <c r="AC59">
        <v>27.314</v>
      </c>
      <c r="AD59">
        <v>20.452000000000002</v>
      </c>
      <c r="AE59">
        <v>33.131999999999998</v>
      </c>
      <c r="AF59">
        <v>12.236000000000001</v>
      </c>
      <c r="AG59">
        <v>49.234999999999999</v>
      </c>
      <c r="AH59">
        <v>30.795000000000002</v>
      </c>
      <c r="AI59" s="4">
        <v>11.397</v>
      </c>
      <c r="AJ59" s="4">
        <v>37.466999999999999</v>
      </c>
      <c r="AK59" s="4">
        <v>26.913</v>
      </c>
      <c r="AL59" s="4">
        <v>32.917000000000002</v>
      </c>
      <c r="AM59" s="4">
        <v>34.890999999999998</v>
      </c>
      <c r="AN59" s="4"/>
      <c r="AO59" s="4"/>
      <c r="AP59" s="4"/>
      <c r="AQ59" s="4"/>
      <c r="AR59" s="4"/>
      <c r="AS59" s="4"/>
      <c r="AT59" s="4"/>
      <c r="AU59" s="4"/>
      <c r="AV59" s="4"/>
      <c r="AW59" s="4"/>
      <c r="AX59" s="4"/>
      <c r="AY59" s="4"/>
    </row>
    <row r="60" spans="1:1005" ht="15" x14ac:dyDescent="0.25">
      <c r="A60" s="71">
        <v>45962</v>
      </c>
      <c r="B60" s="72">
        <v>30.61</v>
      </c>
      <c r="C60" s="72">
        <v>35.51</v>
      </c>
      <c r="D60" s="73">
        <v>33.4</v>
      </c>
      <c r="E60">
        <v>46.165999999999997</v>
      </c>
      <c r="F60">
        <v>53.61</v>
      </c>
      <c r="G60">
        <v>24.172000000000001</v>
      </c>
      <c r="H60">
        <v>21.798999999999999</v>
      </c>
      <c r="I60">
        <v>20.638999999999999</v>
      </c>
      <c r="J60">
        <v>37.421999999999997</v>
      </c>
      <c r="K60">
        <v>23.172000000000001</v>
      </c>
      <c r="L60">
        <v>20.721</v>
      </c>
      <c r="M60">
        <v>32.689</v>
      </c>
      <c r="N60">
        <v>26.602</v>
      </c>
      <c r="O60">
        <v>40.515999999999998</v>
      </c>
      <c r="P60">
        <v>54.396999999999998</v>
      </c>
      <c r="Q60">
        <v>40.405000000000001</v>
      </c>
      <c r="R60">
        <v>41.86</v>
      </c>
      <c r="S60">
        <v>24.6</v>
      </c>
      <c r="T60">
        <v>23.114000000000001</v>
      </c>
      <c r="U60">
        <v>20.919</v>
      </c>
      <c r="V60">
        <v>18.158999999999999</v>
      </c>
      <c r="W60">
        <v>23.32</v>
      </c>
      <c r="X60">
        <v>39.801000000000002</v>
      </c>
      <c r="Y60">
        <v>31.327000000000002</v>
      </c>
      <c r="Z60">
        <v>52.284999999999997</v>
      </c>
      <c r="AA60">
        <v>35.262999999999998</v>
      </c>
      <c r="AB60">
        <v>27.678999999999998</v>
      </c>
      <c r="AC60">
        <v>37.398000000000003</v>
      </c>
      <c r="AD60">
        <v>52.470999999999997</v>
      </c>
      <c r="AE60">
        <v>33.768999999999998</v>
      </c>
      <c r="AF60">
        <v>21.059000000000001</v>
      </c>
      <c r="AG60">
        <v>49.625999999999998</v>
      </c>
      <c r="AH60">
        <v>28.699000000000002</v>
      </c>
      <c r="AI60" s="4">
        <v>22.388999999999999</v>
      </c>
      <c r="AJ60" s="4">
        <v>36.962000000000003</v>
      </c>
      <c r="AK60" s="4">
        <v>32.908999999999999</v>
      </c>
      <c r="AL60" s="4">
        <v>34.396999999999998</v>
      </c>
      <c r="AM60" s="4">
        <v>51.853000000000002</v>
      </c>
      <c r="AN60" s="4"/>
      <c r="AO60" s="4"/>
      <c r="AP60" s="4"/>
      <c r="AQ60" s="4"/>
      <c r="AR60" s="4"/>
      <c r="AS60" s="4"/>
      <c r="AT60" s="4"/>
      <c r="AU60" s="4"/>
      <c r="AV60" s="4"/>
      <c r="AW60" s="4"/>
      <c r="AX60" s="4"/>
      <c r="AY60" s="4"/>
    </row>
    <row r="61" spans="1:1005" ht="15" x14ac:dyDescent="0.25">
      <c r="A61" s="71">
        <v>45992</v>
      </c>
      <c r="B61" s="72">
        <v>27</v>
      </c>
      <c r="C61" s="72">
        <v>27</v>
      </c>
      <c r="D61" s="73">
        <v>27</v>
      </c>
      <c r="E61">
        <v>36.707000000000001</v>
      </c>
      <c r="F61">
        <v>38.539000000000001</v>
      </c>
      <c r="G61">
        <v>24.800999999999998</v>
      </c>
      <c r="H61">
        <v>23.565000000000001</v>
      </c>
      <c r="I61">
        <v>20.992999999999999</v>
      </c>
      <c r="J61">
        <v>25.824999999999999</v>
      </c>
      <c r="K61">
        <v>21.672000000000001</v>
      </c>
      <c r="L61">
        <v>19.091999999999999</v>
      </c>
      <c r="M61">
        <v>26.815999999999999</v>
      </c>
      <c r="N61">
        <v>23.466999999999999</v>
      </c>
      <c r="O61">
        <v>42.085000000000001</v>
      </c>
      <c r="P61">
        <v>53.853000000000002</v>
      </c>
      <c r="Q61">
        <v>32.143000000000001</v>
      </c>
      <c r="R61">
        <v>44.683999999999997</v>
      </c>
      <c r="S61">
        <v>25.866</v>
      </c>
      <c r="T61">
        <v>22.788</v>
      </c>
      <c r="U61">
        <v>20.657</v>
      </c>
      <c r="V61">
        <v>19.617999999999999</v>
      </c>
      <c r="W61">
        <v>26.111999999999998</v>
      </c>
      <c r="X61">
        <v>23.297000000000001</v>
      </c>
      <c r="Y61">
        <v>26.427</v>
      </c>
      <c r="Z61">
        <v>31.494</v>
      </c>
      <c r="AA61">
        <v>23.306000000000001</v>
      </c>
      <c r="AB61">
        <v>29.169</v>
      </c>
      <c r="AC61">
        <v>28.177</v>
      </c>
      <c r="AD61">
        <v>32.648000000000003</v>
      </c>
      <c r="AE61">
        <v>32.932000000000002</v>
      </c>
      <c r="AF61">
        <v>22.574000000000002</v>
      </c>
      <c r="AG61">
        <v>29.204000000000001</v>
      </c>
      <c r="AH61">
        <v>31.396999999999998</v>
      </c>
      <c r="AI61" s="4">
        <v>25.404</v>
      </c>
      <c r="AJ61" s="4">
        <v>34.213999999999999</v>
      </c>
      <c r="AK61" s="4">
        <v>26.315999999999999</v>
      </c>
      <c r="AL61" s="4">
        <v>27.158999999999999</v>
      </c>
      <c r="AM61" s="4">
        <v>39.649000000000001</v>
      </c>
      <c r="AN61" s="4"/>
      <c r="AO61" s="4"/>
      <c r="AP61" s="4"/>
      <c r="AQ61" s="4"/>
      <c r="AR61" s="4"/>
      <c r="AS61" s="4"/>
      <c r="AT61" s="4"/>
      <c r="AU61" s="4"/>
      <c r="AV61" s="4"/>
      <c r="AW61" s="4"/>
      <c r="AX61" s="4"/>
      <c r="AY61" s="4"/>
    </row>
    <row r="62" spans="1:1005" ht="15" x14ac:dyDescent="0.25">
      <c r="A62" s="71">
        <v>46023</v>
      </c>
      <c r="B62" s="72">
        <v>26.9</v>
      </c>
      <c r="C62" s="72">
        <v>26.9</v>
      </c>
      <c r="D62" s="73">
        <v>26.9</v>
      </c>
      <c r="E62">
        <v>31.036999999999999</v>
      </c>
      <c r="F62">
        <v>29.602</v>
      </c>
      <c r="G62">
        <v>21.032</v>
      </c>
      <c r="H62">
        <v>20.895</v>
      </c>
      <c r="I62">
        <v>19.041</v>
      </c>
      <c r="J62">
        <v>19.866</v>
      </c>
      <c r="K62">
        <v>19.411000000000001</v>
      </c>
      <c r="L62">
        <v>17.056000000000001</v>
      </c>
      <c r="M62">
        <v>24.670999999999999</v>
      </c>
      <c r="N62">
        <v>22.422000000000001</v>
      </c>
      <c r="O62">
        <v>26.702999999999999</v>
      </c>
      <c r="P62">
        <v>35.128999999999998</v>
      </c>
      <c r="Q62">
        <v>31.286999999999999</v>
      </c>
      <c r="R62">
        <v>28.681000000000001</v>
      </c>
      <c r="S62">
        <v>27.114000000000001</v>
      </c>
      <c r="T62">
        <v>21.297000000000001</v>
      </c>
      <c r="U62">
        <v>19.189</v>
      </c>
      <c r="V62">
        <v>15.62</v>
      </c>
      <c r="W62">
        <v>20.641999999999999</v>
      </c>
      <c r="X62">
        <v>29.667000000000002</v>
      </c>
      <c r="Y62">
        <v>23.896999999999998</v>
      </c>
      <c r="Z62">
        <v>26.542000000000002</v>
      </c>
      <c r="AA62">
        <v>20.725999999999999</v>
      </c>
      <c r="AB62">
        <v>25.151</v>
      </c>
      <c r="AC62">
        <v>24.797000000000001</v>
      </c>
      <c r="AD62">
        <v>25.614999999999998</v>
      </c>
      <c r="AE62">
        <v>30.937000000000001</v>
      </c>
      <c r="AF62">
        <v>18.931000000000001</v>
      </c>
      <c r="AG62">
        <v>21.2</v>
      </c>
      <c r="AH62">
        <v>23.64</v>
      </c>
      <c r="AI62" s="4">
        <v>26.166</v>
      </c>
      <c r="AJ62" s="4">
        <v>25.908000000000001</v>
      </c>
      <c r="AK62" s="4">
        <v>23.178000000000001</v>
      </c>
      <c r="AL62" s="4">
        <v>23.236999999999998</v>
      </c>
      <c r="AM62" s="4">
        <v>33.261000000000003</v>
      </c>
      <c r="AN62" s="4"/>
      <c r="AO62" s="4"/>
      <c r="AP62" s="4"/>
      <c r="AQ62" s="4"/>
      <c r="AR62" s="4"/>
      <c r="AS62" s="4"/>
      <c r="AT62" s="4"/>
      <c r="AU62" s="4"/>
      <c r="AV62" s="4"/>
      <c r="AW62" s="4"/>
      <c r="AX62" s="4"/>
      <c r="AY62" s="4"/>
    </row>
    <row r="63" spans="1:1005" ht="15" x14ac:dyDescent="0.25">
      <c r="A63" s="71">
        <v>46054</v>
      </c>
      <c r="B63" s="72">
        <v>24.2</v>
      </c>
      <c r="C63" s="72">
        <v>24.2</v>
      </c>
      <c r="D63" s="73">
        <v>24.2</v>
      </c>
      <c r="E63">
        <v>70.052000000000007</v>
      </c>
      <c r="F63">
        <v>43.686999999999998</v>
      </c>
      <c r="G63">
        <v>17.613</v>
      </c>
      <c r="H63">
        <v>17.684000000000001</v>
      </c>
      <c r="I63">
        <v>16.963000000000001</v>
      </c>
      <c r="J63">
        <v>18.358000000000001</v>
      </c>
      <c r="K63">
        <v>18.033000000000001</v>
      </c>
      <c r="L63">
        <v>15.417</v>
      </c>
      <c r="M63">
        <v>21.984000000000002</v>
      </c>
      <c r="N63">
        <v>34.527000000000001</v>
      </c>
      <c r="O63">
        <v>31.344999999999999</v>
      </c>
      <c r="P63">
        <v>33.496000000000002</v>
      </c>
      <c r="Q63">
        <v>30.254999999999999</v>
      </c>
      <c r="R63">
        <v>39.576999999999998</v>
      </c>
      <c r="S63">
        <v>34.542000000000002</v>
      </c>
      <c r="T63">
        <v>18.849</v>
      </c>
      <c r="U63">
        <v>16.597999999999999</v>
      </c>
      <c r="V63">
        <v>21.349</v>
      </c>
      <c r="W63">
        <v>20.172999999999998</v>
      </c>
      <c r="X63">
        <v>28.609000000000002</v>
      </c>
      <c r="Y63">
        <v>18.873000000000001</v>
      </c>
      <c r="Z63">
        <v>29.074000000000002</v>
      </c>
      <c r="AA63">
        <v>17.533000000000001</v>
      </c>
      <c r="AB63">
        <v>26.1</v>
      </c>
      <c r="AC63">
        <v>21.006</v>
      </c>
      <c r="AD63">
        <v>20.516999999999999</v>
      </c>
      <c r="AE63">
        <v>27.222999999999999</v>
      </c>
      <c r="AF63">
        <v>15.993</v>
      </c>
      <c r="AG63">
        <v>23.332000000000001</v>
      </c>
      <c r="AH63">
        <v>44.423000000000002</v>
      </c>
      <c r="AI63" s="4">
        <v>20.170000000000002</v>
      </c>
      <c r="AJ63" s="4">
        <v>23.077000000000002</v>
      </c>
      <c r="AK63" s="4">
        <v>21.591999999999999</v>
      </c>
      <c r="AL63" s="4">
        <v>19.664000000000001</v>
      </c>
      <c r="AM63" s="4">
        <v>28.138999999999999</v>
      </c>
      <c r="AN63" s="4"/>
      <c r="AO63" s="4"/>
      <c r="AP63" s="4"/>
      <c r="AQ63" s="4"/>
      <c r="AR63" s="4"/>
      <c r="AS63" s="4"/>
      <c r="AT63" s="4"/>
      <c r="AU63" s="4"/>
      <c r="AV63" s="4"/>
      <c r="AW63" s="4"/>
      <c r="AX63" s="4"/>
      <c r="AY63" s="4"/>
    </row>
    <row r="64" spans="1:1005" ht="15" x14ac:dyDescent="0.25">
      <c r="A64" s="71">
        <v>46082</v>
      </c>
      <c r="B64" s="72">
        <v>79</v>
      </c>
      <c r="C64" s="72">
        <v>79</v>
      </c>
      <c r="D64" s="4">
        <v>79</v>
      </c>
      <c r="E64">
        <v>240.41900000000001</v>
      </c>
      <c r="F64">
        <v>60.292999999999999</v>
      </c>
      <c r="G64">
        <v>32.078000000000003</v>
      </c>
      <c r="H64">
        <v>93.260999999999996</v>
      </c>
      <c r="I64">
        <v>60.411999999999999</v>
      </c>
      <c r="J64">
        <v>48.491</v>
      </c>
      <c r="K64">
        <v>57.774000000000001</v>
      </c>
      <c r="L64">
        <v>64.992999999999995</v>
      </c>
      <c r="M64">
        <v>79.617999999999995</v>
      </c>
      <c r="N64">
        <v>93.721999999999994</v>
      </c>
      <c r="O64">
        <v>77.552999999999997</v>
      </c>
      <c r="P64">
        <v>114.30200000000001</v>
      </c>
      <c r="Q64">
        <v>89.516000000000005</v>
      </c>
      <c r="R64">
        <v>97.756</v>
      </c>
      <c r="S64">
        <v>58.4</v>
      </c>
      <c r="T64">
        <v>58.234000000000002</v>
      </c>
      <c r="U64">
        <v>34.838000000000001</v>
      </c>
      <c r="V64">
        <v>60.639000000000003</v>
      </c>
      <c r="W64">
        <v>109.52200000000001</v>
      </c>
      <c r="X64">
        <v>46.195999999999998</v>
      </c>
      <c r="Y64">
        <v>45.911999999999999</v>
      </c>
      <c r="Z64">
        <v>141.72399999999999</v>
      </c>
      <c r="AA64">
        <v>33.755000000000003</v>
      </c>
      <c r="AB64">
        <v>107.899</v>
      </c>
      <c r="AC64">
        <v>36.658000000000001</v>
      </c>
      <c r="AD64">
        <v>85.084999999999994</v>
      </c>
      <c r="AE64">
        <v>86.206999999999994</v>
      </c>
      <c r="AF64">
        <v>47.003</v>
      </c>
      <c r="AG64">
        <v>63.179000000000002</v>
      </c>
      <c r="AH64">
        <v>87.703000000000003</v>
      </c>
      <c r="AI64" s="4">
        <v>38.805999999999997</v>
      </c>
      <c r="AJ64" s="4">
        <v>71.052999999999997</v>
      </c>
      <c r="AK64" s="4">
        <v>68.647999999999996</v>
      </c>
      <c r="AL64" s="4">
        <v>34.840000000000003</v>
      </c>
      <c r="AM64" s="4">
        <v>34.840000000000003</v>
      </c>
      <c r="AN64" s="4"/>
      <c r="AO64" s="4"/>
      <c r="AP64" s="4"/>
      <c r="AQ64" s="4"/>
      <c r="AR64" s="4"/>
      <c r="AS64" s="4"/>
      <c r="AT64" s="4"/>
      <c r="AU64" s="4"/>
      <c r="AV64" s="4"/>
      <c r="AW64" s="4"/>
      <c r="AX64" s="4"/>
      <c r="AY64" s="4"/>
      <c r="ALQ64" t="e">
        <v>#N/A</v>
      </c>
    </row>
    <row r="65" spans="1:1005" ht="15" x14ac:dyDescent="0.25">
      <c r="A65" s="71">
        <v>46113</v>
      </c>
      <c r="B65" s="72">
        <v>207.7</v>
      </c>
      <c r="C65" s="72">
        <v>207.7</v>
      </c>
      <c r="D65" s="4">
        <v>207.7</v>
      </c>
      <c r="E65">
        <v>502.46</v>
      </c>
      <c r="F65">
        <v>169.56</v>
      </c>
      <c r="G65">
        <v>173.81100000000001</v>
      </c>
      <c r="H65">
        <v>253.095</v>
      </c>
      <c r="I65">
        <v>171.28100000000001</v>
      </c>
      <c r="J65">
        <v>125.71599999999999</v>
      </c>
      <c r="K65">
        <v>139.048</v>
      </c>
      <c r="L65">
        <v>238.303</v>
      </c>
      <c r="M65">
        <v>174.17099999999999</v>
      </c>
      <c r="N65">
        <v>116.154</v>
      </c>
      <c r="O65">
        <v>330.22</v>
      </c>
      <c r="P65">
        <v>301.339</v>
      </c>
      <c r="Q65">
        <v>241.21299999999999</v>
      </c>
      <c r="R65">
        <v>216.905</v>
      </c>
      <c r="S65">
        <v>187.36099999999999</v>
      </c>
      <c r="T65">
        <v>166.47800000000001</v>
      </c>
      <c r="U65">
        <v>121.017</v>
      </c>
      <c r="V65">
        <v>194.23599999999999</v>
      </c>
      <c r="W65">
        <v>248.20500000000001</v>
      </c>
      <c r="X65">
        <v>170.64099999999999</v>
      </c>
      <c r="Y65">
        <v>328.596</v>
      </c>
      <c r="Z65">
        <v>188.54400000000001</v>
      </c>
      <c r="AA65">
        <v>136.30199999999999</v>
      </c>
      <c r="AB65">
        <v>268.36599999999999</v>
      </c>
      <c r="AC65">
        <v>161.67500000000001</v>
      </c>
      <c r="AD65">
        <v>401.69099999999997</v>
      </c>
      <c r="AE65">
        <v>170.001</v>
      </c>
      <c r="AF65">
        <v>125.254</v>
      </c>
      <c r="AG65">
        <v>219.435</v>
      </c>
      <c r="AH65">
        <v>116.456</v>
      </c>
      <c r="AI65" s="4">
        <v>86.251000000000005</v>
      </c>
      <c r="AJ65" s="4">
        <v>167.05799999999999</v>
      </c>
      <c r="AK65" s="4">
        <v>102.161</v>
      </c>
      <c r="AL65" s="4">
        <v>223.12100000000001</v>
      </c>
      <c r="AM65" s="4">
        <v>223.12100000000001</v>
      </c>
      <c r="AN65" s="4"/>
      <c r="AO65" s="4"/>
      <c r="AP65" s="4"/>
      <c r="AQ65" s="4"/>
      <c r="AR65" s="4"/>
      <c r="AS65" s="4"/>
      <c r="AT65" s="4"/>
      <c r="AU65" s="4"/>
      <c r="AV65" s="4"/>
      <c r="AW65" s="4"/>
      <c r="AX65" s="4"/>
      <c r="AY65" s="4"/>
      <c r="ALQ65" t="e">
        <v>#N/A</v>
      </c>
    </row>
    <row r="66" spans="1:1005" ht="15" x14ac:dyDescent="0.25">
      <c r="A66" s="71">
        <v>46143</v>
      </c>
      <c r="B66" s="72">
        <v>514.4</v>
      </c>
      <c r="C66" s="72">
        <v>514.4</v>
      </c>
      <c r="D66" s="4">
        <v>514.4</v>
      </c>
      <c r="E66">
        <v>633.12599999999998</v>
      </c>
      <c r="F66">
        <v>346.04599999999999</v>
      </c>
      <c r="G66">
        <v>451.85500000000002</v>
      </c>
      <c r="H66">
        <v>312.11599999999999</v>
      </c>
      <c r="I66">
        <v>242.626</v>
      </c>
      <c r="J66">
        <v>421.08300000000003</v>
      </c>
      <c r="K66">
        <v>328.11900000000003</v>
      </c>
      <c r="L66">
        <v>722.98</v>
      </c>
      <c r="M66">
        <v>403.39800000000002</v>
      </c>
      <c r="N66">
        <v>656.20799999999997</v>
      </c>
      <c r="O66">
        <v>756.41099999999994</v>
      </c>
      <c r="P66">
        <v>940.97799999999995</v>
      </c>
      <c r="Q66">
        <v>681.18899999999996</v>
      </c>
      <c r="R66">
        <v>542.32100000000003</v>
      </c>
      <c r="S66">
        <v>483.01499999999999</v>
      </c>
      <c r="T66">
        <v>421.24099999999999</v>
      </c>
      <c r="U66">
        <v>148.40600000000001</v>
      </c>
      <c r="V66">
        <v>517.20899999999995</v>
      </c>
      <c r="W66">
        <v>386.404</v>
      </c>
      <c r="X66">
        <v>574.33000000000004</v>
      </c>
      <c r="Y66">
        <v>654.72799999999995</v>
      </c>
      <c r="Z66">
        <v>432.93299999999999</v>
      </c>
      <c r="AA66">
        <v>647.18299999999999</v>
      </c>
      <c r="AB66">
        <v>718.22799999999995</v>
      </c>
      <c r="AC66">
        <v>397.70100000000002</v>
      </c>
      <c r="AD66">
        <v>909.63800000000003</v>
      </c>
      <c r="AE66">
        <v>221.62100000000001</v>
      </c>
      <c r="AF66">
        <v>379.14600000000002</v>
      </c>
      <c r="AG66">
        <v>609.74400000000003</v>
      </c>
      <c r="AH66">
        <v>328.48899999999998</v>
      </c>
      <c r="AI66" s="4">
        <v>265.66399999999999</v>
      </c>
      <c r="AJ66" s="4">
        <v>525.995</v>
      </c>
      <c r="AK66" s="4">
        <v>443.17200000000003</v>
      </c>
      <c r="AL66" s="4">
        <v>1156.3979999999999</v>
      </c>
      <c r="AM66" s="4">
        <v>1156.3979999999999</v>
      </c>
      <c r="AN66" s="4"/>
      <c r="AO66" s="4"/>
      <c r="AP66" s="4"/>
      <c r="AQ66" s="4"/>
      <c r="AR66" s="4"/>
      <c r="AS66" s="4"/>
      <c r="AT66" s="4"/>
      <c r="AU66" s="4"/>
      <c r="AV66" s="4"/>
      <c r="AW66" s="4"/>
      <c r="AX66" s="4"/>
      <c r="AY66" s="4"/>
      <c r="ALQ66" t="e">
        <v>#N/A</v>
      </c>
    </row>
    <row r="67" spans="1:1005" ht="15" x14ac:dyDescent="0.25">
      <c r="A67" s="71">
        <v>46174</v>
      </c>
      <c r="B67" s="72">
        <v>398.9</v>
      </c>
      <c r="C67" s="72">
        <v>398.9</v>
      </c>
      <c r="D67" s="4">
        <v>398.9</v>
      </c>
      <c r="E67">
        <v>530.90800000000002</v>
      </c>
      <c r="F67">
        <v>110.85599999999999</v>
      </c>
      <c r="G67">
        <v>459.70499999999998</v>
      </c>
      <c r="H67">
        <v>200.678</v>
      </c>
      <c r="I67">
        <v>362.12099999999998</v>
      </c>
      <c r="J67">
        <v>416.37799999999999</v>
      </c>
      <c r="K67">
        <v>188.93899999999999</v>
      </c>
      <c r="L67">
        <v>704.726</v>
      </c>
      <c r="M67">
        <v>226.09100000000001</v>
      </c>
      <c r="N67">
        <v>887.28800000000001</v>
      </c>
      <c r="O67">
        <v>572.59699999999998</v>
      </c>
      <c r="P67">
        <v>832.39400000000001</v>
      </c>
      <c r="Q67">
        <v>515.30799999999999</v>
      </c>
      <c r="R67">
        <v>573.05499999999995</v>
      </c>
      <c r="S67">
        <v>326.71600000000001</v>
      </c>
      <c r="T67">
        <v>243.16</v>
      </c>
      <c r="U67">
        <v>142.77699999999999</v>
      </c>
      <c r="V67">
        <v>516.92600000000004</v>
      </c>
      <c r="W67">
        <v>204.983</v>
      </c>
      <c r="X67">
        <v>540.95799999999997</v>
      </c>
      <c r="Y67">
        <v>360.73099999999999</v>
      </c>
      <c r="Z67">
        <v>186.02199999999999</v>
      </c>
      <c r="AA67">
        <v>791.20699999999999</v>
      </c>
      <c r="AB67">
        <v>546.26499999999999</v>
      </c>
      <c r="AC67">
        <v>656.09400000000005</v>
      </c>
      <c r="AD67">
        <v>1281.8309999999999</v>
      </c>
      <c r="AE67">
        <v>76.316999999999993</v>
      </c>
      <c r="AF67">
        <v>210.69499999999999</v>
      </c>
      <c r="AG67">
        <v>557.83799999999997</v>
      </c>
      <c r="AH67">
        <v>318.495</v>
      </c>
      <c r="AI67" s="4">
        <v>183.16499999999999</v>
      </c>
      <c r="AJ67" s="4">
        <v>604.62900000000002</v>
      </c>
      <c r="AK67" s="4">
        <v>834.28800000000001</v>
      </c>
      <c r="AL67" s="4">
        <v>1044.933</v>
      </c>
      <c r="AM67" s="4">
        <v>1044.933</v>
      </c>
      <c r="AN67" s="4"/>
      <c r="AO67" s="4"/>
      <c r="AP67" s="4"/>
      <c r="AQ67" s="4"/>
      <c r="AR67" s="4"/>
      <c r="AS67" s="4"/>
      <c r="AT67" s="4"/>
      <c r="AU67" s="4"/>
      <c r="AV67" s="4"/>
      <c r="AW67" s="4"/>
      <c r="AX67" s="4"/>
      <c r="AY67" s="4"/>
      <c r="ALQ67" t="e">
        <v>#N/A</v>
      </c>
    </row>
    <row r="68" spans="1:1005" ht="15" x14ac:dyDescent="0.25">
      <c r="A68" s="71">
        <v>46204</v>
      </c>
      <c r="B68" s="72">
        <v>73.2</v>
      </c>
      <c r="C68" s="72">
        <v>73.2</v>
      </c>
      <c r="D68" s="4">
        <v>73.2</v>
      </c>
      <c r="E68">
        <v>108.568</v>
      </c>
      <c r="F68">
        <v>28.582000000000001</v>
      </c>
      <c r="G68">
        <v>64.683000000000007</v>
      </c>
      <c r="H68">
        <v>39.76</v>
      </c>
      <c r="I68">
        <v>67.757000000000005</v>
      </c>
      <c r="J68">
        <v>73.673000000000002</v>
      </c>
      <c r="K68">
        <v>38.975000000000001</v>
      </c>
      <c r="L68">
        <v>173.22200000000001</v>
      </c>
      <c r="M68">
        <v>44.749000000000002</v>
      </c>
      <c r="N68">
        <v>345.19299999999998</v>
      </c>
      <c r="O68">
        <v>116.861</v>
      </c>
      <c r="P68">
        <v>152.34700000000001</v>
      </c>
      <c r="Q68">
        <v>166.08</v>
      </c>
      <c r="R68">
        <v>136.333</v>
      </c>
      <c r="S68">
        <v>41.892000000000003</v>
      </c>
      <c r="T68">
        <v>35.691000000000003</v>
      </c>
      <c r="U68">
        <v>19.991</v>
      </c>
      <c r="V68">
        <v>78.234999999999999</v>
      </c>
      <c r="W68">
        <v>40.664999999999999</v>
      </c>
      <c r="X68">
        <v>114.818</v>
      </c>
      <c r="Y68">
        <v>52.402999999999999</v>
      </c>
      <c r="Z68">
        <v>35.008000000000003</v>
      </c>
      <c r="AA68">
        <v>200.72900000000001</v>
      </c>
      <c r="AB68">
        <v>117.274</v>
      </c>
      <c r="AC68">
        <v>108.235</v>
      </c>
      <c r="AD68">
        <v>479.91399999999999</v>
      </c>
      <c r="AE68">
        <v>19.544</v>
      </c>
      <c r="AF68">
        <v>30.125</v>
      </c>
      <c r="AG68">
        <v>77.311000000000007</v>
      </c>
      <c r="AH68">
        <v>49.113</v>
      </c>
      <c r="AI68" s="4">
        <v>27.634</v>
      </c>
      <c r="AJ68" s="4">
        <v>198.30099999999999</v>
      </c>
      <c r="AK68" s="4">
        <v>268.2</v>
      </c>
      <c r="AL68" s="4">
        <v>237.488</v>
      </c>
      <c r="AM68" s="4">
        <v>237.488</v>
      </c>
      <c r="AN68" s="4"/>
      <c r="AO68" s="4"/>
      <c r="AP68" s="4"/>
      <c r="AQ68" s="4"/>
      <c r="AR68" s="4"/>
      <c r="AS68" s="4"/>
      <c r="AT68" s="4"/>
      <c r="AU68" s="4"/>
      <c r="AV68" s="4"/>
      <c r="AW68" s="4"/>
      <c r="AX68" s="4"/>
      <c r="AY68" s="4"/>
      <c r="ALQ68" t="e">
        <v>#N/A</v>
      </c>
    </row>
    <row r="69" spans="1:1005" ht="15" x14ac:dyDescent="0.25">
      <c r="A69" s="71">
        <v>46235</v>
      </c>
      <c r="B69" s="72">
        <v>24.2</v>
      </c>
      <c r="C69" s="72">
        <v>24.2</v>
      </c>
      <c r="D69" s="4">
        <v>24.2</v>
      </c>
      <c r="E69">
        <v>31.271999999999998</v>
      </c>
      <c r="F69">
        <v>18.568000000000001</v>
      </c>
      <c r="G69">
        <v>18.818999999999999</v>
      </c>
      <c r="H69">
        <v>19.744</v>
      </c>
      <c r="I69">
        <v>17.265000000000001</v>
      </c>
      <c r="J69">
        <v>19.209</v>
      </c>
      <c r="K69">
        <v>14.622</v>
      </c>
      <c r="L69">
        <v>31.844999999999999</v>
      </c>
      <c r="M69">
        <v>17.315000000000001</v>
      </c>
      <c r="N69">
        <v>44.281999999999996</v>
      </c>
      <c r="O69">
        <v>28.195</v>
      </c>
      <c r="P69">
        <v>40.984999999999999</v>
      </c>
      <c r="Q69">
        <v>36.569000000000003</v>
      </c>
      <c r="R69">
        <v>29.489000000000001</v>
      </c>
      <c r="S69">
        <v>17.324000000000002</v>
      </c>
      <c r="T69">
        <v>16.638000000000002</v>
      </c>
      <c r="U69">
        <v>11.368</v>
      </c>
      <c r="V69">
        <v>18.891999999999999</v>
      </c>
      <c r="W69">
        <v>15.724</v>
      </c>
      <c r="X69">
        <v>23.222000000000001</v>
      </c>
      <c r="Y69">
        <v>20.303000000000001</v>
      </c>
      <c r="Z69">
        <v>16.507000000000001</v>
      </c>
      <c r="AA69">
        <v>32.121000000000002</v>
      </c>
      <c r="AB69">
        <v>28.152999999999999</v>
      </c>
      <c r="AC69">
        <v>24.84</v>
      </c>
      <c r="AD69">
        <v>56.854999999999997</v>
      </c>
      <c r="AE69">
        <v>15.183</v>
      </c>
      <c r="AF69">
        <v>15.97</v>
      </c>
      <c r="AG69">
        <v>31.126999999999999</v>
      </c>
      <c r="AH69">
        <v>15.742000000000001</v>
      </c>
      <c r="AI69" s="4">
        <v>10.82</v>
      </c>
      <c r="AJ69" s="4">
        <v>30.056999999999999</v>
      </c>
      <c r="AK69" s="4">
        <v>39.899000000000001</v>
      </c>
      <c r="AL69" s="4">
        <v>47.515999999999998</v>
      </c>
      <c r="AM69" s="4">
        <v>47.515999999999998</v>
      </c>
      <c r="AN69" s="4"/>
      <c r="AO69" s="4"/>
      <c r="AP69" s="4"/>
      <c r="AQ69" s="4"/>
      <c r="AR69" s="4"/>
      <c r="AS69" s="4"/>
      <c r="AT69" s="4"/>
      <c r="AU69" s="4"/>
      <c r="AV69" s="4"/>
      <c r="AW69" s="4"/>
      <c r="AX69" s="4"/>
      <c r="AY69" s="4"/>
      <c r="ALQ69" t="e">
        <v>#N/A</v>
      </c>
    </row>
    <row r="70" spans="1:1005" ht="15" x14ac:dyDescent="0.25">
      <c r="A70" s="71">
        <v>46266</v>
      </c>
      <c r="B70" s="72">
        <v>13.8</v>
      </c>
      <c r="C70" s="72">
        <v>13.8</v>
      </c>
      <c r="D70" s="4">
        <v>13.8</v>
      </c>
      <c r="E70">
        <v>22.657</v>
      </c>
      <c r="F70">
        <v>11.007999999999999</v>
      </c>
      <c r="G70">
        <v>17.422999999999998</v>
      </c>
      <c r="H70">
        <v>10.509</v>
      </c>
      <c r="I70">
        <v>8.2680000000000007</v>
      </c>
      <c r="J70">
        <v>12.157999999999999</v>
      </c>
      <c r="K70">
        <v>7.2309999999999999</v>
      </c>
      <c r="L70">
        <v>17.411999999999999</v>
      </c>
      <c r="M70">
        <v>9.48</v>
      </c>
      <c r="N70">
        <v>16.457999999999998</v>
      </c>
      <c r="O70">
        <v>15.843999999999999</v>
      </c>
      <c r="P70">
        <v>105.072</v>
      </c>
      <c r="Q70">
        <v>17.55</v>
      </c>
      <c r="R70">
        <v>16.097999999999999</v>
      </c>
      <c r="S70">
        <v>21.881</v>
      </c>
      <c r="T70">
        <v>9.6170000000000009</v>
      </c>
      <c r="U70">
        <v>5.8</v>
      </c>
      <c r="V70">
        <v>14.433999999999999</v>
      </c>
      <c r="W70">
        <v>14.942</v>
      </c>
      <c r="X70">
        <v>13.923999999999999</v>
      </c>
      <c r="Y70">
        <v>31.61</v>
      </c>
      <c r="Z70">
        <v>18.722999999999999</v>
      </c>
      <c r="AA70">
        <v>18.167000000000002</v>
      </c>
      <c r="AB70">
        <v>15.597</v>
      </c>
      <c r="AC70">
        <v>12.43</v>
      </c>
      <c r="AD70">
        <v>29.552</v>
      </c>
      <c r="AE70">
        <v>8.4499999999999993</v>
      </c>
      <c r="AF70">
        <v>19.588000000000001</v>
      </c>
      <c r="AG70">
        <v>29.44</v>
      </c>
      <c r="AH70">
        <v>8.3209999999999997</v>
      </c>
      <c r="AI70" s="4">
        <v>5.6180000000000003</v>
      </c>
      <c r="AJ70" s="4">
        <v>19.556999999999999</v>
      </c>
      <c r="AK70" s="4">
        <v>14.03</v>
      </c>
      <c r="AL70" s="4">
        <v>27.702999999999999</v>
      </c>
      <c r="AM70" s="4">
        <v>27.702999999999999</v>
      </c>
      <c r="AN70" s="4"/>
      <c r="AO70" s="4"/>
      <c r="AP70" s="4"/>
      <c r="AQ70" s="4"/>
      <c r="AR70" s="4"/>
      <c r="AS70" s="4"/>
      <c r="AT70" s="4"/>
      <c r="AU70" s="4"/>
      <c r="AV70" s="4"/>
      <c r="AW70" s="4"/>
      <c r="AX70" s="4"/>
      <c r="AY70" s="4"/>
      <c r="ALQ70" t="e">
        <v>#N/A</v>
      </c>
    </row>
    <row r="71" spans="1:1005" ht="15" x14ac:dyDescent="0.25">
      <c r="A71" s="71"/>
      <c r="B71" s="72"/>
      <c r="C71" s="72"/>
      <c r="D71" s="4"/>
      <c r="AI71" s="4"/>
      <c r="AJ71" s="4"/>
      <c r="AK71" s="4"/>
      <c r="AL71" s="4"/>
      <c r="AM71" s="4"/>
      <c r="AN71" s="4"/>
      <c r="AO71" s="4"/>
      <c r="AP71" s="4"/>
      <c r="AQ71" s="4"/>
      <c r="AR71" s="4"/>
      <c r="AS71" s="4"/>
      <c r="AT71" s="4"/>
      <c r="AU71" s="4"/>
      <c r="AV71" s="4"/>
      <c r="AW71" s="4"/>
      <c r="AX71" s="4"/>
      <c r="AY71" s="4"/>
      <c r="ALQ71" t="e">
        <v>#N/A</v>
      </c>
    </row>
    <row r="72" spans="1:1005" ht="15" x14ac:dyDescent="0.25">
      <c r="A72" s="71"/>
      <c r="B72" s="72"/>
      <c r="C72" s="72"/>
      <c r="D72" s="4"/>
      <c r="AI72" s="4"/>
      <c r="AJ72" s="4"/>
      <c r="AK72" s="4"/>
      <c r="AL72" s="4"/>
      <c r="AM72" s="4"/>
      <c r="AN72" s="4"/>
      <c r="AO72" s="4"/>
      <c r="AP72" s="4"/>
      <c r="AQ72" s="4"/>
      <c r="AR72" s="4"/>
      <c r="AS72" s="4"/>
      <c r="AT72" s="4"/>
      <c r="AU72" s="4"/>
      <c r="AV72" s="4"/>
      <c r="AW72" s="4"/>
      <c r="AX72" s="4"/>
      <c r="AY72" s="4"/>
      <c r="ALQ72" t="e">
        <v>#N/A</v>
      </c>
    </row>
    <row r="73" spans="1:1005" ht="15" x14ac:dyDescent="0.25">
      <c r="A73" s="71"/>
      <c r="B73" s="72"/>
      <c r="C73" s="72"/>
      <c r="D73" s="72"/>
      <c r="AI73" s="4"/>
      <c r="AJ73" s="4"/>
      <c r="AK73" s="4"/>
      <c r="AL73" s="4"/>
      <c r="AM73" s="4"/>
      <c r="AN73" s="4"/>
      <c r="AO73" s="4"/>
      <c r="AP73" s="4"/>
      <c r="AQ73" s="4"/>
      <c r="AR73" s="4"/>
      <c r="AS73" s="4"/>
      <c r="AT73" s="4"/>
      <c r="AU73" s="4"/>
      <c r="AV73" s="4"/>
      <c r="AW73" s="4"/>
      <c r="AX73" s="4"/>
      <c r="AY73" s="4"/>
    </row>
    <row r="74" spans="1:1005" ht="15" x14ac:dyDescent="0.25">
      <c r="A74" s="71"/>
      <c r="B74" s="72"/>
      <c r="C74" s="72"/>
      <c r="D74" s="72"/>
      <c r="AI74" s="4"/>
      <c r="AJ74" s="4"/>
      <c r="AK74" s="4"/>
      <c r="AL74" s="4"/>
      <c r="AM74" s="4"/>
      <c r="AN74" s="4"/>
      <c r="AO74" s="4"/>
      <c r="AP74" s="4"/>
      <c r="AQ74" s="4"/>
      <c r="AR74" s="4"/>
      <c r="AS74" s="4"/>
      <c r="AT74" s="4"/>
      <c r="AU74" s="4"/>
      <c r="AV74" s="4"/>
      <c r="AW74" s="4"/>
      <c r="AX74" s="4"/>
      <c r="AY74" s="4"/>
    </row>
    <row r="75" spans="1:1005" ht="15" x14ac:dyDescent="0.25">
      <c r="A75" s="71"/>
      <c r="B75" s="72"/>
      <c r="C75" s="72"/>
      <c r="D75" s="72"/>
      <c r="AI75" s="4"/>
      <c r="AJ75" s="4"/>
      <c r="AK75" s="4"/>
      <c r="AL75" s="4"/>
      <c r="AM75" s="4"/>
      <c r="AN75" s="4"/>
      <c r="AO75" s="4"/>
      <c r="AP75" s="4"/>
      <c r="AQ75" s="4"/>
      <c r="AR75" s="4"/>
      <c r="AS75" s="4"/>
      <c r="AT75" s="4"/>
      <c r="AU75" s="4"/>
      <c r="AV75" s="4"/>
      <c r="AW75" s="4"/>
      <c r="AX75" s="4"/>
      <c r="AY75" s="4"/>
    </row>
    <row r="76" spans="1:1005" ht="15" x14ac:dyDescent="0.25">
      <c r="A76" s="71"/>
      <c r="B76" s="72"/>
      <c r="C76" s="72"/>
      <c r="D76" s="72"/>
      <c r="AI76" s="4"/>
      <c r="AJ76" s="4"/>
      <c r="AK76" s="4"/>
      <c r="AL76" s="4"/>
      <c r="AM76" s="4"/>
      <c r="AN76" s="4"/>
      <c r="AO76" s="4"/>
      <c r="AP76" s="4"/>
      <c r="AQ76" s="4"/>
      <c r="AR76" s="4"/>
      <c r="AS76" s="4"/>
      <c r="AT76" s="4"/>
      <c r="AU76" s="4"/>
      <c r="AV76" s="4"/>
      <c r="AW76" s="4"/>
      <c r="AX76" s="4"/>
      <c r="AY76" s="4"/>
    </row>
    <row r="77" spans="1:1005" ht="15" x14ac:dyDescent="0.25">
      <c r="A77" s="71"/>
      <c r="B77" s="72"/>
      <c r="C77" s="72"/>
      <c r="D77" s="72"/>
      <c r="AI77" s="4"/>
      <c r="AJ77" s="4"/>
      <c r="AK77" s="4"/>
      <c r="AL77" s="4"/>
      <c r="AM77" s="4"/>
      <c r="AN77" s="4"/>
      <c r="AO77" s="4"/>
      <c r="AP77" s="4"/>
      <c r="AQ77" s="4"/>
      <c r="AR77" s="4"/>
      <c r="AS77" s="4"/>
      <c r="AT77" s="4"/>
      <c r="AU77" s="4"/>
      <c r="AV77" s="4"/>
      <c r="AW77" s="4"/>
      <c r="AX77" s="4"/>
      <c r="AY77" s="4"/>
    </row>
    <row r="78" spans="1:1005" ht="15" x14ac:dyDescent="0.25">
      <c r="A78" s="71"/>
      <c r="B78" s="72"/>
      <c r="C78" s="72"/>
      <c r="D78" s="72"/>
      <c r="AI78" s="4"/>
      <c r="AJ78" s="4"/>
      <c r="AK78" s="4"/>
      <c r="AL78" s="4"/>
      <c r="AM78" s="4"/>
      <c r="AN78" s="4"/>
      <c r="AO78" s="4"/>
      <c r="AP78" s="4"/>
      <c r="AQ78" s="4"/>
      <c r="AR78" s="4"/>
      <c r="AS78" s="4"/>
      <c r="AT78" s="4"/>
      <c r="AU78" s="4"/>
      <c r="AV78" s="4"/>
      <c r="AW78" s="4"/>
      <c r="AX78" s="4"/>
      <c r="AY78" s="4"/>
    </row>
    <row r="79" spans="1:1005" ht="15" x14ac:dyDescent="0.25">
      <c r="A79" s="71"/>
      <c r="B79" s="72"/>
      <c r="C79" s="72"/>
      <c r="D79" s="72"/>
      <c r="AI79" s="4"/>
      <c r="AJ79" s="4"/>
      <c r="AK79" s="4"/>
      <c r="AL79" s="4"/>
      <c r="AM79" s="4"/>
      <c r="AN79" s="4"/>
      <c r="AO79" s="4"/>
      <c r="AP79" s="4"/>
      <c r="AQ79" s="4"/>
      <c r="AR79" s="4"/>
      <c r="AS79" s="4"/>
      <c r="AT79" s="4"/>
      <c r="AU79" s="4"/>
      <c r="AV79" s="4"/>
      <c r="AW79" s="4"/>
      <c r="AX79" s="4"/>
      <c r="AY79" s="4"/>
    </row>
    <row r="80" spans="1:1005" ht="15" x14ac:dyDescent="0.25">
      <c r="A80" s="71"/>
      <c r="B80" s="72"/>
      <c r="C80" s="72"/>
      <c r="D80" s="72"/>
      <c r="AI80" s="4"/>
      <c r="AJ80" s="4"/>
      <c r="AK80" s="4"/>
      <c r="AL80" s="4"/>
      <c r="AM80" s="4"/>
      <c r="AN80" s="4"/>
      <c r="AO80" s="4"/>
      <c r="AP80" s="4"/>
      <c r="AQ80" s="4"/>
      <c r="AR80" s="4"/>
      <c r="AS80" s="4"/>
      <c r="AT80" s="4"/>
      <c r="AU80" s="4"/>
      <c r="AV80" s="4"/>
      <c r="AW80" s="4"/>
      <c r="AX80" s="4"/>
      <c r="AY80" s="4"/>
    </row>
  </sheetData>
  <mergeCells count="1">
    <mergeCell ref="B1:AH1"/>
  </mergeCells>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F7625E-1111-4E02-9DAD-4E4CE92A5942}">
  <sheetPr codeName="Sheet19">
    <tabColor theme="6" tint="-0.249977111117893"/>
  </sheetPr>
  <dimension ref="A1:ALQ80"/>
  <sheetViews>
    <sheetView zoomScaleNormal="100" workbookViewId="0">
      <selection activeCell="D4" sqref="D4"/>
    </sheetView>
  </sheetViews>
  <sheetFormatPr defaultColWidth="18.7109375" defaultRowHeight="12.75" customHeight="1" x14ac:dyDescent="0.25"/>
  <cols>
    <col min="1" max="54" width="9.140625" customWidth="1"/>
  </cols>
  <sheetData>
    <row r="1" spans="1:54" ht="15" x14ac:dyDescent="0.25">
      <c r="A1" s="79"/>
      <c r="B1" s="80">
        <v>10.892799999999999</v>
      </c>
      <c r="C1" s="80"/>
      <c r="D1" s="80"/>
      <c r="E1" s="80"/>
      <c r="F1" s="80"/>
      <c r="G1" s="80"/>
      <c r="H1" s="80"/>
      <c r="I1" s="80"/>
      <c r="J1" s="80"/>
      <c r="K1" s="80"/>
      <c r="L1" s="80"/>
      <c r="M1" s="80"/>
      <c r="N1" s="80"/>
      <c r="O1" s="80"/>
      <c r="P1" s="80"/>
      <c r="Q1" s="80"/>
      <c r="R1" s="80"/>
      <c r="S1" s="80"/>
      <c r="T1" s="80"/>
      <c r="U1" s="80"/>
      <c r="V1" s="80"/>
      <c r="W1" s="80"/>
      <c r="X1" s="80"/>
      <c r="Y1" s="80"/>
      <c r="Z1" s="80"/>
      <c r="AA1" s="80"/>
      <c r="AB1" s="80"/>
      <c r="AC1" s="80"/>
      <c r="AD1" s="80"/>
      <c r="AE1" s="80"/>
      <c r="AF1" s="80"/>
      <c r="AG1" s="80"/>
      <c r="AH1" s="80"/>
      <c r="AI1" s="81"/>
      <c r="AJ1" s="81"/>
      <c r="AK1" s="81"/>
      <c r="AL1" s="81"/>
      <c r="AM1" s="81"/>
    </row>
    <row r="2" spans="1:54" ht="15" x14ac:dyDescent="0.25">
      <c r="A2" s="79"/>
      <c r="B2" s="81" t="s">
        <v>0</v>
      </c>
      <c r="C2" s="81" t="s">
        <v>1</v>
      </c>
      <c r="D2" s="81" t="s">
        <v>2</v>
      </c>
      <c r="E2" s="81">
        <v>1981</v>
      </c>
      <c r="F2" s="81">
        <v>1982</v>
      </c>
      <c r="G2" s="81">
        <v>1983</v>
      </c>
      <c r="H2" s="81">
        <v>1984</v>
      </c>
      <c r="I2" s="81">
        <v>1985</v>
      </c>
      <c r="J2" s="81">
        <v>1986</v>
      </c>
      <c r="K2" s="81">
        <v>1987</v>
      </c>
      <c r="L2" s="81">
        <v>1988</v>
      </c>
      <c r="M2" s="81">
        <v>1989</v>
      </c>
      <c r="N2" s="81">
        <v>1990</v>
      </c>
      <c r="O2" s="81">
        <v>1991</v>
      </c>
      <c r="P2" s="81">
        <v>1992</v>
      </c>
      <c r="Q2" s="81">
        <v>1993</v>
      </c>
      <c r="R2" s="81">
        <v>1994</v>
      </c>
      <c r="S2" s="81">
        <v>1995</v>
      </c>
      <c r="T2" s="81">
        <v>1996</v>
      </c>
      <c r="U2" s="81">
        <v>1997</v>
      </c>
      <c r="V2" s="81">
        <v>1998</v>
      </c>
      <c r="W2" s="81">
        <v>1999</v>
      </c>
      <c r="X2" s="81">
        <v>2000</v>
      </c>
      <c r="Y2" s="81">
        <v>2001</v>
      </c>
      <c r="Z2" s="81">
        <v>2002</v>
      </c>
      <c r="AA2" s="81">
        <v>2003</v>
      </c>
      <c r="AB2" s="81">
        <v>2004</v>
      </c>
      <c r="AC2" s="81">
        <v>2005</v>
      </c>
      <c r="AD2" s="81">
        <v>2006</v>
      </c>
      <c r="AE2" s="81">
        <v>2007</v>
      </c>
      <c r="AF2" s="81">
        <v>2008</v>
      </c>
      <c r="AG2" s="81">
        <v>2009</v>
      </c>
      <c r="AH2" s="81">
        <v>2010</v>
      </c>
      <c r="AI2" s="81">
        <v>2011</v>
      </c>
      <c r="AJ2" s="81">
        <v>2012</v>
      </c>
      <c r="AK2" s="81">
        <v>2013</v>
      </c>
      <c r="AL2" s="81">
        <v>2014</v>
      </c>
      <c r="AM2" s="81">
        <v>2015</v>
      </c>
      <c r="AN2">
        <v>2016</v>
      </c>
      <c r="AO2">
        <v>2017</v>
      </c>
      <c r="AP2">
        <v>2018</v>
      </c>
      <c r="AQ2">
        <v>2019</v>
      </c>
      <c r="AR2">
        <v>2020</v>
      </c>
      <c r="AS2">
        <v>2021</v>
      </c>
      <c r="AT2">
        <v>2022</v>
      </c>
      <c r="AU2">
        <v>2023</v>
      </c>
      <c r="AV2">
        <v>2024</v>
      </c>
      <c r="AW2">
        <v>2025</v>
      </c>
      <c r="AX2">
        <v>2026</v>
      </c>
      <c r="AY2">
        <v>2027</v>
      </c>
      <c r="AZ2">
        <v>2028</v>
      </c>
      <c r="BA2">
        <v>2029</v>
      </c>
      <c r="BB2">
        <v>2030</v>
      </c>
    </row>
    <row r="3" spans="1:54" ht="15" x14ac:dyDescent="0.25">
      <c r="A3" s="82"/>
      <c r="B3" s="83" t="s">
        <v>3</v>
      </c>
      <c r="C3" s="83" t="s">
        <v>4</v>
      </c>
      <c r="D3" s="83" t="s">
        <v>5</v>
      </c>
      <c r="E3" s="83" t="s">
        <v>6</v>
      </c>
      <c r="F3" s="83" t="s">
        <v>7</v>
      </c>
      <c r="G3" s="83" t="s">
        <v>8</v>
      </c>
      <c r="H3" s="83" t="s">
        <v>9</v>
      </c>
      <c r="I3" s="83" t="s">
        <v>10</v>
      </c>
      <c r="J3" s="83" t="s">
        <v>11</v>
      </c>
      <c r="K3" s="83" t="s">
        <v>12</v>
      </c>
      <c r="L3" s="83" t="s">
        <v>13</v>
      </c>
      <c r="M3" s="83" t="s">
        <v>14</v>
      </c>
      <c r="N3" s="83" t="s">
        <v>15</v>
      </c>
      <c r="O3" s="83" t="s">
        <v>16</v>
      </c>
      <c r="P3" s="83" t="s">
        <v>17</v>
      </c>
      <c r="Q3" s="83" t="s">
        <v>18</v>
      </c>
      <c r="R3" s="83" t="s">
        <v>19</v>
      </c>
      <c r="S3" s="83" t="s">
        <v>20</v>
      </c>
      <c r="T3" s="83" t="s">
        <v>21</v>
      </c>
      <c r="U3" s="83" t="s">
        <v>22</v>
      </c>
      <c r="V3" s="83" t="s">
        <v>23</v>
      </c>
      <c r="W3" s="83" t="s">
        <v>24</v>
      </c>
      <c r="X3" s="83" t="s">
        <v>25</v>
      </c>
      <c r="Y3" s="83" t="s">
        <v>26</v>
      </c>
      <c r="Z3" s="83" t="s">
        <v>27</v>
      </c>
      <c r="AA3" s="83" t="s">
        <v>28</v>
      </c>
      <c r="AB3" s="83" t="s">
        <v>29</v>
      </c>
      <c r="AC3" s="83" t="s">
        <v>30</v>
      </c>
      <c r="AD3" s="83" t="s">
        <v>31</v>
      </c>
      <c r="AE3" s="83" t="s">
        <v>32</v>
      </c>
      <c r="AF3" s="83" t="s">
        <v>33</v>
      </c>
      <c r="AG3" s="83" t="s">
        <v>34</v>
      </c>
      <c r="AH3" s="83" t="s">
        <v>35</v>
      </c>
      <c r="AI3" s="83" t="s">
        <v>36</v>
      </c>
      <c r="AJ3" s="83" t="s">
        <v>37</v>
      </c>
      <c r="AK3" s="83" t="s">
        <v>38</v>
      </c>
      <c r="AL3" s="83" t="s">
        <v>39</v>
      </c>
      <c r="AM3" s="83" t="s">
        <v>40</v>
      </c>
      <c r="AN3" t="s">
        <v>41</v>
      </c>
      <c r="AO3" t="s">
        <v>42</v>
      </c>
      <c r="AP3" t="s">
        <v>43</v>
      </c>
      <c r="AQ3" t="s">
        <v>44</v>
      </c>
      <c r="AR3" t="s">
        <v>45</v>
      </c>
      <c r="AS3" t="s">
        <v>46</v>
      </c>
      <c r="AT3" t="s">
        <v>47</v>
      </c>
      <c r="AU3" t="s">
        <v>48</v>
      </c>
      <c r="AV3" t="s">
        <v>49</v>
      </c>
      <c r="AW3" t="s">
        <v>50</v>
      </c>
      <c r="AX3" t="s">
        <v>51</v>
      </c>
      <c r="AY3" t="s">
        <v>52</v>
      </c>
      <c r="AZ3" t="s">
        <v>53</v>
      </c>
      <c r="BA3" t="s">
        <v>54</v>
      </c>
      <c r="BB3" t="s">
        <v>55</v>
      </c>
    </row>
    <row r="4" spans="1:54" ht="15" x14ac:dyDescent="0.25">
      <c r="A4" s="84">
        <v>44256</v>
      </c>
      <c r="B4" s="85">
        <v>9</v>
      </c>
      <c r="C4" s="85">
        <v>9</v>
      </c>
      <c r="D4" s="86">
        <v>9</v>
      </c>
      <c r="E4" s="10">
        <v>6.8920000000000003</v>
      </c>
      <c r="F4" s="10">
        <v>6.8710000000000004</v>
      </c>
      <c r="G4" s="10">
        <v>7.5780000000000003</v>
      </c>
      <c r="H4" s="10">
        <v>7.5620000000000003</v>
      </c>
      <c r="I4" s="10">
        <v>9.2579999999999991</v>
      </c>
      <c r="J4" s="10">
        <v>9.9049999999999994</v>
      </c>
      <c r="K4" s="10">
        <v>8.0079999999999991</v>
      </c>
      <c r="L4" s="10">
        <v>7.4219999999999997</v>
      </c>
      <c r="M4" s="10">
        <v>11.653</v>
      </c>
      <c r="N4" s="10">
        <v>9.6820000000000004</v>
      </c>
      <c r="O4" s="10">
        <v>5.9059999999999997</v>
      </c>
      <c r="P4" s="10">
        <v>8.5969999999999995</v>
      </c>
      <c r="Q4" s="10">
        <v>9</v>
      </c>
      <c r="R4" s="10">
        <v>10.75</v>
      </c>
      <c r="S4" s="10">
        <v>10.91</v>
      </c>
      <c r="T4" s="10">
        <v>8.4809999999999999</v>
      </c>
      <c r="U4" s="10">
        <v>11.308999999999999</v>
      </c>
      <c r="V4" s="10">
        <v>9.2189999999999994</v>
      </c>
      <c r="W4" s="10">
        <v>9.8350000000000009</v>
      </c>
      <c r="X4" s="10">
        <v>8.3789999999999996</v>
      </c>
      <c r="Y4" s="10">
        <v>9.5969999999999995</v>
      </c>
      <c r="Z4" s="10">
        <v>7.9870000000000001</v>
      </c>
      <c r="AA4" s="10">
        <v>9.3770000000000007</v>
      </c>
      <c r="AB4" s="10">
        <v>12.353999999999999</v>
      </c>
      <c r="AC4" s="10">
        <v>8.2219999999999995</v>
      </c>
      <c r="AD4" s="10">
        <v>7.8070000000000004</v>
      </c>
      <c r="AE4" s="10">
        <v>13.353999999999999</v>
      </c>
      <c r="AF4" s="10">
        <v>7.03</v>
      </c>
      <c r="AG4" s="10">
        <v>10.18</v>
      </c>
      <c r="AH4" s="10">
        <v>6.9569999999999999</v>
      </c>
      <c r="AI4" s="4">
        <v>9.8260000000000005</v>
      </c>
      <c r="AJ4" s="4">
        <v>10.366</v>
      </c>
      <c r="AK4" s="4">
        <v>8.9499999999999993</v>
      </c>
      <c r="AL4" s="4">
        <v>7.8849999999999998</v>
      </c>
      <c r="AM4" s="4">
        <v>11.179</v>
      </c>
      <c r="AN4" s="4"/>
      <c r="AO4" s="4"/>
      <c r="AP4" s="4"/>
      <c r="AQ4" s="4"/>
      <c r="AR4" s="4"/>
      <c r="AS4" s="4"/>
      <c r="AT4" s="4"/>
      <c r="AU4" s="4"/>
      <c r="AV4" s="4"/>
      <c r="AW4" s="4"/>
      <c r="AX4" s="4"/>
      <c r="AY4" s="4"/>
    </row>
    <row r="5" spans="1:54" ht="15" x14ac:dyDescent="0.25">
      <c r="A5" s="84">
        <v>44287</v>
      </c>
      <c r="B5" s="85">
        <v>14.72</v>
      </c>
      <c r="C5" s="85">
        <v>38.299999999999997</v>
      </c>
      <c r="D5" s="86">
        <v>23</v>
      </c>
      <c r="E5" s="10">
        <v>30.009</v>
      </c>
      <c r="F5" s="10">
        <v>17.552</v>
      </c>
      <c r="G5" s="10">
        <v>13.622</v>
      </c>
      <c r="H5" s="10">
        <v>17.224</v>
      </c>
      <c r="I5" s="10">
        <v>32.115000000000002</v>
      </c>
      <c r="J5" s="10">
        <v>30.273</v>
      </c>
      <c r="K5" s="10">
        <v>25.934999999999999</v>
      </c>
      <c r="L5" s="10">
        <v>19.591999999999999</v>
      </c>
      <c r="M5" s="10">
        <v>29.623000000000001</v>
      </c>
      <c r="N5" s="10">
        <v>35.037999999999997</v>
      </c>
      <c r="O5" s="10">
        <v>18.646000000000001</v>
      </c>
      <c r="P5" s="10">
        <v>31.309000000000001</v>
      </c>
      <c r="Q5" s="10">
        <v>21.67</v>
      </c>
      <c r="R5" s="10">
        <v>28.478000000000002</v>
      </c>
      <c r="S5" s="10">
        <v>21.207000000000001</v>
      </c>
      <c r="T5" s="10">
        <v>23.303000000000001</v>
      </c>
      <c r="U5" s="10">
        <v>19.704999999999998</v>
      </c>
      <c r="V5" s="10">
        <v>20.178999999999998</v>
      </c>
      <c r="W5" s="10">
        <v>19.844999999999999</v>
      </c>
      <c r="X5" s="10">
        <v>35.222999999999999</v>
      </c>
      <c r="Y5" s="10">
        <v>29.164999999999999</v>
      </c>
      <c r="Z5" s="10">
        <v>24.838999999999999</v>
      </c>
      <c r="AA5" s="10">
        <v>20.792999999999999</v>
      </c>
      <c r="AB5" s="10">
        <v>31.678999999999998</v>
      </c>
      <c r="AC5" s="10">
        <v>23</v>
      </c>
      <c r="AD5" s="10">
        <v>35.167999999999999</v>
      </c>
      <c r="AE5" s="10">
        <v>27.937999999999999</v>
      </c>
      <c r="AF5" s="10">
        <v>17.129000000000001</v>
      </c>
      <c r="AG5" s="10">
        <v>20.596</v>
      </c>
      <c r="AH5" s="10">
        <v>21.715</v>
      </c>
      <c r="AI5" s="4">
        <v>22.603000000000002</v>
      </c>
      <c r="AJ5" s="4">
        <v>27.614000000000001</v>
      </c>
      <c r="AK5" s="4">
        <v>24.509</v>
      </c>
      <c r="AL5" s="4">
        <v>20.927</v>
      </c>
      <c r="AM5" s="4">
        <v>18.783000000000001</v>
      </c>
      <c r="AN5" s="4"/>
      <c r="AO5" s="4"/>
      <c r="AP5" s="4"/>
      <c r="AQ5" s="4"/>
      <c r="AR5" s="4"/>
      <c r="AS5" s="4"/>
      <c r="AT5" s="4"/>
      <c r="AU5" s="4"/>
      <c r="AV5" s="4"/>
      <c r="AW5" s="4"/>
      <c r="AX5" s="4"/>
      <c r="AY5" s="4"/>
    </row>
    <row r="6" spans="1:54" ht="15" x14ac:dyDescent="0.25">
      <c r="A6" s="84">
        <v>44317</v>
      </c>
      <c r="B6" s="85">
        <v>41.34</v>
      </c>
      <c r="C6" s="85">
        <v>107.55</v>
      </c>
      <c r="D6" s="86">
        <v>75</v>
      </c>
      <c r="E6" s="10">
        <v>87.998000000000005</v>
      </c>
      <c r="F6" s="10">
        <v>62.667000000000002</v>
      </c>
      <c r="G6" s="10">
        <v>50.396999999999998</v>
      </c>
      <c r="H6" s="10">
        <v>92.665000000000006</v>
      </c>
      <c r="I6" s="10">
        <v>120.60299999999999</v>
      </c>
      <c r="J6" s="10">
        <v>83.528999999999996</v>
      </c>
      <c r="K6" s="10">
        <v>64.64</v>
      </c>
      <c r="L6" s="10">
        <v>45.360999999999997</v>
      </c>
      <c r="M6" s="10">
        <v>42.118000000000002</v>
      </c>
      <c r="N6" s="10">
        <v>91.174000000000007</v>
      </c>
      <c r="O6" s="10">
        <v>51.247999999999998</v>
      </c>
      <c r="P6" s="10">
        <v>89.372</v>
      </c>
      <c r="Q6" s="10">
        <v>74.616</v>
      </c>
      <c r="R6" s="10">
        <v>99.3</v>
      </c>
      <c r="S6" s="10">
        <v>79.596000000000004</v>
      </c>
      <c r="T6" s="10">
        <v>75.265000000000001</v>
      </c>
      <c r="U6" s="10">
        <v>70.528999999999996</v>
      </c>
      <c r="V6" s="10">
        <v>71.975999999999999</v>
      </c>
      <c r="W6" s="10">
        <v>95.02</v>
      </c>
      <c r="X6" s="10">
        <v>94.727000000000004</v>
      </c>
      <c r="Y6" s="10">
        <v>121.883</v>
      </c>
      <c r="Z6" s="10">
        <v>40.11</v>
      </c>
      <c r="AA6" s="10">
        <v>61.811999999999998</v>
      </c>
      <c r="AB6" s="10">
        <v>76.554000000000002</v>
      </c>
      <c r="AC6" s="10">
        <v>75</v>
      </c>
      <c r="AD6" s="10">
        <v>95.423000000000002</v>
      </c>
      <c r="AE6" s="10">
        <v>91.081000000000003</v>
      </c>
      <c r="AF6" s="10">
        <v>43.603999999999999</v>
      </c>
      <c r="AG6" s="10">
        <v>88.570999999999998</v>
      </c>
      <c r="AH6" s="10">
        <v>38.683999999999997</v>
      </c>
      <c r="AI6" s="4">
        <v>75.766999999999996</v>
      </c>
      <c r="AJ6" s="4">
        <v>50.89</v>
      </c>
      <c r="AK6" s="4">
        <v>49.817</v>
      </c>
      <c r="AL6" s="4">
        <v>63.978999999999999</v>
      </c>
      <c r="AM6" s="4">
        <v>60.057000000000002</v>
      </c>
      <c r="AN6" s="4"/>
      <c r="AO6" s="4"/>
      <c r="AP6" s="4"/>
      <c r="AQ6" s="4"/>
      <c r="AR6" s="4"/>
      <c r="AS6" s="4"/>
      <c r="AT6" s="4"/>
      <c r="AU6" s="4"/>
      <c r="AV6" s="4"/>
      <c r="AW6" s="4"/>
      <c r="AX6" s="4"/>
      <c r="AY6" s="4"/>
    </row>
    <row r="7" spans="1:54" ht="15" x14ac:dyDescent="0.25">
      <c r="A7" s="84">
        <v>44348</v>
      </c>
      <c r="B7" s="85">
        <v>44.81</v>
      </c>
      <c r="C7" s="85">
        <v>116.59</v>
      </c>
      <c r="D7" s="86">
        <v>87</v>
      </c>
      <c r="E7" s="10">
        <v>132.24600000000001</v>
      </c>
      <c r="F7" s="10">
        <v>105.291</v>
      </c>
      <c r="G7" s="10">
        <v>138.48699999999999</v>
      </c>
      <c r="H7" s="10">
        <v>116.54600000000001</v>
      </c>
      <c r="I7" s="10">
        <v>148.161</v>
      </c>
      <c r="J7" s="10">
        <v>116.242</v>
      </c>
      <c r="K7" s="10">
        <v>81.497</v>
      </c>
      <c r="L7" s="10">
        <v>92.8</v>
      </c>
      <c r="M7" s="10">
        <v>36.366</v>
      </c>
      <c r="N7" s="10">
        <v>130.69</v>
      </c>
      <c r="O7" s="10">
        <v>117.65300000000001</v>
      </c>
      <c r="P7" s="10">
        <v>89.135999999999996</v>
      </c>
      <c r="Q7" s="10">
        <v>87</v>
      </c>
      <c r="R7" s="10">
        <v>92.730999999999995</v>
      </c>
      <c r="S7" s="10">
        <v>157.84200000000001</v>
      </c>
      <c r="T7" s="10">
        <v>60.475000000000001</v>
      </c>
      <c r="U7" s="10">
        <v>114.92700000000001</v>
      </c>
      <c r="V7" s="10">
        <v>86.602999999999994</v>
      </c>
      <c r="W7" s="10">
        <v>154.78299999999999</v>
      </c>
      <c r="X7" s="10">
        <v>74.811000000000007</v>
      </c>
      <c r="Y7" s="10">
        <v>70.366</v>
      </c>
      <c r="Z7" s="10">
        <v>39.771999999999998</v>
      </c>
      <c r="AA7" s="10">
        <v>64.826999999999998</v>
      </c>
      <c r="AB7" s="10">
        <v>48.276000000000003</v>
      </c>
      <c r="AC7" s="10">
        <v>76.152000000000001</v>
      </c>
      <c r="AD7" s="10">
        <v>78.647999999999996</v>
      </c>
      <c r="AE7" s="10">
        <v>84.704999999999998</v>
      </c>
      <c r="AF7" s="10">
        <v>72.459000000000003</v>
      </c>
      <c r="AG7" s="10">
        <v>77.168000000000006</v>
      </c>
      <c r="AH7" s="10">
        <v>72.370999999999995</v>
      </c>
      <c r="AI7" s="4">
        <v>139.84100000000001</v>
      </c>
      <c r="AJ7" s="4">
        <v>26.853999999999999</v>
      </c>
      <c r="AK7" s="4">
        <v>47.55</v>
      </c>
      <c r="AL7" s="4">
        <v>99.834000000000003</v>
      </c>
      <c r="AM7" s="4">
        <v>168.62799999999999</v>
      </c>
      <c r="AN7" s="4"/>
      <c r="AO7" s="4"/>
      <c r="AP7" s="4"/>
      <c r="AQ7" s="4"/>
      <c r="AR7" s="4"/>
      <c r="AS7" s="4"/>
      <c r="AT7" s="4"/>
      <c r="AU7" s="4"/>
      <c r="AV7" s="4"/>
      <c r="AW7" s="4"/>
      <c r="AX7" s="4"/>
      <c r="AY7" s="4"/>
    </row>
    <row r="8" spans="1:54" ht="15" x14ac:dyDescent="0.25">
      <c r="A8" s="84">
        <v>44378</v>
      </c>
      <c r="B8" s="85">
        <v>17.579999999999998</v>
      </c>
      <c r="C8" s="85">
        <v>45.73</v>
      </c>
      <c r="D8" s="86">
        <v>35</v>
      </c>
      <c r="E8" s="10">
        <v>72.382000000000005</v>
      </c>
      <c r="F8" s="10">
        <v>68.004999999999995</v>
      </c>
      <c r="G8" s="10">
        <v>98.094999999999999</v>
      </c>
      <c r="H8" s="10">
        <v>56.679000000000002</v>
      </c>
      <c r="I8" s="10">
        <v>53.503999999999998</v>
      </c>
      <c r="J8" s="10">
        <v>81.513000000000005</v>
      </c>
      <c r="K8" s="10">
        <v>35</v>
      </c>
      <c r="L8" s="10">
        <v>36.317999999999998</v>
      </c>
      <c r="M8" s="10">
        <v>18.22</v>
      </c>
      <c r="N8" s="10">
        <v>65.379000000000005</v>
      </c>
      <c r="O8" s="10">
        <v>70.941000000000003</v>
      </c>
      <c r="P8" s="10">
        <v>40.350999999999999</v>
      </c>
      <c r="Q8" s="10">
        <v>34.960999999999999</v>
      </c>
      <c r="R8" s="10">
        <v>28.861000000000001</v>
      </c>
      <c r="S8" s="10">
        <v>122.009</v>
      </c>
      <c r="T8" s="10">
        <v>27.184000000000001</v>
      </c>
      <c r="U8" s="10">
        <v>34.11</v>
      </c>
      <c r="V8" s="10">
        <v>48.97</v>
      </c>
      <c r="W8" s="10">
        <v>108.077</v>
      </c>
      <c r="X8" s="10">
        <v>22.917000000000002</v>
      </c>
      <c r="Y8" s="10">
        <v>23.363</v>
      </c>
      <c r="Z8" s="10">
        <v>13.856999999999999</v>
      </c>
      <c r="AA8" s="10">
        <v>21.387</v>
      </c>
      <c r="AB8" s="10">
        <v>20.045999999999999</v>
      </c>
      <c r="AC8" s="10">
        <v>34.357999999999997</v>
      </c>
      <c r="AD8" s="10">
        <v>35.756</v>
      </c>
      <c r="AE8" s="10">
        <v>36.094999999999999</v>
      </c>
      <c r="AF8" s="10">
        <v>23.844999999999999</v>
      </c>
      <c r="AG8" s="10">
        <v>29.962</v>
      </c>
      <c r="AH8" s="10">
        <v>23.776</v>
      </c>
      <c r="AI8" s="4">
        <v>66.085999999999999</v>
      </c>
      <c r="AJ8" s="4">
        <v>12.13</v>
      </c>
      <c r="AK8" s="4">
        <v>21.274000000000001</v>
      </c>
      <c r="AL8" s="4">
        <v>30.591999999999999</v>
      </c>
      <c r="AM8" s="4">
        <v>67.218999999999994</v>
      </c>
      <c r="AN8" s="4"/>
      <c r="AO8" s="4"/>
      <c r="AP8" s="4"/>
      <c r="AQ8" s="4"/>
      <c r="AR8" s="4"/>
      <c r="AS8" s="4"/>
      <c r="AT8" s="4"/>
      <c r="AU8" s="4"/>
      <c r="AV8" s="4"/>
      <c r="AW8" s="4"/>
      <c r="AX8" s="4"/>
      <c r="AY8" s="4"/>
    </row>
    <row r="9" spans="1:54" ht="15" x14ac:dyDescent="0.25">
      <c r="A9" s="84">
        <v>44409</v>
      </c>
      <c r="B9" s="85">
        <v>15.96</v>
      </c>
      <c r="C9" s="85">
        <v>31.94</v>
      </c>
      <c r="D9" s="86">
        <v>24</v>
      </c>
      <c r="E9" s="10">
        <v>30.994</v>
      </c>
      <c r="F9" s="10">
        <v>59.18</v>
      </c>
      <c r="G9" s="10">
        <v>32.090000000000003</v>
      </c>
      <c r="H9" s="10">
        <v>46.441000000000003</v>
      </c>
      <c r="I9" s="10">
        <v>24.911000000000001</v>
      </c>
      <c r="J9" s="10">
        <v>30.835000000000001</v>
      </c>
      <c r="K9" s="10">
        <v>26.492000000000001</v>
      </c>
      <c r="L9" s="10">
        <v>24.547999999999998</v>
      </c>
      <c r="M9" s="10">
        <v>17.350999999999999</v>
      </c>
      <c r="N9" s="10">
        <v>34.939</v>
      </c>
      <c r="O9" s="10">
        <v>24</v>
      </c>
      <c r="P9" s="10">
        <v>28.797000000000001</v>
      </c>
      <c r="Q9" s="10">
        <v>21.988</v>
      </c>
      <c r="R9" s="10">
        <v>15.122999999999999</v>
      </c>
      <c r="S9" s="10">
        <v>41.66</v>
      </c>
      <c r="T9" s="10">
        <v>14.234</v>
      </c>
      <c r="U9" s="10">
        <v>37.457999999999998</v>
      </c>
      <c r="V9" s="10">
        <v>20.032</v>
      </c>
      <c r="W9" s="10">
        <v>82.498000000000005</v>
      </c>
      <c r="X9" s="10">
        <v>17.300999999999998</v>
      </c>
      <c r="Y9" s="10">
        <v>24.939</v>
      </c>
      <c r="Z9" s="10">
        <v>8.8260000000000005</v>
      </c>
      <c r="AA9" s="10">
        <v>15.265000000000001</v>
      </c>
      <c r="AB9" s="10">
        <v>12.42</v>
      </c>
      <c r="AC9" s="10">
        <v>21.173999999999999</v>
      </c>
      <c r="AD9" s="10">
        <v>26.085000000000001</v>
      </c>
      <c r="AE9" s="10">
        <v>30.489000000000001</v>
      </c>
      <c r="AF9" s="10">
        <v>13.803000000000001</v>
      </c>
      <c r="AG9" s="10">
        <v>13.976000000000001</v>
      </c>
      <c r="AH9" s="10">
        <v>22.346</v>
      </c>
      <c r="AI9" s="4">
        <v>23.744</v>
      </c>
      <c r="AJ9" s="4">
        <v>9.1839999999999993</v>
      </c>
      <c r="AK9" s="4">
        <v>23.477</v>
      </c>
      <c r="AL9" s="4">
        <v>19.257000000000001</v>
      </c>
      <c r="AM9" s="4">
        <v>25.876000000000001</v>
      </c>
      <c r="AN9" s="4"/>
      <c r="AO9" s="4"/>
      <c r="AP9" s="4"/>
      <c r="AQ9" s="4"/>
      <c r="AR9" s="4"/>
      <c r="AS9" s="4"/>
      <c r="AT9" s="4"/>
      <c r="AU9" s="4"/>
      <c r="AV9" s="4"/>
      <c r="AW9" s="4"/>
      <c r="AX9" s="4"/>
      <c r="AY9" s="4"/>
    </row>
    <row r="10" spans="1:54" ht="15" x14ac:dyDescent="0.25">
      <c r="A10" s="84">
        <v>44440</v>
      </c>
      <c r="B10" s="85">
        <v>19.95</v>
      </c>
      <c r="C10" s="85">
        <v>34.5</v>
      </c>
      <c r="D10" s="86">
        <v>20</v>
      </c>
      <c r="E10" s="10">
        <v>16.931999999999999</v>
      </c>
      <c r="F10" s="10">
        <v>59.978999999999999</v>
      </c>
      <c r="G10" s="10">
        <v>16.082999999999998</v>
      </c>
      <c r="H10" s="10">
        <v>27.318000000000001</v>
      </c>
      <c r="I10" s="10">
        <v>35.979999999999997</v>
      </c>
      <c r="J10" s="10">
        <v>38.212000000000003</v>
      </c>
      <c r="K10" s="10">
        <v>16.428000000000001</v>
      </c>
      <c r="L10" s="10">
        <v>18.850000000000001</v>
      </c>
      <c r="M10" s="10">
        <v>10.725</v>
      </c>
      <c r="N10" s="10">
        <v>22.103000000000002</v>
      </c>
      <c r="O10" s="10">
        <v>37.006999999999998</v>
      </c>
      <c r="P10" s="10">
        <v>20</v>
      </c>
      <c r="Q10" s="10">
        <v>23.335999999999999</v>
      </c>
      <c r="R10" s="10">
        <v>23.457999999999998</v>
      </c>
      <c r="S10" s="10">
        <v>23.99</v>
      </c>
      <c r="T10" s="10">
        <v>13.589</v>
      </c>
      <c r="U10" s="10">
        <v>40.664000000000001</v>
      </c>
      <c r="V10" s="10">
        <v>15.887</v>
      </c>
      <c r="W10" s="10">
        <v>55.207000000000001</v>
      </c>
      <c r="X10" s="10">
        <v>16.373999999999999</v>
      </c>
      <c r="Y10" s="10">
        <v>12.914999999999999</v>
      </c>
      <c r="Z10" s="10">
        <v>19.484000000000002</v>
      </c>
      <c r="AA10" s="10">
        <v>24.347999999999999</v>
      </c>
      <c r="AB10" s="10">
        <v>21.068999999999999</v>
      </c>
      <c r="AC10" s="10">
        <v>11.773</v>
      </c>
      <c r="AD10" s="10">
        <v>21.651</v>
      </c>
      <c r="AE10" s="10">
        <v>30.963999999999999</v>
      </c>
      <c r="AF10" s="10">
        <v>19.021999999999998</v>
      </c>
      <c r="AG10" s="10">
        <v>10.581</v>
      </c>
      <c r="AH10" s="10">
        <v>11.118</v>
      </c>
      <c r="AI10" s="4">
        <v>17.303000000000001</v>
      </c>
      <c r="AJ10" s="4">
        <v>7.1769999999999996</v>
      </c>
      <c r="AK10" s="4">
        <v>37.332999999999998</v>
      </c>
      <c r="AL10" s="4">
        <v>25.445</v>
      </c>
      <c r="AM10" s="4">
        <v>16.526</v>
      </c>
      <c r="AN10" s="4"/>
      <c r="AO10" s="4"/>
      <c r="AP10" s="4"/>
      <c r="AQ10" s="4"/>
      <c r="AR10" s="4"/>
      <c r="AS10" s="4"/>
      <c r="AT10" s="4"/>
      <c r="AU10" s="4"/>
      <c r="AV10" s="4"/>
      <c r="AW10" s="4"/>
      <c r="AX10" s="4"/>
      <c r="AY10" s="4"/>
    </row>
    <row r="11" spans="1:54" ht="15" x14ac:dyDescent="0.25">
      <c r="A11" s="84">
        <v>44470</v>
      </c>
      <c r="B11" s="85">
        <v>19.7</v>
      </c>
      <c r="C11" s="85">
        <v>31</v>
      </c>
      <c r="D11" s="86">
        <v>18.27</v>
      </c>
      <c r="E11" s="10">
        <v>25.838000000000001</v>
      </c>
      <c r="F11" s="10">
        <v>29.350999999999999</v>
      </c>
      <c r="G11" s="10">
        <v>18.239999999999998</v>
      </c>
      <c r="H11" s="10">
        <v>20.933</v>
      </c>
      <c r="I11" s="10">
        <v>37.829000000000001</v>
      </c>
      <c r="J11" s="10">
        <v>37.340000000000003</v>
      </c>
      <c r="K11" s="10">
        <v>10.547000000000001</v>
      </c>
      <c r="L11" s="10">
        <v>17.329000000000001</v>
      </c>
      <c r="M11" s="10">
        <v>12.848000000000001</v>
      </c>
      <c r="N11" s="10">
        <v>28.596</v>
      </c>
      <c r="O11" s="10">
        <v>16.552</v>
      </c>
      <c r="P11" s="10">
        <v>12.201000000000001</v>
      </c>
      <c r="Q11" s="10">
        <v>13.461</v>
      </c>
      <c r="R11" s="10">
        <v>16.637</v>
      </c>
      <c r="S11" s="10">
        <v>21.731999999999999</v>
      </c>
      <c r="T11" s="10">
        <v>20.327000000000002</v>
      </c>
      <c r="U11" s="10">
        <v>36.002000000000002</v>
      </c>
      <c r="V11" s="10">
        <v>14.087999999999999</v>
      </c>
      <c r="W11" s="10">
        <v>21.646000000000001</v>
      </c>
      <c r="X11" s="10">
        <v>16.504000000000001</v>
      </c>
      <c r="Y11" s="10">
        <v>10.465</v>
      </c>
      <c r="Z11" s="10">
        <v>15.004</v>
      </c>
      <c r="AA11" s="10">
        <v>13.474</v>
      </c>
      <c r="AB11" s="10">
        <v>20.898</v>
      </c>
      <c r="AC11" s="10">
        <v>20.074000000000002</v>
      </c>
      <c r="AD11" s="10">
        <v>64.245000000000005</v>
      </c>
      <c r="AE11" s="10">
        <v>34.619</v>
      </c>
      <c r="AF11" s="10">
        <v>10.766</v>
      </c>
      <c r="AG11" s="10">
        <v>10.297000000000001</v>
      </c>
      <c r="AH11" s="10">
        <v>13.795999999999999</v>
      </c>
      <c r="AI11" s="4">
        <v>21.709</v>
      </c>
      <c r="AJ11" s="4">
        <v>6.45</v>
      </c>
      <c r="AK11" s="4">
        <v>26.831</v>
      </c>
      <c r="AL11" s="4">
        <v>33.582000000000001</v>
      </c>
      <c r="AM11" s="4">
        <v>11.499000000000001</v>
      </c>
      <c r="AN11" s="4"/>
      <c r="AO11" s="4"/>
      <c r="AP11" s="4"/>
      <c r="AQ11" s="4"/>
      <c r="AR11" s="4"/>
      <c r="AS11" s="4"/>
      <c r="AT11" s="4"/>
      <c r="AU11" s="4"/>
      <c r="AV11" s="4"/>
      <c r="AW11" s="4"/>
      <c r="AX11" s="4"/>
      <c r="AY11" s="4"/>
    </row>
    <row r="12" spans="1:54" ht="15" x14ac:dyDescent="0.25">
      <c r="A12" s="84">
        <v>44501</v>
      </c>
      <c r="B12" s="85">
        <v>16.2</v>
      </c>
      <c r="C12" s="85">
        <v>19.600000000000001</v>
      </c>
      <c r="D12" s="86">
        <v>15.91</v>
      </c>
      <c r="E12" s="10">
        <v>15.17</v>
      </c>
      <c r="F12" s="10">
        <v>16.989000000000001</v>
      </c>
      <c r="G12" s="10">
        <v>11.311999999999999</v>
      </c>
      <c r="H12" s="10">
        <v>14.957000000000001</v>
      </c>
      <c r="I12" s="10">
        <v>20.651</v>
      </c>
      <c r="J12" s="10">
        <v>24.306999999999999</v>
      </c>
      <c r="K12" s="10">
        <v>14.036</v>
      </c>
      <c r="L12" s="10">
        <v>10.721</v>
      </c>
      <c r="M12" s="10">
        <v>8.3670000000000009</v>
      </c>
      <c r="N12" s="10">
        <v>20.55</v>
      </c>
      <c r="O12" s="10">
        <v>12.811</v>
      </c>
      <c r="P12" s="10">
        <v>10.162000000000001</v>
      </c>
      <c r="Q12" s="10">
        <v>10.221</v>
      </c>
      <c r="R12" s="10">
        <v>13.894</v>
      </c>
      <c r="S12" s="10">
        <v>13.882</v>
      </c>
      <c r="T12" s="10">
        <v>13.622999999999999</v>
      </c>
      <c r="U12" s="10">
        <v>17.119</v>
      </c>
      <c r="V12" s="10">
        <v>15.978999999999999</v>
      </c>
      <c r="W12" s="10">
        <v>14.337</v>
      </c>
      <c r="X12" s="10">
        <v>13.744</v>
      </c>
      <c r="Y12" s="10">
        <v>9.5540000000000003</v>
      </c>
      <c r="Z12" s="10">
        <v>9.5609999999999999</v>
      </c>
      <c r="AA12" s="10">
        <v>9.0410000000000004</v>
      </c>
      <c r="AB12" s="10">
        <v>15.753</v>
      </c>
      <c r="AC12" s="10">
        <v>12.08</v>
      </c>
      <c r="AD12" s="10">
        <v>23.254000000000001</v>
      </c>
      <c r="AE12" s="10">
        <v>16.405999999999999</v>
      </c>
      <c r="AF12" s="10">
        <v>8.7629999999999999</v>
      </c>
      <c r="AG12" s="10">
        <v>9.0549999999999997</v>
      </c>
      <c r="AH12" s="10">
        <v>10.247</v>
      </c>
      <c r="AI12" s="4">
        <v>15.862</v>
      </c>
      <c r="AJ12" s="4">
        <v>5.7439999999999998</v>
      </c>
      <c r="AK12" s="4">
        <v>14.093</v>
      </c>
      <c r="AL12" s="4">
        <v>18.091000000000001</v>
      </c>
      <c r="AM12" s="4">
        <v>10.109</v>
      </c>
      <c r="AN12" s="4"/>
      <c r="AO12" s="4"/>
      <c r="AP12" s="4"/>
      <c r="AQ12" s="4"/>
      <c r="AR12" s="4"/>
      <c r="AS12" s="4"/>
      <c r="AT12" s="4"/>
      <c r="AU12" s="4"/>
      <c r="AV12" s="4"/>
      <c r="AW12" s="4"/>
      <c r="AX12" s="4"/>
      <c r="AY12" s="4"/>
    </row>
    <row r="13" spans="1:54" ht="15" x14ac:dyDescent="0.25">
      <c r="A13" s="84">
        <v>44531</v>
      </c>
      <c r="B13" s="85">
        <v>14.5</v>
      </c>
      <c r="C13" s="85">
        <v>16</v>
      </c>
      <c r="D13" s="86">
        <v>15.6</v>
      </c>
      <c r="E13" s="10">
        <v>11.606999999999999</v>
      </c>
      <c r="F13" s="10">
        <v>13.648</v>
      </c>
      <c r="G13" s="10">
        <v>10.319000000000001</v>
      </c>
      <c r="H13" s="10">
        <v>12.259</v>
      </c>
      <c r="I13" s="10">
        <v>15.366</v>
      </c>
      <c r="J13" s="10">
        <v>16.747</v>
      </c>
      <c r="K13" s="10">
        <v>10.222</v>
      </c>
      <c r="L13" s="10">
        <v>8.6820000000000004</v>
      </c>
      <c r="M13" s="10">
        <v>6.9530000000000003</v>
      </c>
      <c r="N13" s="10">
        <v>14.395</v>
      </c>
      <c r="O13" s="10">
        <v>11.189</v>
      </c>
      <c r="P13" s="10">
        <v>9.2330000000000005</v>
      </c>
      <c r="Q13" s="10">
        <v>9.2170000000000005</v>
      </c>
      <c r="R13" s="10">
        <v>11.648999999999999</v>
      </c>
      <c r="S13" s="10">
        <v>12.638</v>
      </c>
      <c r="T13" s="10">
        <v>11.757999999999999</v>
      </c>
      <c r="U13" s="10">
        <v>11.832000000000001</v>
      </c>
      <c r="V13" s="10">
        <v>14.182</v>
      </c>
      <c r="W13" s="10">
        <v>12.712999999999999</v>
      </c>
      <c r="X13" s="10">
        <v>10.714</v>
      </c>
      <c r="Y13" s="10">
        <v>8.6470000000000002</v>
      </c>
      <c r="Z13" s="10">
        <v>8.2720000000000002</v>
      </c>
      <c r="AA13" s="10">
        <v>8.548</v>
      </c>
      <c r="AB13" s="10">
        <v>10.711</v>
      </c>
      <c r="AC13" s="10">
        <v>9.141</v>
      </c>
      <c r="AD13" s="10">
        <v>13.569000000000001</v>
      </c>
      <c r="AE13" s="10">
        <v>12.986000000000001</v>
      </c>
      <c r="AF13" s="10">
        <v>7.6589999999999998</v>
      </c>
      <c r="AG13" s="10">
        <v>7.69</v>
      </c>
      <c r="AH13" s="10">
        <v>8.3260000000000005</v>
      </c>
      <c r="AI13" s="4">
        <v>12.61</v>
      </c>
      <c r="AJ13" s="4">
        <v>5.4960000000000004</v>
      </c>
      <c r="AK13" s="4">
        <v>10.569000000000001</v>
      </c>
      <c r="AL13" s="4">
        <v>11.484999999999999</v>
      </c>
      <c r="AM13" s="4">
        <v>10.351000000000001</v>
      </c>
      <c r="AN13" s="4"/>
      <c r="AO13" s="4"/>
      <c r="AP13" s="4"/>
      <c r="AQ13" s="4"/>
      <c r="AR13" s="4"/>
      <c r="AS13" s="4"/>
      <c r="AT13" s="4"/>
      <c r="AU13" s="4"/>
      <c r="AV13" s="4"/>
      <c r="AW13" s="4"/>
      <c r="AX13" s="4"/>
      <c r="AY13" s="4"/>
    </row>
    <row r="14" spans="1:54" ht="15" x14ac:dyDescent="0.25">
      <c r="A14" s="84">
        <v>44562</v>
      </c>
      <c r="B14" s="85">
        <v>13.7</v>
      </c>
      <c r="C14" s="85">
        <v>14</v>
      </c>
      <c r="D14" s="86">
        <v>14.1</v>
      </c>
      <c r="E14" s="10">
        <v>9.9710000000000001</v>
      </c>
      <c r="F14" s="10">
        <v>11.237</v>
      </c>
      <c r="G14" s="10">
        <v>9.7080000000000002</v>
      </c>
      <c r="H14" s="10">
        <v>11.645</v>
      </c>
      <c r="I14" s="10">
        <v>13.116</v>
      </c>
      <c r="J14" s="10">
        <v>12.624000000000001</v>
      </c>
      <c r="K14" s="10">
        <v>8.4700000000000006</v>
      </c>
      <c r="L14" s="10">
        <v>7.5039999999999996</v>
      </c>
      <c r="M14" s="10">
        <v>6.1920000000000002</v>
      </c>
      <c r="N14" s="10">
        <v>11.404999999999999</v>
      </c>
      <c r="O14" s="10">
        <v>9.4969999999999999</v>
      </c>
      <c r="P14" s="10">
        <v>8.3279999999999994</v>
      </c>
      <c r="Q14" s="10">
        <v>8.4239999999999995</v>
      </c>
      <c r="R14" s="10">
        <v>10.023</v>
      </c>
      <c r="S14" s="10">
        <v>11.342000000000001</v>
      </c>
      <c r="T14" s="10">
        <v>9.3010000000000002</v>
      </c>
      <c r="U14" s="10">
        <v>10.07</v>
      </c>
      <c r="V14" s="10">
        <v>10.583</v>
      </c>
      <c r="W14" s="10">
        <v>11.541</v>
      </c>
      <c r="X14" s="10">
        <v>9.3710000000000004</v>
      </c>
      <c r="Y14" s="10">
        <v>7.931</v>
      </c>
      <c r="Z14" s="10">
        <v>7.617</v>
      </c>
      <c r="AA14" s="10">
        <v>7.5170000000000003</v>
      </c>
      <c r="AB14" s="10">
        <v>11.381</v>
      </c>
      <c r="AC14" s="10">
        <v>8.2940000000000005</v>
      </c>
      <c r="AD14" s="10">
        <v>10.879</v>
      </c>
      <c r="AE14" s="10">
        <v>10.734</v>
      </c>
      <c r="AF14" s="10">
        <v>6.6509999999999998</v>
      </c>
      <c r="AG14" s="10">
        <v>6.9589999999999996</v>
      </c>
      <c r="AH14" s="10">
        <v>7.6879999999999997</v>
      </c>
      <c r="AI14" s="4">
        <v>11.441000000000001</v>
      </c>
      <c r="AJ14" s="4">
        <v>5.0890000000000004</v>
      </c>
      <c r="AK14" s="4">
        <v>8.7759999999999998</v>
      </c>
      <c r="AL14" s="4">
        <v>9.7349999999999994</v>
      </c>
      <c r="AM14" s="4">
        <v>9.8510000000000009</v>
      </c>
      <c r="AN14" s="4"/>
      <c r="AO14" s="4"/>
      <c r="AP14" s="4"/>
      <c r="AQ14" s="4"/>
      <c r="AR14" s="4"/>
      <c r="AS14" s="4"/>
      <c r="AT14" s="4"/>
      <c r="AU14" s="4"/>
      <c r="AV14" s="4"/>
      <c r="AW14" s="4"/>
      <c r="AX14" s="4"/>
      <c r="AY14" s="4"/>
    </row>
    <row r="15" spans="1:54" ht="15" x14ac:dyDescent="0.25">
      <c r="A15" s="84">
        <v>44593</v>
      </c>
      <c r="B15" s="85">
        <v>12</v>
      </c>
      <c r="C15" s="85">
        <v>12.9</v>
      </c>
      <c r="D15" s="86">
        <v>12.6</v>
      </c>
      <c r="E15" s="10">
        <v>8.2330000000000005</v>
      </c>
      <c r="F15" s="10">
        <v>9.1920000000000002</v>
      </c>
      <c r="G15" s="10">
        <v>7.9480000000000004</v>
      </c>
      <c r="H15" s="10">
        <v>8.9350000000000005</v>
      </c>
      <c r="I15" s="10">
        <v>12.648999999999999</v>
      </c>
      <c r="J15" s="10">
        <v>16.18</v>
      </c>
      <c r="K15" s="10">
        <v>6.9740000000000002</v>
      </c>
      <c r="L15" s="10">
        <v>6.1559999999999997</v>
      </c>
      <c r="M15" s="10">
        <v>5.1529999999999996</v>
      </c>
      <c r="N15" s="10">
        <v>10.06</v>
      </c>
      <c r="O15" s="10">
        <v>8.0709999999999997</v>
      </c>
      <c r="P15" s="10">
        <v>6.9539999999999997</v>
      </c>
      <c r="Q15" s="10">
        <v>7.18</v>
      </c>
      <c r="R15" s="10">
        <v>10.584</v>
      </c>
      <c r="S15" s="10">
        <v>12.3</v>
      </c>
      <c r="T15" s="10">
        <v>7.2759999999999998</v>
      </c>
      <c r="U15" s="10">
        <v>8.3409999999999993</v>
      </c>
      <c r="V15" s="10">
        <v>9.68</v>
      </c>
      <c r="W15" s="10">
        <v>10.256</v>
      </c>
      <c r="X15" s="10">
        <v>7.5510000000000002</v>
      </c>
      <c r="Y15" s="10">
        <v>6.6909999999999998</v>
      </c>
      <c r="Z15" s="10">
        <v>7.2060000000000004</v>
      </c>
      <c r="AA15" s="10">
        <v>6.149</v>
      </c>
      <c r="AB15" s="10">
        <v>9.6199999999999992</v>
      </c>
      <c r="AC15" s="10">
        <v>7.1660000000000004</v>
      </c>
      <c r="AD15" s="10">
        <v>10.819000000000001</v>
      </c>
      <c r="AE15" s="10">
        <v>8.2319999999999993</v>
      </c>
      <c r="AF15" s="10">
        <v>6.3449999999999998</v>
      </c>
      <c r="AG15" s="10">
        <v>5.8179999999999996</v>
      </c>
      <c r="AH15" s="10">
        <v>6.09</v>
      </c>
      <c r="AI15" s="4">
        <v>9.1120000000000001</v>
      </c>
      <c r="AJ15" s="4">
        <v>4.2750000000000004</v>
      </c>
      <c r="AK15" s="4">
        <v>8.8729999999999993</v>
      </c>
      <c r="AL15" s="4">
        <v>12.141</v>
      </c>
      <c r="AM15" s="4">
        <v>8.1609999999999996</v>
      </c>
      <c r="AN15" s="4"/>
      <c r="AO15" s="4"/>
      <c r="AP15" s="4"/>
      <c r="AQ15" s="4"/>
      <c r="AR15" s="4"/>
      <c r="AS15" s="4"/>
      <c r="AT15" s="4"/>
      <c r="AU15" s="4"/>
      <c r="AV15" s="4"/>
      <c r="AW15" s="4"/>
      <c r="AX15" s="4"/>
      <c r="AY15" s="4"/>
    </row>
    <row r="16" spans="1:54" ht="15" x14ac:dyDescent="0.25">
      <c r="A16" s="84">
        <v>44621</v>
      </c>
      <c r="B16" s="85">
        <v>18.600000000000001</v>
      </c>
      <c r="C16" s="85">
        <v>26</v>
      </c>
      <c r="D16" s="86">
        <v>23.1</v>
      </c>
      <c r="E16" s="10">
        <v>10.387</v>
      </c>
      <c r="F16" s="10">
        <v>12.772</v>
      </c>
      <c r="G16" s="10">
        <v>10.888999999999999</v>
      </c>
      <c r="H16" s="10">
        <v>18.119</v>
      </c>
      <c r="I16" s="10">
        <v>29.306000000000001</v>
      </c>
      <c r="J16" s="10">
        <v>26.24</v>
      </c>
      <c r="K16" s="10">
        <v>11.554</v>
      </c>
      <c r="L16" s="10">
        <v>15.962</v>
      </c>
      <c r="M16" s="10">
        <v>10.066000000000001</v>
      </c>
      <c r="N16" s="10">
        <v>11.686999999999999</v>
      </c>
      <c r="O16" s="10">
        <v>14.026</v>
      </c>
      <c r="P16" s="10">
        <v>12.805</v>
      </c>
      <c r="Q16" s="10">
        <v>14.782999999999999</v>
      </c>
      <c r="R16" s="10">
        <v>30.77</v>
      </c>
      <c r="S16" s="10">
        <v>16.341000000000001</v>
      </c>
      <c r="T16" s="10">
        <v>27.981999999999999</v>
      </c>
      <c r="U16" s="10">
        <v>15.305999999999999</v>
      </c>
      <c r="V16" s="10">
        <v>15.308999999999999</v>
      </c>
      <c r="W16" s="10">
        <v>14.302</v>
      </c>
      <c r="X16" s="10">
        <v>12.874000000000001</v>
      </c>
      <c r="Y16" s="10">
        <v>8.92</v>
      </c>
      <c r="Z16" s="10">
        <v>12.015000000000001</v>
      </c>
      <c r="AA16" s="10">
        <v>19.007999999999999</v>
      </c>
      <c r="AB16" s="10">
        <v>21.120999999999999</v>
      </c>
      <c r="AC16" s="10">
        <v>10.734</v>
      </c>
      <c r="AD16" s="10">
        <v>36.457000000000001</v>
      </c>
      <c r="AE16" s="10">
        <v>11.089</v>
      </c>
      <c r="AF16" s="10">
        <v>14.865</v>
      </c>
      <c r="AG16" s="10">
        <v>6.3159999999999998</v>
      </c>
      <c r="AH16" s="10">
        <v>11.933999999999999</v>
      </c>
      <c r="AI16" s="4">
        <v>19.754999999999999</v>
      </c>
      <c r="AJ16" s="4">
        <v>7.3179999999999996</v>
      </c>
      <c r="AK16" s="4">
        <v>13.381</v>
      </c>
      <c r="AL16" s="4">
        <v>20.305</v>
      </c>
      <c r="AM16" s="4">
        <v>10.676</v>
      </c>
      <c r="AN16" s="4"/>
      <c r="AO16" s="4"/>
      <c r="AP16" s="4"/>
      <c r="AQ16" s="4"/>
      <c r="AR16" s="4"/>
      <c r="AS16" s="4"/>
      <c r="AT16" s="4"/>
      <c r="AU16" s="4"/>
      <c r="AV16" s="4"/>
      <c r="AW16" s="4"/>
      <c r="AX16" s="4"/>
      <c r="AY16" s="4"/>
    </row>
    <row r="17" spans="1:51" ht="15" x14ac:dyDescent="0.25">
      <c r="A17" s="84">
        <v>44652</v>
      </c>
      <c r="B17" s="85">
        <v>39.9</v>
      </c>
      <c r="C17" s="85">
        <v>61.4</v>
      </c>
      <c r="D17" s="86">
        <v>50</v>
      </c>
      <c r="E17" s="10">
        <v>22.838999999999999</v>
      </c>
      <c r="F17" s="10">
        <v>25.161000000000001</v>
      </c>
      <c r="G17" s="10">
        <v>26.68</v>
      </c>
      <c r="H17" s="10">
        <v>81.146000000000001</v>
      </c>
      <c r="I17" s="10">
        <v>83.983999999999995</v>
      </c>
      <c r="J17" s="10">
        <v>91.024000000000001</v>
      </c>
      <c r="K17" s="10">
        <v>25.622</v>
      </c>
      <c r="L17" s="10">
        <v>64.835999999999999</v>
      </c>
      <c r="M17" s="10">
        <v>27.093</v>
      </c>
      <c r="N17" s="10">
        <v>34.701000000000001</v>
      </c>
      <c r="O17" s="10">
        <v>59.924999999999997</v>
      </c>
      <c r="P17" s="10">
        <v>53.625999999999998</v>
      </c>
      <c r="Q17" s="10">
        <v>35.869</v>
      </c>
      <c r="R17" s="10">
        <v>46.463000000000001</v>
      </c>
      <c r="S17" s="10">
        <v>34.978000000000002</v>
      </c>
      <c r="T17" s="10">
        <v>63.94</v>
      </c>
      <c r="U17" s="10">
        <v>37.487000000000002</v>
      </c>
      <c r="V17" s="10">
        <v>26.452999999999999</v>
      </c>
      <c r="W17" s="10">
        <v>50.487000000000002</v>
      </c>
      <c r="X17" s="10">
        <v>47.2</v>
      </c>
      <c r="Y17" s="10">
        <v>19.155000000000001</v>
      </c>
      <c r="Z17" s="10">
        <v>22.74</v>
      </c>
      <c r="AA17" s="10">
        <v>65.126000000000005</v>
      </c>
      <c r="AB17" s="10">
        <v>80.173000000000002</v>
      </c>
      <c r="AC17" s="10">
        <v>36.145000000000003</v>
      </c>
      <c r="AD17" s="10">
        <v>59.69</v>
      </c>
      <c r="AE17" s="10">
        <v>39.598999999999997</v>
      </c>
      <c r="AF17" s="10">
        <v>25.074999999999999</v>
      </c>
      <c r="AG17" s="10">
        <v>25.927</v>
      </c>
      <c r="AH17" s="10">
        <v>27.728999999999999</v>
      </c>
      <c r="AI17" s="4">
        <v>49.11</v>
      </c>
      <c r="AJ17" s="4">
        <v>19.963999999999999</v>
      </c>
      <c r="AK17" s="4">
        <v>38.097999999999999</v>
      </c>
      <c r="AL17" s="4">
        <v>28.504000000000001</v>
      </c>
      <c r="AM17" s="4">
        <v>23.5</v>
      </c>
      <c r="AN17" s="4"/>
      <c r="AO17" s="4"/>
      <c r="AP17" s="4"/>
      <c r="AQ17" s="4"/>
      <c r="AR17" s="4"/>
      <c r="AS17" s="4"/>
      <c r="AT17" s="4"/>
      <c r="AU17" s="4"/>
      <c r="AV17" s="4"/>
      <c r="AW17" s="4"/>
      <c r="AX17" s="4"/>
      <c r="AY17" s="4"/>
    </row>
    <row r="18" spans="1:51" ht="15" x14ac:dyDescent="0.25">
      <c r="A18" s="84">
        <v>44682</v>
      </c>
      <c r="B18" s="85">
        <v>115.6</v>
      </c>
      <c r="C18" s="85">
        <v>164.8</v>
      </c>
      <c r="D18" s="86">
        <v>140.4</v>
      </c>
      <c r="E18" s="10">
        <v>131.5</v>
      </c>
      <c r="F18" s="10">
        <v>122.566</v>
      </c>
      <c r="G18" s="10">
        <v>190.52099999999999</v>
      </c>
      <c r="H18" s="10">
        <v>212.11799999999999</v>
      </c>
      <c r="I18" s="10">
        <v>177.88499999999999</v>
      </c>
      <c r="J18" s="10">
        <v>196.66200000000001</v>
      </c>
      <c r="K18" s="10">
        <v>78.388999999999996</v>
      </c>
      <c r="L18" s="10">
        <v>115.292</v>
      </c>
      <c r="M18" s="10">
        <v>71.936999999999998</v>
      </c>
      <c r="N18" s="10">
        <v>101.373</v>
      </c>
      <c r="O18" s="10">
        <v>137.71700000000001</v>
      </c>
      <c r="P18" s="10">
        <v>209.70500000000001</v>
      </c>
      <c r="Q18" s="10">
        <v>135.315</v>
      </c>
      <c r="R18" s="10">
        <v>133.20400000000001</v>
      </c>
      <c r="S18" s="10">
        <v>140.363</v>
      </c>
      <c r="T18" s="10">
        <v>189.506</v>
      </c>
      <c r="U18" s="10">
        <v>135.989</v>
      </c>
      <c r="V18" s="10">
        <v>139.422</v>
      </c>
      <c r="W18" s="10">
        <v>124.664</v>
      </c>
      <c r="X18" s="10">
        <v>192.571</v>
      </c>
      <c r="Y18" s="10">
        <v>43.027999999999999</v>
      </c>
      <c r="Z18" s="10">
        <v>85.54</v>
      </c>
      <c r="AA18" s="10">
        <v>149.041</v>
      </c>
      <c r="AB18" s="10">
        <v>201.119</v>
      </c>
      <c r="AC18" s="10">
        <v>99.15</v>
      </c>
      <c r="AD18" s="10">
        <v>153.47999999999999</v>
      </c>
      <c r="AE18" s="10">
        <v>165.197</v>
      </c>
      <c r="AF18" s="10">
        <v>158.273</v>
      </c>
      <c r="AG18" s="10">
        <v>69.751000000000005</v>
      </c>
      <c r="AH18" s="10">
        <v>112.134</v>
      </c>
      <c r="AI18" s="4">
        <v>94.370999999999995</v>
      </c>
      <c r="AJ18" s="4">
        <v>41.957999999999998</v>
      </c>
      <c r="AK18" s="4">
        <v>120.212</v>
      </c>
      <c r="AL18" s="4">
        <v>91.182000000000002</v>
      </c>
      <c r="AM18" s="4">
        <v>65.655000000000001</v>
      </c>
      <c r="AN18" s="4"/>
      <c r="AO18" s="4"/>
      <c r="AP18" s="4"/>
      <c r="AQ18" s="4"/>
      <c r="AR18" s="4"/>
      <c r="AS18" s="4"/>
      <c r="AT18" s="4"/>
      <c r="AU18" s="4"/>
      <c r="AV18" s="4"/>
      <c r="AW18" s="4"/>
      <c r="AX18" s="4"/>
      <c r="AY18" s="4"/>
    </row>
    <row r="19" spans="1:51" ht="15" x14ac:dyDescent="0.25">
      <c r="A19" s="84">
        <v>44713</v>
      </c>
      <c r="B19" s="85">
        <v>111.3</v>
      </c>
      <c r="C19" s="85">
        <v>189.8</v>
      </c>
      <c r="D19" s="86">
        <v>152.19999999999999</v>
      </c>
      <c r="E19" s="10">
        <v>191.96700000000001</v>
      </c>
      <c r="F19" s="10">
        <v>240.126</v>
      </c>
      <c r="G19" s="10">
        <v>232.34299999999999</v>
      </c>
      <c r="H19" s="10">
        <v>254.04300000000001</v>
      </c>
      <c r="I19" s="10">
        <v>238.673</v>
      </c>
      <c r="J19" s="10">
        <v>184.922</v>
      </c>
      <c r="K19" s="10">
        <v>132.489</v>
      </c>
      <c r="L19" s="10">
        <v>90.103999999999999</v>
      </c>
      <c r="M19" s="10">
        <v>98.403999999999996</v>
      </c>
      <c r="N19" s="10">
        <v>175.04599999999999</v>
      </c>
      <c r="O19" s="10">
        <v>111.48399999999999</v>
      </c>
      <c r="P19" s="10">
        <v>230.316</v>
      </c>
      <c r="Q19" s="10">
        <v>121.87</v>
      </c>
      <c r="R19" s="10">
        <v>249.35900000000001</v>
      </c>
      <c r="S19" s="10">
        <v>94.429000000000002</v>
      </c>
      <c r="T19" s="10">
        <v>256.06099999999998</v>
      </c>
      <c r="U19" s="10">
        <v>120.613</v>
      </c>
      <c r="V19" s="10">
        <v>200.239</v>
      </c>
      <c r="W19" s="10">
        <v>73.417000000000002</v>
      </c>
      <c r="X19" s="10">
        <v>122.383</v>
      </c>
      <c r="Y19" s="10">
        <v>28.318000000000001</v>
      </c>
      <c r="Z19" s="10">
        <v>86.823999999999998</v>
      </c>
      <c r="AA19" s="10">
        <v>94.122</v>
      </c>
      <c r="AB19" s="10">
        <v>221.30500000000001</v>
      </c>
      <c r="AC19" s="10">
        <v>74.238</v>
      </c>
      <c r="AD19" s="10">
        <v>129.762</v>
      </c>
      <c r="AE19" s="10">
        <v>221.37299999999999</v>
      </c>
      <c r="AF19" s="10">
        <v>115.919</v>
      </c>
      <c r="AG19" s="10">
        <v>115.233</v>
      </c>
      <c r="AH19" s="10">
        <v>226.095</v>
      </c>
      <c r="AI19" s="4">
        <v>51.703000000000003</v>
      </c>
      <c r="AJ19" s="4">
        <v>41.963999999999999</v>
      </c>
      <c r="AK19" s="4">
        <v>162.89099999999999</v>
      </c>
      <c r="AL19" s="4">
        <v>200.072</v>
      </c>
      <c r="AM19" s="4">
        <v>94.397000000000006</v>
      </c>
      <c r="AN19" s="4"/>
      <c r="AO19" s="4"/>
      <c r="AP19" s="4"/>
      <c r="AQ19" s="4"/>
      <c r="AR19" s="4"/>
      <c r="AS19" s="4"/>
      <c r="AT19" s="4"/>
      <c r="AU19" s="4"/>
      <c r="AV19" s="4"/>
      <c r="AW19" s="4"/>
      <c r="AX19" s="4"/>
      <c r="AY19" s="4"/>
    </row>
    <row r="20" spans="1:51" ht="15" x14ac:dyDescent="0.25">
      <c r="A20" s="84">
        <v>44743</v>
      </c>
      <c r="B20" s="85">
        <v>38.5</v>
      </c>
      <c r="C20" s="85">
        <v>84.5</v>
      </c>
      <c r="D20" s="86">
        <v>59.7</v>
      </c>
      <c r="E20" s="10">
        <v>108.215</v>
      </c>
      <c r="F20" s="10">
        <v>142.005</v>
      </c>
      <c r="G20" s="10">
        <v>108.102</v>
      </c>
      <c r="H20" s="10">
        <v>91.524000000000001</v>
      </c>
      <c r="I20" s="10">
        <v>139.71199999999999</v>
      </c>
      <c r="J20" s="10">
        <v>75.203999999999994</v>
      </c>
      <c r="K20" s="10">
        <v>53.552999999999997</v>
      </c>
      <c r="L20" s="10">
        <v>36.505000000000003</v>
      </c>
      <c r="M20" s="10">
        <v>46.28</v>
      </c>
      <c r="N20" s="10">
        <v>93.14</v>
      </c>
      <c r="O20" s="10">
        <v>53.320999999999998</v>
      </c>
      <c r="P20" s="10">
        <v>88.876999999999995</v>
      </c>
      <c r="Q20" s="10">
        <v>36.488</v>
      </c>
      <c r="R20" s="10">
        <v>179.51499999999999</v>
      </c>
      <c r="S20" s="10">
        <v>38.148000000000003</v>
      </c>
      <c r="T20" s="10">
        <v>79.097999999999999</v>
      </c>
      <c r="U20" s="10">
        <v>61.052</v>
      </c>
      <c r="V20" s="10">
        <v>133.18199999999999</v>
      </c>
      <c r="W20" s="10">
        <v>24.73</v>
      </c>
      <c r="X20" s="10">
        <v>40.643999999999998</v>
      </c>
      <c r="Y20" s="10">
        <v>11.64</v>
      </c>
      <c r="Z20" s="10">
        <v>26.972000000000001</v>
      </c>
      <c r="AA20" s="10">
        <v>35.866</v>
      </c>
      <c r="AB20" s="10">
        <v>93.067999999999998</v>
      </c>
      <c r="AC20" s="10">
        <v>33.255000000000003</v>
      </c>
      <c r="AD20" s="10">
        <v>50.817</v>
      </c>
      <c r="AE20" s="10">
        <v>68.221000000000004</v>
      </c>
      <c r="AF20" s="10">
        <v>48.11</v>
      </c>
      <c r="AG20" s="10">
        <v>39.994999999999997</v>
      </c>
      <c r="AH20" s="10">
        <v>97.991</v>
      </c>
      <c r="AI20" s="4">
        <v>20.295999999999999</v>
      </c>
      <c r="AJ20" s="4">
        <v>18.710999999999999</v>
      </c>
      <c r="AK20" s="4">
        <v>47.744999999999997</v>
      </c>
      <c r="AL20" s="4">
        <v>76.435000000000002</v>
      </c>
      <c r="AM20" s="4">
        <v>47.478000000000002</v>
      </c>
      <c r="AN20" s="4"/>
      <c r="AO20" s="4"/>
      <c r="AP20" s="4"/>
      <c r="AQ20" s="4"/>
      <c r="AR20" s="4"/>
      <c r="AS20" s="4"/>
      <c r="AT20" s="4"/>
      <c r="AU20" s="4"/>
      <c r="AV20" s="4"/>
      <c r="AW20" s="4"/>
      <c r="AX20" s="4"/>
      <c r="AY20" s="4"/>
    </row>
    <row r="21" spans="1:51" ht="15" x14ac:dyDescent="0.25">
      <c r="A21" s="84">
        <v>44774</v>
      </c>
      <c r="B21" s="85">
        <v>25.5</v>
      </c>
      <c r="C21" s="85">
        <v>43.6</v>
      </c>
      <c r="D21" s="86">
        <v>33.799999999999997</v>
      </c>
      <c r="E21" s="10">
        <v>76.551000000000002</v>
      </c>
      <c r="F21" s="10">
        <v>45.779000000000003</v>
      </c>
      <c r="G21" s="10">
        <v>64.2</v>
      </c>
      <c r="H21" s="10">
        <v>36.972000000000001</v>
      </c>
      <c r="I21" s="10">
        <v>45.521000000000001</v>
      </c>
      <c r="J21" s="10">
        <v>45.862000000000002</v>
      </c>
      <c r="K21" s="10">
        <v>31.431000000000001</v>
      </c>
      <c r="L21" s="10">
        <v>28.681000000000001</v>
      </c>
      <c r="M21" s="10">
        <v>29.036000000000001</v>
      </c>
      <c r="N21" s="10">
        <v>31.265999999999998</v>
      </c>
      <c r="O21" s="10">
        <v>37.615000000000002</v>
      </c>
      <c r="P21" s="10">
        <v>38.378</v>
      </c>
      <c r="Q21" s="10">
        <v>18.640999999999998</v>
      </c>
      <c r="R21" s="10">
        <v>57.106999999999999</v>
      </c>
      <c r="S21" s="10">
        <v>19.471</v>
      </c>
      <c r="T21" s="10">
        <v>68.926000000000002</v>
      </c>
      <c r="U21" s="10">
        <v>25.789000000000001</v>
      </c>
      <c r="V21" s="10">
        <v>90.251999999999995</v>
      </c>
      <c r="W21" s="10">
        <v>19.556000000000001</v>
      </c>
      <c r="X21" s="10">
        <v>33.840000000000003</v>
      </c>
      <c r="Y21" s="10">
        <v>8.0609999999999999</v>
      </c>
      <c r="Z21" s="10">
        <v>18.346</v>
      </c>
      <c r="AA21" s="10">
        <v>20.164000000000001</v>
      </c>
      <c r="AB21" s="10">
        <v>41.351999999999997</v>
      </c>
      <c r="AC21" s="10">
        <v>25.16</v>
      </c>
      <c r="AD21" s="10">
        <v>40.587000000000003</v>
      </c>
      <c r="AE21" s="10">
        <v>30.907</v>
      </c>
      <c r="AF21" s="10">
        <v>20.120999999999999</v>
      </c>
      <c r="AG21" s="10">
        <v>29.914000000000001</v>
      </c>
      <c r="AH21" s="10">
        <v>31.001000000000001</v>
      </c>
      <c r="AI21" s="4">
        <v>14.397</v>
      </c>
      <c r="AJ21" s="4">
        <v>21.841999999999999</v>
      </c>
      <c r="AK21" s="4">
        <v>26.257999999999999</v>
      </c>
      <c r="AL21" s="4">
        <v>28.754999999999999</v>
      </c>
      <c r="AM21" s="4">
        <v>24.765999999999998</v>
      </c>
      <c r="AN21" s="4"/>
      <c r="AO21" s="4"/>
      <c r="AP21" s="4"/>
      <c r="AQ21" s="4"/>
      <c r="AR21" s="4"/>
      <c r="AS21" s="4"/>
      <c r="AT21" s="4"/>
      <c r="AU21" s="4"/>
      <c r="AV21" s="4"/>
      <c r="AW21" s="4"/>
      <c r="AX21" s="4"/>
      <c r="AY21" s="4"/>
    </row>
    <row r="22" spans="1:51" ht="15" x14ac:dyDescent="0.25">
      <c r="A22" s="84">
        <v>44805</v>
      </c>
      <c r="B22" s="85">
        <v>23.2</v>
      </c>
      <c r="C22" s="85">
        <v>37.299999999999997</v>
      </c>
      <c r="D22" s="86">
        <v>30.7</v>
      </c>
      <c r="E22" s="10">
        <v>69.730999999999995</v>
      </c>
      <c r="F22" s="10">
        <v>23.306999999999999</v>
      </c>
      <c r="G22" s="10">
        <v>36.146999999999998</v>
      </c>
      <c r="H22" s="10">
        <v>44.134999999999998</v>
      </c>
      <c r="I22" s="10">
        <v>48.508000000000003</v>
      </c>
      <c r="J22" s="10">
        <v>30.943000000000001</v>
      </c>
      <c r="K22" s="10">
        <v>23.146999999999998</v>
      </c>
      <c r="L22" s="10">
        <v>16.925999999999998</v>
      </c>
      <c r="M22" s="10">
        <v>18.594999999999999</v>
      </c>
      <c r="N22" s="10">
        <v>42.896000000000001</v>
      </c>
      <c r="O22" s="10">
        <v>25.02</v>
      </c>
      <c r="P22" s="10">
        <v>40.088999999999999</v>
      </c>
      <c r="Q22" s="10">
        <v>26.672000000000001</v>
      </c>
      <c r="R22" s="10">
        <v>31.332000000000001</v>
      </c>
      <c r="S22" s="10">
        <v>17.515000000000001</v>
      </c>
      <c r="T22" s="10">
        <v>57.829000000000001</v>
      </c>
      <c r="U22" s="10">
        <v>20.268000000000001</v>
      </c>
      <c r="V22" s="10">
        <v>59.213999999999999</v>
      </c>
      <c r="W22" s="10">
        <v>18.548999999999999</v>
      </c>
      <c r="X22" s="10">
        <v>18.344999999999999</v>
      </c>
      <c r="Y22" s="10">
        <v>18.178000000000001</v>
      </c>
      <c r="Z22" s="10">
        <v>27.233000000000001</v>
      </c>
      <c r="AA22" s="10">
        <v>29.670999999999999</v>
      </c>
      <c r="AB22" s="10">
        <v>21.896999999999998</v>
      </c>
      <c r="AC22" s="10">
        <v>20.968</v>
      </c>
      <c r="AD22" s="10">
        <v>37.131999999999998</v>
      </c>
      <c r="AE22" s="10">
        <v>33.252000000000002</v>
      </c>
      <c r="AF22" s="10">
        <v>14.54</v>
      </c>
      <c r="AG22" s="10">
        <v>15.195</v>
      </c>
      <c r="AH22" s="10">
        <v>21.082999999999998</v>
      </c>
      <c r="AI22" s="4">
        <v>11.106</v>
      </c>
      <c r="AJ22" s="4">
        <v>34.526000000000003</v>
      </c>
      <c r="AK22" s="4">
        <v>32.055999999999997</v>
      </c>
      <c r="AL22" s="4">
        <v>18.158999999999999</v>
      </c>
      <c r="AM22" s="4">
        <v>13.688000000000001</v>
      </c>
      <c r="AN22" s="4"/>
      <c r="AO22" s="4"/>
      <c r="AP22" s="4"/>
      <c r="AQ22" s="4"/>
      <c r="AR22" s="4"/>
      <c r="AS22" s="4"/>
      <c r="AT22" s="4"/>
      <c r="AU22" s="4"/>
      <c r="AV22" s="4"/>
      <c r="AW22" s="4"/>
      <c r="AX22" s="4"/>
      <c r="AY22" s="4"/>
    </row>
    <row r="23" spans="1:51" ht="15" x14ac:dyDescent="0.25">
      <c r="A23" s="84">
        <v>44835</v>
      </c>
      <c r="B23" s="85">
        <v>20.2</v>
      </c>
      <c r="C23" s="85">
        <v>30.74</v>
      </c>
      <c r="D23" s="86">
        <v>23.8</v>
      </c>
      <c r="E23" s="10">
        <v>35.761000000000003</v>
      </c>
      <c r="F23" s="10">
        <v>25.550999999999998</v>
      </c>
      <c r="G23" s="10">
        <v>29.282</v>
      </c>
      <c r="H23" s="10">
        <v>46.095999999999997</v>
      </c>
      <c r="I23" s="10">
        <v>49.673999999999999</v>
      </c>
      <c r="J23" s="10">
        <v>20.196000000000002</v>
      </c>
      <c r="K23" s="10">
        <v>22.199000000000002</v>
      </c>
      <c r="L23" s="10">
        <v>19.376999999999999</v>
      </c>
      <c r="M23" s="10">
        <v>25.919</v>
      </c>
      <c r="N23" s="10">
        <v>20.837</v>
      </c>
      <c r="O23" s="10">
        <v>16.635000000000002</v>
      </c>
      <c r="P23" s="10">
        <v>23.393999999999998</v>
      </c>
      <c r="Q23" s="10">
        <v>19.481000000000002</v>
      </c>
      <c r="R23" s="10">
        <v>28.122</v>
      </c>
      <c r="S23" s="10">
        <v>25.116</v>
      </c>
      <c r="T23" s="10">
        <v>50.216000000000001</v>
      </c>
      <c r="U23" s="10">
        <v>18.702000000000002</v>
      </c>
      <c r="V23" s="10">
        <v>24.552</v>
      </c>
      <c r="W23" s="10">
        <v>19.234999999999999</v>
      </c>
      <c r="X23" s="10">
        <v>15.281000000000001</v>
      </c>
      <c r="Y23" s="10">
        <v>14.680999999999999</v>
      </c>
      <c r="Z23" s="10">
        <v>15.579000000000001</v>
      </c>
      <c r="AA23" s="10">
        <v>28.707999999999998</v>
      </c>
      <c r="AB23" s="10">
        <v>33.139000000000003</v>
      </c>
      <c r="AC23" s="10">
        <v>64.849000000000004</v>
      </c>
      <c r="AD23" s="10">
        <v>40.320999999999998</v>
      </c>
      <c r="AE23" s="10">
        <v>20.893999999999998</v>
      </c>
      <c r="AF23" s="10">
        <v>14.21</v>
      </c>
      <c r="AG23" s="10">
        <v>18.231999999999999</v>
      </c>
      <c r="AH23" s="10">
        <v>25.849</v>
      </c>
      <c r="AI23" s="4">
        <v>10.286</v>
      </c>
      <c r="AJ23" s="4">
        <v>26.922000000000001</v>
      </c>
      <c r="AK23" s="4">
        <v>41.536999999999999</v>
      </c>
      <c r="AL23" s="4">
        <v>13.199</v>
      </c>
      <c r="AM23" s="4">
        <v>23.257999999999999</v>
      </c>
      <c r="AN23" s="4"/>
      <c r="AO23" s="4"/>
      <c r="AP23" s="4"/>
      <c r="AQ23" s="4"/>
      <c r="AR23" s="4"/>
      <c r="AS23" s="4"/>
      <c r="AT23" s="4"/>
      <c r="AU23" s="4"/>
      <c r="AV23" s="4"/>
      <c r="AW23" s="4"/>
      <c r="AX23" s="4"/>
      <c r="AY23" s="4"/>
    </row>
    <row r="24" spans="1:51" ht="15" x14ac:dyDescent="0.25">
      <c r="A24" s="84">
        <v>44866</v>
      </c>
      <c r="B24" s="85">
        <v>17.02</v>
      </c>
      <c r="C24" s="85">
        <v>19.27</v>
      </c>
      <c r="D24" s="86">
        <v>18</v>
      </c>
      <c r="E24" s="10">
        <v>21.952999999999999</v>
      </c>
      <c r="F24" s="10">
        <v>16.829000000000001</v>
      </c>
      <c r="G24" s="10">
        <v>21.568000000000001</v>
      </c>
      <c r="H24" s="10">
        <v>26.154</v>
      </c>
      <c r="I24" s="10">
        <v>32.972999999999999</v>
      </c>
      <c r="J24" s="10">
        <v>23.483000000000001</v>
      </c>
      <c r="K24" s="10">
        <v>14.347</v>
      </c>
      <c r="L24" s="10">
        <v>13.1</v>
      </c>
      <c r="M24" s="10">
        <v>18.628</v>
      </c>
      <c r="N24" s="10">
        <v>16.603999999999999</v>
      </c>
      <c r="O24" s="10">
        <v>14.042999999999999</v>
      </c>
      <c r="P24" s="10">
        <v>18.202999999999999</v>
      </c>
      <c r="Q24" s="10">
        <v>16.248000000000001</v>
      </c>
      <c r="R24" s="10">
        <v>18.675000000000001</v>
      </c>
      <c r="S24" s="10">
        <v>16.837</v>
      </c>
      <c r="T24" s="10">
        <v>25.346</v>
      </c>
      <c r="U24" s="10">
        <v>20.207999999999998</v>
      </c>
      <c r="V24" s="10">
        <v>16.613</v>
      </c>
      <c r="W24" s="10">
        <v>15.955</v>
      </c>
      <c r="X24" s="10">
        <v>13.916</v>
      </c>
      <c r="Y24" s="10">
        <v>9.3759999999999994</v>
      </c>
      <c r="Z24" s="10">
        <v>10.603</v>
      </c>
      <c r="AA24" s="10">
        <v>21.358000000000001</v>
      </c>
      <c r="AB24" s="10">
        <v>20.536999999999999</v>
      </c>
      <c r="AC24" s="10">
        <v>23.388000000000002</v>
      </c>
      <c r="AD24" s="10">
        <v>19.75</v>
      </c>
      <c r="AE24" s="10">
        <v>17.125</v>
      </c>
      <c r="AF24" s="10">
        <v>12.409000000000001</v>
      </c>
      <c r="AG24" s="10">
        <v>13.743</v>
      </c>
      <c r="AH24" s="10">
        <v>18.93</v>
      </c>
      <c r="AI24" s="4">
        <v>9.1389999999999993</v>
      </c>
      <c r="AJ24" s="4">
        <v>13.776999999999999</v>
      </c>
      <c r="AK24" s="4">
        <v>21.954000000000001</v>
      </c>
      <c r="AL24" s="4">
        <v>11.58</v>
      </c>
      <c r="AM24" s="4">
        <v>13.709</v>
      </c>
      <c r="AN24" s="4"/>
      <c r="AO24" s="4"/>
      <c r="AP24" s="4"/>
      <c r="AQ24" s="4"/>
      <c r="AR24" s="4"/>
      <c r="AS24" s="4"/>
      <c r="AT24" s="4"/>
      <c r="AU24" s="4"/>
      <c r="AV24" s="4"/>
      <c r="AW24" s="4"/>
      <c r="AX24" s="4"/>
      <c r="AY24" s="4"/>
    </row>
    <row r="25" spans="1:51" ht="15" x14ac:dyDescent="0.25">
      <c r="A25" s="84">
        <v>44896</v>
      </c>
      <c r="B25" s="85">
        <v>15.6</v>
      </c>
      <c r="C25" s="85">
        <v>15.6</v>
      </c>
      <c r="D25" s="86">
        <v>15.6</v>
      </c>
      <c r="E25" s="10">
        <v>17.942</v>
      </c>
      <c r="F25" s="10">
        <v>15.461</v>
      </c>
      <c r="G25" s="10">
        <v>18.155000000000001</v>
      </c>
      <c r="H25" s="10">
        <v>19.884</v>
      </c>
      <c r="I25" s="10">
        <v>21.971</v>
      </c>
      <c r="J25" s="10">
        <v>17.5</v>
      </c>
      <c r="K25" s="10">
        <v>11.547000000000001</v>
      </c>
      <c r="L25" s="10">
        <v>11.134</v>
      </c>
      <c r="M25" s="10">
        <v>12.742000000000001</v>
      </c>
      <c r="N25" s="10">
        <v>14.494999999999999</v>
      </c>
      <c r="O25" s="10">
        <v>12.776999999999999</v>
      </c>
      <c r="P25" s="10">
        <v>16.52</v>
      </c>
      <c r="Q25" s="10">
        <v>13.685</v>
      </c>
      <c r="R25" s="10">
        <v>17.126000000000001</v>
      </c>
      <c r="S25" s="10">
        <v>14.585000000000001</v>
      </c>
      <c r="T25" s="10">
        <v>18.541</v>
      </c>
      <c r="U25" s="10">
        <v>17.916</v>
      </c>
      <c r="V25" s="10">
        <v>14.821</v>
      </c>
      <c r="W25" s="10">
        <v>12.653</v>
      </c>
      <c r="X25" s="10">
        <v>12.616</v>
      </c>
      <c r="Y25" s="10">
        <v>8.1159999999999997</v>
      </c>
      <c r="Z25" s="10">
        <v>10.006</v>
      </c>
      <c r="AA25" s="10">
        <v>15.257999999999999</v>
      </c>
      <c r="AB25" s="10">
        <v>16.251999999999999</v>
      </c>
      <c r="AC25" s="10">
        <v>13.579000000000001</v>
      </c>
      <c r="AD25" s="10">
        <v>15.856</v>
      </c>
      <c r="AE25" s="10">
        <v>15.288</v>
      </c>
      <c r="AF25" s="10">
        <v>10.686999999999999</v>
      </c>
      <c r="AG25" s="10">
        <v>11.478</v>
      </c>
      <c r="AH25" s="10">
        <v>15.170999999999999</v>
      </c>
      <c r="AI25" s="4">
        <v>8.7240000000000002</v>
      </c>
      <c r="AJ25" s="4">
        <v>10.27</v>
      </c>
      <c r="AK25" s="4">
        <v>14.315</v>
      </c>
      <c r="AL25" s="4">
        <v>11.756</v>
      </c>
      <c r="AM25" s="4">
        <v>10.125</v>
      </c>
      <c r="AN25" s="4"/>
      <c r="AO25" s="4"/>
      <c r="AP25" s="4"/>
      <c r="AQ25" s="4"/>
      <c r="AR25" s="4"/>
      <c r="AS25" s="4"/>
      <c r="AT25" s="4"/>
      <c r="AU25" s="4"/>
      <c r="AV25" s="4"/>
      <c r="AW25" s="4"/>
      <c r="AX25" s="4"/>
      <c r="AY25" s="4"/>
    </row>
    <row r="26" spans="1:51" ht="15" x14ac:dyDescent="0.25">
      <c r="A26" s="84">
        <v>44927</v>
      </c>
      <c r="B26" s="85">
        <v>14.1</v>
      </c>
      <c r="C26" s="85">
        <v>14.1</v>
      </c>
      <c r="D26" s="86">
        <v>14.1</v>
      </c>
      <c r="E26" s="10">
        <v>14.911</v>
      </c>
      <c r="F26" s="10">
        <v>14.433</v>
      </c>
      <c r="G26" s="10">
        <v>16.850000000000001</v>
      </c>
      <c r="H26" s="10">
        <v>16.989000000000001</v>
      </c>
      <c r="I26" s="10">
        <v>16.797000000000001</v>
      </c>
      <c r="J26" s="10">
        <v>14.744999999999999</v>
      </c>
      <c r="K26" s="10">
        <v>9.984</v>
      </c>
      <c r="L26" s="10">
        <v>9.984</v>
      </c>
      <c r="M26" s="10">
        <v>10.003</v>
      </c>
      <c r="N26" s="10">
        <v>12.419</v>
      </c>
      <c r="O26" s="10">
        <v>11.526</v>
      </c>
      <c r="P26" s="10">
        <v>15.04</v>
      </c>
      <c r="Q26" s="10">
        <v>11.817</v>
      </c>
      <c r="R26" s="10">
        <v>15.196999999999999</v>
      </c>
      <c r="S26" s="10">
        <v>11.8</v>
      </c>
      <c r="T26" s="10">
        <v>15.99</v>
      </c>
      <c r="U26" s="10">
        <v>13.632999999999999</v>
      </c>
      <c r="V26" s="10">
        <v>13.46</v>
      </c>
      <c r="W26" s="10">
        <v>11.125999999999999</v>
      </c>
      <c r="X26" s="10">
        <v>11.555</v>
      </c>
      <c r="Y26" s="10">
        <v>7.4710000000000001</v>
      </c>
      <c r="Z26" s="10">
        <v>8.85</v>
      </c>
      <c r="AA26" s="10">
        <v>15.856999999999999</v>
      </c>
      <c r="AB26" s="10">
        <v>14.779</v>
      </c>
      <c r="AC26" s="10">
        <v>10.869</v>
      </c>
      <c r="AD26" s="10">
        <v>13.266</v>
      </c>
      <c r="AE26" s="10">
        <v>13.497</v>
      </c>
      <c r="AF26" s="10">
        <v>9.6790000000000003</v>
      </c>
      <c r="AG26" s="10">
        <v>10.52</v>
      </c>
      <c r="AH26" s="10">
        <v>13.737</v>
      </c>
      <c r="AI26" s="4">
        <v>8.0619999999999994</v>
      </c>
      <c r="AJ26" s="4">
        <v>8.3919999999999995</v>
      </c>
      <c r="AK26" s="4">
        <v>12.18</v>
      </c>
      <c r="AL26" s="4">
        <v>11.156000000000001</v>
      </c>
      <c r="AM26" s="4">
        <v>8.5180000000000007</v>
      </c>
      <c r="AN26" s="4"/>
      <c r="AO26" s="4"/>
      <c r="AP26" s="4"/>
      <c r="AQ26" s="4"/>
      <c r="AR26" s="4"/>
      <c r="AS26" s="4"/>
      <c r="AT26" s="4"/>
      <c r="AU26" s="4"/>
      <c r="AV26" s="4"/>
      <c r="AW26" s="4"/>
      <c r="AX26" s="4"/>
      <c r="AY26" s="4"/>
    </row>
    <row r="27" spans="1:51" ht="15" x14ac:dyDescent="0.25">
      <c r="A27" s="84">
        <v>44958</v>
      </c>
      <c r="B27" s="85">
        <v>12.6</v>
      </c>
      <c r="C27" s="85">
        <v>12.6</v>
      </c>
      <c r="D27" s="86">
        <v>12.6</v>
      </c>
      <c r="E27" s="10">
        <v>12.199</v>
      </c>
      <c r="F27" s="10">
        <v>11.811999999999999</v>
      </c>
      <c r="G27" s="10">
        <v>13.01</v>
      </c>
      <c r="H27" s="10">
        <v>16.024999999999999</v>
      </c>
      <c r="I27" s="10">
        <v>20.759</v>
      </c>
      <c r="J27" s="10">
        <v>12.138</v>
      </c>
      <c r="K27" s="10">
        <v>8.1940000000000008</v>
      </c>
      <c r="L27" s="10">
        <v>8.3089999999999993</v>
      </c>
      <c r="M27" s="10">
        <v>8.8680000000000003</v>
      </c>
      <c r="N27" s="10">
        <v>10.505000000000001</v>
      </c>
      <c r="O27" s="10">
        <v>9.6029999999999998</v>
      </c>
      <c r="P27" s="10">
        <v>12.704000000000001</v>
      </c>
      <c r="Q27" s="10">
        <v>12.2</v>
      </c>
      <c r="R27" s="10">
        <v>15.884</v>
      </c>
      <c r="S27" s="10">
        <v>9.35</v>
      </c>
      <c r="T27" s="10">
        <v>13.231</v>
      </c>
      <c r="U27" s="10">
        <v>12.343999999999999</v>
      </c>
      <c r="V27" s="10">
        <v>11.894</v>
      </c>
      <c r="W27" s="10">
        <v>8.9960000000000004</v>
      </c>
      <c r="X27" s="10">
        <v>9.6980000000000004</v>
      </c>
      <c r="Y27" s="10">
        <v>7.0890000000000004</v>
      </c>
      <c r="Z27" s="10">
        <v>7.2590000000000003</v>
      </c>
      <c r="AA27" s="10">
        <v>13.308</v>
      </c>
      <c r="AB27" s="10">
        <v>12.523</v>
      </c>
      <c r="AC27" s="10">
        <v>10.782999999999999</v>
      </c>
      <c r="AD27" s="10">
        <v>10.266999999999999</v>
      </c>
      <c r="AE27" s="10">
        <v>12.202</v>
      </c>
      <c r="AF27" s="10">
        <v>8.0790000000000006</v>
      </c>
      <c r="AG27" s="10">
        <v>8.3940000000000001</v>
      </c>
      <c r="AH27" s="10">
        <v>10.964</v>
      </c>
      <c r="AI27" s="4">
        <v>6.758</v>
      </c>
      <c r="AJ27" s="4">
        <v>8.4969999999999999</v>
      </c>
      <c r="AK27" s="4">
        <v>14.377000000000001</v>
      </c>
      <c r="AL27" s="4">
        <v>9.234</v>
      </c>
      <c r="AM27" s="4">
        <v>7.0119999999999996</v>
      </c>
      <c r="AN27" s="4"/>
      <c r="AO27" s="4"/>
      <c r="AP27" s="4"/>
      <c r="AQ27" s="4"/>
      <c r="AR27" s="4"/>
      <c r="AS27" s="4"/>
      <c r="AT27" s="4"/>
      <c r="AU27" s="4"/>
      <c r="AV27" s="4"/>
      <c r="AW27" s="4"/>
      <c r="AX27" s="4"/>
      <c r="AY27" s="4"/>
    </row>
    <row r="28" spans="1:51" ht="15" x14ac:dyDescent="0.25">
      <c r="A28" s="84">
        <v>44986</v>
      </c>
      <c r="B28" s="85">
        <v>23.1</v>
      </c>
      <c r="C28" s="85">
        <v>23.1</v>
      </c>
      <c r="D28" s="86">
        <v>23.1</v>
      </c>
      <c r="E28" s="10">
        <v>16.425000000000001</v>
      </c>
      <c r="F28" s="10">
        <v>15.339</v>
      </c>
      <c r="G28" s="10">
        <v>25.202999999999999</v>
      </c>
      <c r="H28" s="10">
        <v>34.74</v>
      </c>
      <c r="I28" s="10">
        <v>31.864999999999998</v>
      </c>
      <c r="J28" s="10">
        <v>17.832000000000001</v>
      </c>
      <c r="K28" s="10">
        <v>18.837</v>
      </c>
      <c r="L28" s="10">
        <v>13.47</v>
      </c>
      <c r="M28" s="10">
        <v>10.433</v>
      </c>
      <c r="N28" s="10">
        <v>17.16</v>
      </c>
      <c r="O28" s="10">
        <v>16.571000000000002</v>
      </c>
      <c r="P28" s="10">
        <v>22.251999999999999</v>
      </c>
      <c r="Q28" s="10">
        <v>33.523000000000003</v>
      </c>
      <c r="R28" s="10">
        <v>20.321999999999999</v>
      </c>
      <c r="S28" s="10">
        <v>30.786999999999999</v>
      </c>
      <c r="T28" s="10">
        <v>22.466000000000001</v>
      </c>
      <c r="U28" s="10">
        <v>18.28</v>
      </c>
      <c r="V28" s="10">
        <v>16.236000000000001</v>
      </c>
      <c r="W28" s="10">
        <v>14.483000000000001</v>
      </c>
      <c r="X28" s="10">
        <v>12.052</v>
      </c>
      <c r="Y28" s="10">
        <v>11.79</v>
      </c>
      <c r="Z28" s="10">
        <v>20.588000000000001</v>
      </c>
      <c r="AA28" s="10">
        <v>26.16</v>
      </c>
      <c r="AB28" s="10">
        <v>16.841000000000001</v>
      </c>
      <c r="AC28" s="10">
        <v>35.536999999999999</v>
      </c>
      <c r="AD28" s="10">
        <v>13.295</v>
      </c>
      <c r="AE28" s="10">
        <v>22.698</v>
      </c>
      <c r="AF28" s="10">
        <v>8.5630000000000006</v>
      </c>
      <c r="AG28" s="10">
        <v>14.821</v>
      </c>
      <c r="AH28" s="10">
        <v>22.524999999999999</v>
      </c>
      <c r="AI28" s="4">
        <v>10.093</v>
      </c>
      <c r="AJ28" s="4">
        <v>12.991</v>
      </c>
      <c r="AK28" s="4">
        <v>22.98</v>
      </c>
      <c r="AL28" s="4">
        <v>11.827999999999999</v>
      </c>
      <c r="AM28" s="4">
        <v>8.9700000000000006</v>
      </c>
      <c r="AN28" s="4"/>
      <c r="AO28" s="4"/>
      <c r="AP28" s="4"/>
      <c r="AQ28" s="4"/>
      <c r="AR28" s="4"/>
      <c r="AS28" s="4"/>
      <c r="AT28" s="4"/>
      <c r="AU28" s="4"/>
      <c r="AV28" s="4"/>
      <c r="AW28" s="4"/>
      <c r="AX28" s="4"/>
      <c r="AY28" s="4"/>
    </row>
    <row r="29" spans="1:51" ht="15" x14ac:dyDescent="0.25">
      <c r="A29" s="84">
        <v>45017</v>
      </c>
      <c r="B29" s="85">
        <v>50</v>
      </c>
      <c r="C29" s="85">
        <v>50</v>
      </c>
      <c r="D29" s="86">
        <v>50</v>
      </c>
      <c r="E29" s="10">
        <v>30.206</v>
      </c>
      <c r="F29" s="10">
        <v>34.143999999999998</v>
      </c>
      <c r="G29" s="10">
        <v>94.721000000000004</v>
      </c>
      <c r="H29" s="10">
        <v>93.978999999999999</v>
      </c>
      <c r="I29" s="10">
        <v>101.898</v>
      </c>
      <c r="J29" s="10">
        <v>33.886000000000003</v>
      </c>
      <c r="K29" s="10">
        <v>70.84</v>
      </c>
      <c r="L29" s="10">
        <v>32.478999999999999</v>
      </c>
      <c r="M29" s="10">
        <v>30.774000000000001</v>
      </c>
      <c r="N29" s="10">
        <v>65.766000000000005</v>
      </c>
      <c r="O29" s="10">
        <v>61.366999999999997</v>
      </c>
      <c r="P29" s="10">
        <v>47.841000000000001</v>
      </c>
      <c r="Q29" s="10">
        <v>49.304000000000002</v>
      </c>
      <c r="R29" s="10">
        <v>39.959000000000003</v>
      </c>
      <c r="S29" s="10">
        <v>67.721999999999994</v>
      </c>
      <c r="T29" s="10">
        <v>47.923000000000002</v>
      </c>
      <c r="U29" s="10">
        <v>30.192</v>
      </c>
      <c r="V29" s="10">
        <v>53.874000000000002</v>
      </c>
      <c r="W29" s="10">
        <v>49.246000000000002</v>
      </c>
      <c r="X29" s="10">
        <v>23.013000000000002</v>
      </c>
      <c r="Y29" s="10">
        <v>21.469000000000001</v>
      </c>
      <c r="Z29" s="10">
        <v>68.123999999999995</v>
      </c>
      <c r="AA29" s="10">
        <v>90.632000000000005</v>
      </c>
      <c r="AB29" s="10">
        <v>46.289000000000001</v>
      </c>
      <c r="AC29" s="10">
        <v>59.366999999999997</v>
      </c>
      <c r="AD29" s="10">
        <v>43.539000000000001</v>
      </c>
      <c r="AE29" s="10">
        <v>35.954000000000001</v>
      </c>
      <c r="AF29" s="10">
        <v>28.562999999999999</v>
      </c>
      <c r="AG29" s="10">
        <v>33.256</v>
      </c>
      <c r="AH29" s="10">
        <v>54.959000000000003</v>
      </c>
      <c r="AI29" s="4">
        <v>23.216999999999999</v>
      </c>
      <c r="AJ29" s="4">
        <v>36.204000000000001</v>
      </c>
      <c r="AK29" s="4">
        <v>31.617999999999999</v>
      </c>
      <c r="AL29" s="4">
        <v>25.006</v>
      </c>
      <c r="AM29" s="4">
        <v>19.271000000000001</v>
      </c>
      <c r="AN29" s="4"/>
      <c r="AO29" s="4"/>
      <c r="AP29" s="4"/>
      <c r="AQ29" s="4"/>
      <c r="AR29" s="4"/>
      <c r="AS29" s="4"/>
      <c r="AT29" s="4"/>
      <c r="AU29" s="4"/>
      <c r="AV29" s="4"/>
      <c r="AW29" s="4"/>
      <c r="AX29" s="4"/>
      <c r="AY29" s="4"/>
    </row>
    <row r="30" spans="1:51" ht="15" x14ac:dyDescent="0.25">
      <c r="A30" s="84">
        <v>45047</v>
      </c>
      <c r="B30" s="85">
        <v>140.4</v>
      </c>
      <c r="C30" s="85">
        <v>140.4</v>
      </c>
      <c r="D30" s="86">
        <v>140.4</v>
      </c>
      <c r="E30" s="10">
        <v>134.89599999999999</v>
      </c>
      <c r="F30" s="10">
        <v>208.636</v>
      </c>
      <c r="G30" s="10">
        <v>225.874</v>
      </c>
      <c r="H30" s="10">
        <v>183.44</v>
      </c>
      <c r="I30" s="10">
        <v>207.364</v>
      </c>
      <c r="J30" s="10">
        <v>90.674000000000007</v>
      </c>
      <c r="K30" s="10">
        <v>121.06399999999999</v>
      </c>
      <c r="L30" s="10">
        <v>86.370999999999995</v>
      </c>
      <c r="M30" s="10">
        <v>97.135000000000005</v>
      </c>
      <c r="N30" s="10">
        <v>144.38900000000001</v>
      </c>
      <c r="O30" s="10">
        <v>220.09899999999999</v>
      </c>
      <c r="P30" s="10">
        <v>154.06700000000001</v>
      </c>
      <c r="Q30" s="10">
        <v>138.274</v>
      </c>
      <c r="R30" s="10">
        <v>149.93100000000001</v>
      </c>
      <c r="S30" s="10">
        <v>199.459</v>
      </c>
      <c r="T30" s="10">
        <v>146.208</v>
      </c>
      <c r="U30" s="10">
        <v>148.36600000000001</v>
      </c>
      <c r="V30" s="10">
        <v>128.07</v>
      </c>
      <c r="W30" s="10">
        <v>196.22200000000001</v>
      </c>
      <c r="X30" s="10">
        <v>46.039000000000001</v>
      </c>
      <c r="Y30" s="10">
        <v>81.908000000000001</v>
      </c>
      <c r="Z30" s="10">
        <v>156.517</v>
      </c>
      <c r="AA30" s="10">
        <v>218.88499999999999</v>
      </c>
      <c r="AB30" s="10">
        <v>119.95699999999999</v>
      </c>
      <c r="AC30" s="10">
        <v>154.28800000000001</v>
      </c>
      <c r="AD30" s="10">
        <v>173.785</v>
      </c>
      <c r="AE30" s="10">
        <v>188.27099999999999</v>
      </c>
      <c r="AF30" s="10">
        <v>74.39</v>
      </c>
      <c r="AG30" s="10">
        <v>121.46299999999999</v>
      </c>
      <c r="AH30" s="10">
        <v>99.385000000000005</v>
      </c>
      <c r="AI30" s="4">
        <v>48.832000000000001</v>
      </c>
      <c r="AJ30" s="4">
        <v>112.238</v>
      </c>
      <c r="AK30" s="4">
        <v>97.156999999999996</v>
      </c>
      <c r="AL30" s="4">
        <v>67.701999999999998</v>
      </c>
      <c r="AM30" s="4">
        <v>122.33</v>
      </c>
      <c r="AN30" s="4"/>
      <c r="AO30" s="4"/>
      <c r="AP30" s="4"/>
      <c r="AQ30" s="4"/>
      <c r="AR30" s="4"/>
      <c r="AS30" s="4"/>
      <c r="AT30" s="4"/>
      <c r="AU30" s="4"/>
      <c r="AV30" s="4"/>
      <c r="AW30" s="4"/>
      <c r="AX30" s="4"/>
      <c r="AY30" s="4"/>
    </row>
    <row r="31" spans="1:51" ht="15" x14ac:dyDescent="0.25">
      <c r="A31" s="84">
        <v>45078</v>
      </c>
      <c r="B31" s="85">
        <v>152.19999999999999</v>
      </c>
      <c r="C31" s="85">
        <v>152.19999999999999</v>
      </c>
      <c r="D31" s="86">
        <v>152.19999999999999</v>
      </c>
      <c r="E31" s="10">
        <v>249.03800000000001</v>
      </c>
      <c r="F31" s="10">
        <v>240.858</v>
      </c>
      <c r="G31" s="10">
        <v>260.54199999999997</v>
      </c>
      <c r="H31" s="10">
        <v>244.09100000000001</v>
      </c>
      <c r="I31" s="10">
        <v>189.27500000000001</v>
      </c>
      <c r="J31" s="10">
        <v>142.69200000000001</v>
      </c>
      <c r="K31" s="10">
        <v>93.239000000000004</v>
      </c>
      <c r="L31" s="10">
        <v>109.327</v>
      </c>
      <c r="M31" s="10">
        <v>172.61199999999999</v>
      </c>
      <c r="N31" s="10">
        <v>114.929</v>
      </c>
      <c r="O31" s="10">
        <v>235.33799999999999</v>
      </c>
      <c r="P31" s="10">
        <v>135.54400000000001</v>
      </c>
      <c r="Q31" s="10">
        <v>255.68199999999999</v>
      </c>
      <c r="R31" s="10">
        <v>98.197000000000003</v>
      </c>
      <c r="S31" s="10">
        <v>263.23099999999999</v>
      </c>
      <c r="T31" s="10">
        <v>129.11600000000001</v>
      </c>
      <c r="U31" s="10">
        <v>206.53399999999999</v>
      </c>
      <c r="V31" s="10">
        <v>74.897999999999996</v>
      </c>
      <c r="W31" s="10">
        <v>123.934</v>
      </c>
      <c r="X31" s="10">
        <v>32.637</v>
      </c>
      <c r="Y31" s="10">
        <v>85.2</v>
      </c>
      <c r="Z31" s="10">
        <v>96.793000000000006</v>
      </c>
      <c r="AA31" s="10">
        <v>231.38300000000001</v>
      </c>
      <c r="AB31" s="10">
        <v>83.644999999999996</v>
      </c>
      <c r="AC31" s="10">
        <v>130.172</v>
      </c>
      <c r="AD31" s="10">
        <v>227.18899999999999</v>
      </c>
      <c r="AE31" s="10">
        <v>126.081</v>
      </c>
      <c r="AF31" s="10">
        <v>122.985</v>
      </c>
      <c r="AG31" s="10">
        <v>234.506</v>
      </c>
      <c r="AH31" s="10">
        <v>53.914999999999999</v>
      </c>
      <c r="AI31" s="4">
        <v>46.996000000000002</v>
      </c>
      <c r="AJ31" s="4">
        <v>166.13399999999999</v>
      </c>
      <c r="AK31" s="4">
        <v>206.52199999999999</v>
      </c>
      <c r="AL31" s="4">
        <v>96.462000000000003</v>
      </c>
      <c r="AM31" s="4">
        <v>188.68899999999999</v>
      </c>
      <c r="AN31" s="4"/>
      <c r="AO31" s="4"/>
      <c r="AP31" s="4"/>
      <c r="AQ31" s="4"/>
      <c r="AR31" s="4"/>
      <c r="AS31" s="4"/>
      <c r="AT31" s="4"/>
      <c r="AU31" s="4"/>
      <c r="AV31" s="4"/>
      <c r="AW31" s="4"/>
      <c r="AX31" s="4"/>
      <c r="AY31" s="4"/>
    </row>
    <row r="32" spans="1:51" ht="15" x14ac:dyDescent="0.25">
      <c r="A32" s="84">
        <v>45108</v>
      </c>
      <c r="B32" s="85">
        <v>59.7</v>
      </c>
      <c r="C32" s="85">
        <v>59.7</v>
      </c>
      <c r="D32" s="86">
        <v>59.7</v>
      </c>
      <c r="E32" s="10">
        <v>144.32900000000001</v>
      </c>
      <c r="F32" s="10">
        <v>110.322</v>
      </c>
      <c r="G32" s="10">
        <v>92.68</v>
      </c>
      <c r="H32" s="10">
        <v>145.678</v>
      </c>
      <c r="I32" s="10">
        <v>76.426000000000002</v>
      </c>
      <c r="J32" s="10">
        <v>57.567999999999998</v>
      </c>
      <c r="K32" s="10">
        <v>37.874000000000002</v>
      </c>
      <c r="L32" s="10">
        <v>50.832999999999998</v>
      </c>
      <c r="M32" s="10">
        <v>92.192999999999998</v>
      </c>
      <c r="N32" s="10">
        <v>54.79</v>
      </c>
      <c r="O32" s="10">
        <v>89.837999999999994</v>
      </c>
      <c r="P32" s="10">
        <v>41.05</v>
      </c>
      <c r="Q32" s="10">
        <v>181.58199999999999</v>
      </c>
      <c r="R32" s="10">
        <v>40.155000000000001</v>
      </c>
      <c r="S32" s="10">
        <v>80.236000000000004</v>
      </c>
      <c r="T32" s="10">
        <v>66.753</v>
      </c>
      <c r="U32" s="10">
        <v>135.42500000000001</v>
      </c>
      <c r="V32" s="10">
        <v>25.574000000000002</v>
      </c>
      <c r="W32" s="10">
        <v>41.212000000000003</v>
      </c>
      <c r="X32" s="10">
        <v>13.919</v>
      </c>
      <c r="Y32" s="10">
        <v>26.451000000000001</v>
      </c>
      <c r="Z32" s="10">
        <v>36.69</v>
      </c>
      <c r="AA32" s="10">
        <v>95.016999999999996</v>
      </c>
      <c r="AB32" s="10">
        <v>37.932000000000002</v>
      </c>
      <c r="AC32" s="10">
        <v>50.722000000000001</v>
      </c>
      <c r="AD32" s="10">
        <v>69.382999999999996</v>
      </c>
      <c r="AE32" s="10">
        <v>52.225000000000001</v>
      </c>
      <c r="AF32" s="10">
        <v>43.524000000000001</v>
      </c>
      <c r="AG32" s="10">
        <v>100.246</v>
      </c>
      <c r="AH32" s="10">
        <v>21.561</v>
      </c>
      <c r="AI32" s="4">
        <v>21.08</v>
      </c>
      <c r="AJ32" s="4">
        <v>47.290999999999997</v>
      </c>
      <c r="AK32" s="4">
        <v>77.963999999999999</v>
      </c>
      <c r="AL32" s="4">
        <v>48.466000000000001</v>
      </c>
      <c r="AM32" s="4">
        <v>110.685</v>
      </c>
      <c r="AN32" s="4"/>
      <c r="AO32" s="4"/>
      <c r="AP32" s="4"/>
      <c r="AQ32" s="4"/>
      <c r="AR32" s="4"/>
      <c r="AS32" s="4"/>
      <c r="AT32" s="4"/>
      <c r="AU32" s="4"/>
      <c r="AV32" s="4"/>
      <c r="AW32" s="4"/>
      <c r="AX32" s="4"/>
      <c r="AY32" s="4"/>
    </row>
    <row r="33" spans="1:51" ht="15" x14ac:dyDescent="0.25">
      <c r="A33" s="84">
        <v>45139</v>
      </c>
      <c r="B33" s="85">
        <v>33.799999999999997</v>
      </c>
      <c r="C33" s="85">
        <v>33.799999999999997</v>
      </c>
      <c r="D33" s="86">
        <v>33.799999999999997</v>
      </c>
      <c r="E33" s="10">
        <v>46.723999999999997</v>
      </c>
      <c r="F33" s="10">
        <v>65.594999999999999</v>
      </c>
      <c r="G33" s="10">
        <v>37.555999999999997</v>
      </c>
      <c r="H33" s="10">
        <v>47.527999999999999</v>
      </c>
      <c r="I33" s="10">
        <v>46.604999999999997</v>
      </c>
      <c r="J33" s="10">
        <v>34.277000000000001</v>
      </c>
      <c r="K33" s="10">
        <v>29.882000000000001</v>
      </c>
      <c r="L33" s="10">
        <v>31.501000000000001</v>
      </c>
      <c r="M33" s="10">
        <v>30.683</v>
      </c>
      <c r="N33" s="10">
        <v>38.713999999999999</v>
      </c>
      <c r="O33" s="10">
        <v>38.825000000000003</v>
      </c>
      <c r="P33" s="10">
        <v>21.456</v>
      </c>
      <c r="Q33" s="10">
        <v>57.584000000000003</v>
      </c>
      <c r="R33" s="10">
        <v>21.045000000000002</v>
      </c>
      <c r="S33" s="10">
        <v>69.644000000000005</v>
      </c>
      <c r="T33" s="10">
        <v>28.29</v>
      </c>
      <c r="U33" s="10">
        <v>91.736000000000004</v>
      </c>
      <c r="V33" s="10">
        <v>20.305</v>
      </c>
      <c r="W33" s="10">
        <v>34.314999999999998</v>
      </c>
      <c r="X33" s="10">
        <v>9.93</v>
      </c>
      <c r="Y33" s="10">
        <v>17.977</v>
      </c>
      <c r="Z33" s="10">
        <v>20.649000000000001</v>
      </c>
      <c r="AA33" s="10">
        <v>42.128999999999998</v>
      </c>
      <c r="AB33" s="10">
        <v>28.42</v>
      </c>
      <c r="AC33" s="10">
        <v>40.432000000000002</v>
      </c>
      <c r="AD33" s="10">
        <v>31.486000000000001</v>
      </c>
      <c r="AE33" s="10">
        <v>22.734999999999999</v>
      </c>
      <c r="AF33" s="10">
        <v>31.826000000000001</v>
      </c>
      <c r="AG33" s="10">
        <v>32.054000000000002</v>
      </c>
      <c r="AH33" s="10">
        <v>15.449</v>
      </c>
      <c r="AI33" s="4">
        <v>24.102</v>
      </c>
      <c r="AJ33" s="4">
        <v>27.888999999999999</v>
      </c>
      <c r="AK33" s="4">
        <v>29.472000000000001</v>
      </c>
      <c r="AL33" s="4">
        <v>25.373000000000001</v>
      </c>
      <c r="AM33" s="4">
        <v>76.372</v>
      </c>
      <c r="AN33" s="4"/>
      <c r="AO33" s="4"/>
      <c r="AP33" s="4"/>
      <c r="AQ33" s="4"/>
      <c r="AR33" s="4"/>
      <c r="AS33" s="4"/>
      <c r="AT33" s="4"/>
      <c r="AU33" s="4"/>
      <c r="AV33" s="4"/>
      <c r="AW33" s="4"/>
      <c r="AX33" s="4"/>
      <c r="AY33" s="4"/>
    </row>
    <row r="34" spans="1:51" ht="15" x14ac:dyDescent="0.25">
      <c r="A34" s="84">
        <v>45170</v>
      </c>
      <c r="B34" s="85">
        <v>30.7</v>
      </c>
      <c r="C34" s="85">
        <v>30.7</v>
      </c>
      <c r="D34" s="86">
        <v>30.7</v>
      </c>
      <c r="E34" s="10">
        <v>24.004000000000001</v>
      </c>
      <c r="F34" s="10">
        <v>37.167000000000002</v>
      </c>
      <c r="G34" s="10">
        <v>44.777999999999999</v>
      </c>
      <c r="H34" s="10">
        <v>48.863999999999997</v>
      </c>
      <c r="I34" s="10">
        <v>31.494</v>
      </c>
      <c r="J34" s="10">
        <v>25.582000000000001</v>
      </c>
      <c r="K34" s="10">
        <v>17.760000000000002</v>
      </c>
      <c r="L34" s="10">
        <v>20.236999999999998</v>
      </c>
      <c r="M34" s="10">
        <v>42.250999999999998</v>
      </c>
      <c r="N34" s="10">
        <v>25.84</v>
      </c>
      <c r="O34" s="10">
        <v>40.526000000000003</v>
      </c>
      <c r="P34" s="10">
        <v>29.245999999999999</v>
      </c>
      <c r="Q34" s="10">
        <v>31.597999999999999</v>
      </c>
      <c r="R34" s="10">
        <v>19.007999999999999</v>
      </c>
      <c r="S34" s="10">
        <v>58.295000000000002</v>
      </c>
      <c r="T34" s="10">
        <v>22.221</v>
      </c>
      <c r="U34" s="10">
        <v>59.996000000000002</v>
      </c>
      <c r="V34" s="10">
        <v>19.216999999999999</v>
      </c>
      <c r="W34" s="10">
        <v>18.678000000000001</v>
      </c>
      <c r="X34" s="10">
        <v>20.106999999999999</v>
      </c>
      <c r="Y34" s="10">
        <v>26.832999999999998</v>
      </c>
      <c r="Z34" s="10">
        <v>30.247</v>
      </c>
      <c r="AA34" s="10">
        <v>22.373000000000001</v>
      </c>
      <c r="AB34" s="10">
        <v>23.545000000000002</v>
      </c>
      <c r="AC34" s="10">
        <v>36.985999999999997</v>
      </c>
      <c r="AD34" s="10">
        <v>33.82</v>
      </c>
      <c r="AE34" s="10">
        <v>16.722000000000001</v>
      </c>
      <c r="AF34" s="10">
        <v>16.306999999999999</v>
      </c>
      <c r="AG34" s="10">
        <v>21.94</v>
      </c>
      <c r="AH34" s="10">
        <v>12.002000000000001</v>
      </c>
      <c r="AI34" s="4">
        <v>36.767000000000003</v>
      </c>
      <c r="AJ34" s="4">
        <v>31.058</v>
      </c>
      <c r="AK34" s="4">
        <v>18.684999999999999</v>
      </c>
      <c r="AL34" s="4">
        <v>14.134</v>
      </c>
      <c r="AM34" s="4">
        <v>69.885000000000005</v>
      </c>
      <c r="AN34" s="4"/>
      <c r="AO34" s="4"/>
      <c r="AP34" s="4"/>
      <c r="AQ34" s="4"/>
      <c r="AR34" s="4"/>
      <c r="AS34" s="4"/>
      <c r="AT34" s="4"/>
      <c r="AU34" s="4"/>
      <c r="AV34" s="4"/>
      <c r="AW34" s="4"/>
      <c r="AX34" s="4"/>
      <c r="AY34" s="4"/>
    </row>
    <row r="35" spans="1:51" ht="15" x14ac:dyDescent="0.25">
      <c r="A35" s="84">
        <v>45200</v>
      </c>
      <c r="B35" s="85">
        <v>20.2</v>
      </c>
      <c r="C35" s="85">
        <v>30.74</v>
      </c>
      <c r="D35" s="86">
        <v>23.8</v>
      </c>
      <c r="E35" s="10">
        <v>26.257999999999999</v>
      </c>
      <c r="F35" s="10">
        <v>30.265000000000001</v>
      </c>
      <c r="G35" s="10">
        <v>46.655000000000001</v>
      </c>
      <c r="H35" s="10">
        <v>51.621000000000002</v>
      </c>
      <c r="I35" s="10">
        <v>20.645</v>
      </c>
      <c r="J35" s="10">
        <v>24.244</v>
      </c>
      <c r="K35" s="10">
        <v>20.234999999999999</v>
      </c>
      <c r="L35" s="10">
        <v>27.643999999999998</v>
      </c>
      <c r="M35" s="10">
        <v>20.370999999999999</v>
      </c>
      <c r="N35" s="10">
        <v>17.332999999999998</v>
      </c>
      <c r="O35" s="10">
        <v>23.667000000000002</v>
      </c>
      <c r="P35" s="10">
        <v>21.905999999999999</v>
      </c>
      <c r="Q35" s="10">
        <v>28.356000000000002</v>
      </c>
      <c r="R35" s="10">
        <v>26.829000000000001</v>
      </c>
      <c r="S35" s="10">
        <v>50.625</v>
      </c>
      <c r="T35" s="10">
        <v>20.510999999999999</v>
      </c>
      <c r="U35" s="10">
        <v>25.071000000000002</v>
      </c>
      <c r="V35" s="10">
        <v>19.937999999999999</v>
      </c>
      <c r="W35" s="10">
        <v>15.596</v>
      </c>
      <c r="X35" s="10">
        <v>16.645</v>
      </c>
      <c r="Y35" s="10">
        <v>15.298</v>
      </c>
      <c r="Z35" s="10">
        <v>29.196999999999999</v>
      </c>
      <c r="AA35" s="10">
        <v>33.718000000000004</v>
      </c>
      <c r="AB35" s="10">
        <v>69.185000000000002</v>
      </c>
      <c r="AC35" s="10">
        <v>40.180999999999997</v>
      </c>
      <c r="AD35" s="10">
        <v>21.303000000000001</v>
      </c>
      <c r="AE35" s="10">
        <v>16.324000000000002</v>
      </c>
      <c r="AF35" s="10">
        <v>19.498999999999999</v>
      </c>
      <c r="AG35" s="10">
        <v>26.785</v>
      </c>
      <c r="AH35" s="10">
        <v>11.128</v>
      </c>
      <c r="AI35" s="4">
        <v>28.564</v>
      </c>
      <c r="AJ35" s="4">
        <v>42.587000000000003</v>
      </c>
      <c r="AK35" s="4">
        <v>13.661</v>
      </c>
      <c r="AL35" s="4">
        <v>23.763000000000002</v>
      </c>
      <c r="AM35" s="4">
        <v>36.503</v>
      </c>
      <c r="AN35" s="4"/>
      <c r="AO35" s="4"/>
      <c r="AP35" s="4"/>
      <c r="AQ35" s="4"/>
      <c r="AR35" s="4"/>
      <c r="AS35" s="4"/>
      <c r="AT35" s="4"/>
      <c r="AU35" s="4"/>
      <c r="AV35" s="4"/>
      <c r="AW35" s="4"/>
      <c r="AX35" s="4"/>
      <c r="AY35" s="4"/>
    </row>
    <row r="36" spans="1:51" ht="15" x14ac:dyDescent="0.25">
      <c r="A36" s="84">
        <v>45231</v>
      </c>
      <c r="B36" s="85">
        <v>17.02</v>
      </c>
      <c r="C36" s="85">
        <v>19.27</v>
      </c>
      <c r="D36" s="86">
        <v>18</v>
      </c>
      <c r="E36">
        <v>17.388999999999999</v>
      </c>
      <c r="F36">
        <v>22.417000000000002</v>
      </c>
      <c r="G36">
        <v>26.509</v>
      </c>
      <c r="H36">
        <v>34.639000000000003</v>
      </c>
      <c r="I36">
        <v>23.991</v>
      </c>
      <c r="J36">
        <v>15.981999999999999</v>
      </c>
      <c r="K36">
        <v>13.762</v>
      </c>
      <c r="L36">
        <v>20.492000000000001</v>
      </c>
      <c r="M36">
        <v>16.146999999999998</v>
      </c>
      <c r="N36">
        <v>14.664999999999999</v>
      </c>
      <c r="O36">
        <v>18.425000000000001</v>
      </c>
      <c r="P36">
        <v>18.675000000000001</v>
      </c>
      <c r="Q36">
        <v>18.852</v>
      </c>
      <c r="R36">
        <v>18.148</v>
      </c>
      <c r="S36">
        <v>25.553000000000001</v>
      </c>
      <c r="T36">
        <v>22.204999999999998</v>
      </c>
      <c r="U36">
        <v>17.048999999999999</v>
      </c>
      <c r="V36">
        <v>16.553999999999998</v>
      </c>
      <c r="W36">
        <v>14.198</v>
      </c>
      <c r="X36">
        <v>10.888</v>
      </c>
      <c r="Y36">
        <v>10.374000000000001</v>
      </c>
      <c r="Z36">
        <v>21.716999999999999</v>
      </c>
      <c r="AA36">
        <v>20.925000000000001</v>
      </c>
      <c r="AB36">
        <v>26.481999999999999</v>
      </c>
      <c r="AC36">
        <v>19.619</v>
      </c>
      <c r="AD36">
        <v>17.469000000000001</v>
      </c>
      <c r="AE36">
        <v>14.224</v>
      </c>
      <c r="AF36">
        <v>14.84</v>
      </c>
      <c r="AG36">
        <v>19.638000000000002</v>
      </c>
      <c r="AH36">
        <v>9.8859999999999992</v>
      </c>
      <c r="AI36" s="4">
        <v>14.898999999999999</v>
      </c>
      <c r="AJ36" s="4">
        <v>22.477</v>
      </c>
      <c r="AK36" s="4">
        <v>11.991</v>
      </c>
      <c r="AL36" s="4">
        <v>14.074999999999999</v>
      </c>
      <c r="AM36" s="4">
        <v>21.77</v>
      </c>
      <c r="AN36" s="4"/>
      <c r="AO36" s="4"/>
      <c r="AP36" s="4"/>
      <c r="AQ36" s="4"/>
      <c r="AR36" s="4"/>
      <c r="AS36" s="4"/>
      <c r="AT36" s="4"/>
      <c r="AU36" s="4"/>
      <c r="AV36" s="4"/>
      <c r="AW36" s="4"/>
      <c r="AX36" s="4"/>
      <c r="AY36" s="4"/>
    </row>
    <row r="37" spans="1:51" ht="15" x14ac:dyDescent="0.25">
      <c r="A37" s="84">
        <v>45261</v>
      </c>
      <c r="B37" s="85">
        <v>15.6</v>
      </c>
      <c r="C37" s="85">
        <v>15.6</v>
      </c>
      <c r="D37" s="86">
        <v>15.6</v>
      </c>
      <c r="E37">
        <v>15.984999999999999</v>
      </c>
      <c r="F37">
        <v>18.904</v>
      </c>
      <c r="G37">
        <v>20.198</v>
      </c>
      <c r="H37">
        <v>22.896000000000001</v>
      </c>
      <c r="I37">
        <v>17.875</v>
      </c>
      <c r="J37">
        <v>13.121</v>
      </c>
      <c r="K37">
        <v>11.738</v>
      </c>
      <c r="L37">
        <v>14.005000000000001</v>
      </c>
      <c r="M37">
        <v>14.122999999999999</v>
      </c>
      <c r="N37">
        <v>13.349</v>
      </c>
      <c r="O37">
        <v>16.724</v>
      </c>
      <c r="P37">
        <v>15.563000000000001</v>
      </c>
      <c r="Q37">
        <v>17.292999999999999</v>
      </c>
      <c r="R37">
        <v>15.728</v>
      </c>
      <c r="S37">
        <v>18.709</v>
      </c>
      <c r="T37">
        <v>19.724</v>
      </c>
      <c r="U37">
        <v>15.228</v>
      </c>
      <c r="V37">
        <v>13.147</v>
      </c>
      <c r="W37">
        <v>12.881</v>
      </c>
      <c r="X37">
        <v>9.49</v>
      </c>
      <c r="Y37">
        <v>9.7899999999999991</v>
      </c>
      <c r="Z37">
        <v>15.541</v>
      </c>
      <c r="AA37">
        <v>16.585000000000001</v>
      </c>
      <c r="AB37">
        <v>15.522</v>
      </c>
      <c r="AC37">
        <v>15.696</v>
      </c>
      <c r="AD37">
        <v>15.606</v>
      </c>
      <c r="AE37">
        <v>12.363</v>
      </c>
      <c r="AF37">
        <v>12.259</v>
      </c>
      <c r="AG37">
        <v>15.798</v>
      </c>
      <c r="AH37">
        <v>9.4320000000000004</v>
      </c>
      <c r="AI37" s="4">
        <v>11.239000000000001</v>
      </c>
      <c r="AJ37" s="4">
        <v>14.407</v>
      </c>
      <c r="AK37" s="4">
        <v>12.148</v>
      </c>
      <c r="AL37" s="4">
        <v>10.45</v>
      </c>
      <c r="AM37" s="4">
        <v>17.757999999999999</v>
      </c>
      <c r="AN37" s="4"/>
      <c r="AO37" s="4"/>
      <c r="AP37" s="4"/>
      <c r="AQ37" s="4"/>
      <c r="AR37" s="4"/>
      <c r="AS37" s="4"/>
      <c r="AT37" s="4"/>
      <c r="AU37" s="4"/>
      <c r="AV37" s="4"/>
      <c r="AW37" s="4"/>
      <c r="AX37" s="4"/>
      <c r="AY37" s="4"/>
    </row>
    <row r="38" spans="1:51" ht="15" x14ac:dyDescent="0.25">
      <c r="A38" s="84">
        <v>45292</v>
      </c>
      <c r="B38" s="85">
        <v>14.1</v>
      </c>
      <c r="C38" s="85">
        <v>14.1</v>
      </c>
      <c r="D38" s="86">
        <v>14.1</v>
      </c>
      <c r="E38">
        <v>14.917</v>
      </c>
      <c r="F38">
        <v>17.509</v>
      </c>
      <c r="G38">
        <v>17.268999999999998</v>
      </c>
      <c r="H38">
        <v>17.324999999999999</v>
      </c>
      <c r="I38">
        <v>15.066000000000001</v>
      </c>
      <c r="J38">
        <v>11.404</v>
      </c>
      <c r="K38">
        <v>10.534000000000001</v>
      </c>
      <c r="L38">
        <v>11.006</v>
      </c>
      <c r="M38">
        <v>12.093</v>
      </c>
      <c r="N38">
        <v>12.042999999999999</v>
      </c>
      <c r="O38">
        <v>15.225</v>
      </c>
      <c r="P38">
        <v>13.435</v>
      </c>
      <c r="Q38">
        <v>15.349</v>
      </c>
      <c r="R38">
        <v>12.733000000000001</v>
      </c>
      <c r="S38">
        <v>16.14</v>
      </c>
      <c r="T38">
        <v>14.943</v>
      </c>
      <c r="U38">
        <v>13.831</v>
      </c>
      <c r="V38">
        <v>11.56</v>
      </c>
      <c r="W38">
        <v>11.797000000000001</v>
      </c>
      <c r="X38">
        <v>8.5960000000000001</v>
      </c>
      <c r="Y38">
        <v>8.6560000000000006</v>
      </c>
      <c r="Z38">
        <v>16.117999999999999</v>
      </c>
      <c r="AA38">
        <v>15.083</v>
      </c>
      <c r="AB38">
        <v>12.49</v>
      </c>
      <c r="AC38">
        <v>13.135</v>
      </c>
      <c r="AD38">
        <v>13.781000000000001</v>
      </c>
      <c r="AE38">
        <v>11.205</v>
      </c>
      <c r="AF38">
        <v>11.32</v>
      </c>
      <c r="AG38">
        <v>14.3</v>
      </c>
      <c r="AH38">
        <v>8.7100000000000009</v>
      </c>
      <c r="AI38" s="4">
        <v>9.2420000000000009</v>
      </c>
      <c r="AJ38" s="4">
        <v>12.111000000000001</v>
      </c>
      <c r="AK38" s="4">
        <v>11.523</v>
      </c>
      <c r="AL38" s="4">
        <v>8.8109999999999999</v>
      </c>
      <c r="AM38" s="4">
        <v>14.7</v>
      </c>
      <c r="AN38" s="4"/>
      <c r="AO38" s="4"/>
      <c r="AP38" s="4"/>
      <c r="AQ38" s="4"/>
      <c r="AR38" s="4"/>
      <c r="AS38" s="4"/>
      <c r="AT38" s="4"/>
      <c r="AU38" s="4"/>
      <c r="AV38" s="4"/>
      <c r="AW38" s="4"/>
      <c r="AX38" s="4"/>
      <c r="AY38" s="4"/>
    </row>
    <row r="39" spans="1:51" ht="15" x14ac:dyDescent="0.25">
      <c r="A39" s="84">
        <v>45323</v>
      </c>
      <c r="B39" s="85">
        <v>12.6</v>
      </c>
      <c r="C39" s="85">
        <v>12.6</v>
      </c>
      <c r="D39" s="86">
        <v>12.6</v>
      </c>
      <c r="E39">
        <v>12.622999999999999</v>
      </c>
      <c r="F39">
        <v>14.006</v>
      </c>
      <c r="G39">
        <v>17.32</v>
      </c>
      <c r="H39">
        <v>21.960999999999999</v>
      </c>
      <c r="I39">
        <v>12.866</v>
      </c>
      <c r="J39">
        <v>9.7309999999999999</v>
      </c>
      <c r="K39">
        <v>9.0660000000000007</v>
      </c>
      <c r="L39">
        <v>10.029</v>
      </c>
      <c r="M39">
        <v>10.589</v>
      </c>
      <c r="N39">
        <v>10.375999999999999</v>
      </c>
      <c r="O39">
        <v>13.308</v>
      </c>
      <c r="P39">
        <v>14.186</v>
      </c>
      <c r="Q39">
        <v>16.646999999999998</v>
      </c>
      <c r="R39">
        <v>10.436</v>
      </c>
      <c r="S39">
        <v>13.811999999999999</v>
      </c>
      <c r="T39">
        <v>13.974</v>
      </c>
      <c r="U39">
        <v>12.657</v>
      </c>
      <c r="V39">
        <v>9.6760000000000002</v>
      </c>
      <c r="W39">
        <v>10.256</v>
      </c>
      <c r="X39">
        <v>8.4169999999999998</v>
      </c>
      <c r="Y39">
        <v>7.3579999999999997</v>
      </c>
      <c r="Z39">
        <v>13.997999999999999</v>
      </c>
      <c r="AA39">
        <v>13.276</v>
      </c>
      <c r="AB39">
        <v>12.587</v>
      </c>
      <c r="AC39">
        <v>10.516999999999999</v>
      </c>
      <c r="AD39">
        <v>12.981</v>
      </c>
      <c r="AE39">
        <v>9.6649999999999991</v>
      </c>
      <c r="AF39">
        <v>9.3149999999999995</v>
      </c>
      <c r="AG39">
        <v>11.853999999999999</v>
      </c>
      <c r="AH39">
        <v>7.548</v>
      </c>
      <c r="AI39" s="4">
        <v>9.673</v>
      </c>
      <c r="AJ39" s="4">
        <v>14.847</v>
      </c>
      <c r="AK39" s="4">
        <v>10</v>
      </c>
      <c r="AL39" s="4">
        <v>7.5039999999999996</v>
      </c>
      <c r="AM39" s="4">
        <v>12.420999999999999</v>
      </c>
      <c r="AN39" s="4"/>
      <c r="AO39" s="4"/>
      <c r="AP39" s="4"/>
      <c r="AQ39" s="4"/>
      <c r="AR39" s="4"/>
      <c r="AS39" s="4"/>
      <c r="AT39" s="4"/>
      <c r="AU39" s="4"/>
      <c r="AV39" s="4"/>
      <c r="AW39" s="4"/>
      <c r="AX39" s="4"/>
      <c r="AY39" s="4"/>
    </row>
    <row r="40" spans="1:51" ht="15" x14ac:dyDescent="0.25">
      <c r="A40" s="84">
        <v>45352</v>
      </c>
      <c r="B40" s="85">
        <v>23.1</v>
      </c>
      <c r="C40" s="85">
        <v>23.1</v>
      </c>
      <c r="D40" s="86">
        <v>23.1</v>
      </c>
      <c r="E40">
        <v>15.936</v>
      </c>
      <c r="F40">
        <v>26.561</v>
      </c>
      <c r="G40">
        <v>36.853000000000002</v>
      </c>
      <c r="H40">
        <v>32.521000000000001</v>
      </c>
      <c r="I40">
        <v>18.382999999999999</v>
      </c>
      <c r="J40">
        <v>21.053999999999998</v>
      </c>
      <c r="K40">
        <v>14.316000000000001</v>
      </c>
      <c r="L40">
        <v>11.285</v>
      </c>
      <c r="M40">
        <v>17.027000000000001</v>
      </c>
      <c r="N40">
        <v>17.547000000000001</v>
      </c>
      <c r="O40">
        <v>22.629000000000001</v>
      </c>
      <c r="P40">
        <v>36.616</v>
      </c>
      <c r="Q40">
        <v>20.456</v>
      </c>
      <c r="R40">
        <v>33.442999999999998</v>
      </c>
      <c r="S40">
        <v>23.152999999999999</v>
      </c>
      <c r="T40">
        <v>19.454999999999998</v>
      </c>
      <c r="U40">
        <v>16.986000000000001</v>
      </c>
      <c r="V40">
        <v>15.3</v>
      </c>
      <c r="W40">
        <v>12.473000000000001</v>
      </c>
      <c r="X40">
        <v>12.973000000000001</v>
      </c>
      <c r="Y40">
        <v>20.974</v>
      </c>
      <c r="Z40">
        <v>26.818999999999999</v>
      </c>
      <c r="AA40">
        <v>17.225999999999999</v>
      </c>
      <c r="AB40">
        <v>38.265999999999998</v>
      </c>
      <c r="AC40">
        <v>13.657999999999999</v>
      </c>
      <c r="AD40">
        <v>23.129000000000001</v>
      </c>
      <c r="AE40">
        <v>9.9540000000000006</v>
      </c>
      <c r="AF40">
        <v>15.565</v>
      </c>
      <c r="AG40">
        <v>24.099</v>
      </c>
      <c r="AH40">
        <v>10.943</v>
      </c>
      <c r="AI40" s="4">
        <v>13.853</v>
      </c>
      <c r="AJ40" s="4">
        <v>23.154</v>
      </c>
      <c r="AK40" s="4">
        <v>12.121</v>
      </c>
      <c r="AL40" s="4">
        <v>9.3000000000000007</v>
      </c>
      <c r="AM40" s="4">
        <v>16.117999999999999</v>
      </c>
      <c r="AN40" s="4"/>
      <c r="AO40" s="4"/>
      <c r="AP40" s="4"/>
      <c r="AQ40" s="4"/>
      <c r="AR40" s="4"/>
      <c r="AS40" s="4"/>
      <c r="AT40" s="4"/>
      <c r="AU40" s="4"/>
      <c r="AV40" s="4"/>
      <c r="AW40" s="4"/>
      <c r="AX40" s="4"/>
      <c r="AY40" s="4"/>
    </row>
    <row r="41" spans="1:51" ht="15" x14ac:dyDescent="0.25">
      <c r="A41" s="84">
        <v>45383</v>
      </c>
      <c r="B41" s="85">
        <v>50</v>
      </c>
      <c r="C41" s="85">
        <v>50</v>
      </c>
      <c r="D41" s="86">
        <v>50</v>
      </c>
      <c r="E41">
        <v>35.697000000000003</v>
      </c>
      <c r="F41">
        <v>100.461</v>
      </c>
      <c r="G41">
        <v>95.893000000000001</v>
      </c>
      <c r="H41">
        <v>103.148</v>
      </c>
      <c r="I41">
        <v>35.792999999999999</v>
      </c>
      <c r="J41">
        <v>74.081999999999994</v>
      </c>
      <c r="K41">
        <v>34.100999999999999</v>
      </c>
      <c r="L41">
        <v>32.302</v>
      </c>
      <c r="M41">
        <v>68.299000000000007</v>
      </c>
      <c r="N41">
        <v>65.997</v>
      </c>
      <c r="O41">
        <v>49.454999999999998</v>
      </c>
      <c r="P41">
        <v>52.076000000000001</v>
      </c>
      <c r="Q41">
        <v>40.991999999999997</v>
      </c>
      <c r="R41">
        <v>71.643000000000001</v>
      </c>
      <c r="S41">
        <v>49.514000000000003</v>
      </c>
      <c r="T41">
        <v>31.725999999999999</v>
      </c>
      <c r="U41">
        <v>57.55</v>
      </c>
      <c r="V41">
        <v>53.652000000000001</v>
      </c>
      <c r="W41">
        <v>23.088000000000001</v>
      </c>
      <c r="X41">
        <v>22.71</v>
      </c>
      <c r="Y41">
        <v>69.481999999999999</v>
      </c>
      <c r="Z41">
        <v>93.646000000000001</v>
      </c>
      <c r="AA41">
        <v>48.459000000000003</v>
      </c>
      <c r="AB41">
        <v>61.97</v>
      </c>
      <c r="AC41">
        <v>44.744</v>
      </c>
      <c r="AD41">
        <v>37.703000000000003</v>
      </c>
      <c r="AE41">
        <v>32.164000000000001</v>
      </c>
      <c r="AF41">
        <v>34.491999999999997</v>
      </c>
      <c r="AG41">
        <v>56.031999999999996</v>
      </c>
      <c r="AH41">
        <v>24.466000000000001</v>
      </c>
      <c r="AI41" s="4">
        <v>38.142000000000003</v>
      </c>
      <c r="AJ41" s="4">
        <v>31.681000000000001</v>
      </c>
      <c r="AK41" s="4">
        <v>26.419</v>
      </c>
      <c r="AL41" s="4">
        <v>20.858000000000001</v>
      </c>
      <c r="AM41" s="4">
        <v>30.042000000000002</v>
      </c>
      <c r="AN41" s="4"/>
      <c r="AO41" s="4"/>
      <c r="AP41" s="4"/>
      <c r="AQ41" s="4"/>
      <c r="AR41" s="4"/>
      <c r="AS41" s="4"/>
      <c r="AT41" s="4"/>
      <c r="AU41" s="4"/>
      <c r="AV41" s="4"/>
      <c r="AW41" s="4"/>
      <c r="AX41" s="4"/>
      <c r="AY41" s="4"/>
    </row>
    <row r="42" spans="1:51" ht="15" x14ac:dyDescent="0.25">
      <c r="A42" s="84">
        <v>45413</v>
      </c>
      <c r="B42" s="85">
        <v>140.4</v>
      </c>
      <c r="C42" s="85">
        <v>140.4</v>
      </c>
      <c r="D42" s="86">
        <v>140.4</v>
      </c>
      <c r="E42">
        <v>219.73</v>
      </c>
      <c r="F42">
        <v>230.71</v>
      </c>
      <c r="G42">
        <v>187.816</v>
      </c>
      <c r="H42">
        <v>208.14599999999999</v>
      </c>
      <c r="I42">
        <v>93.625</v>
      </c>
      <c r="J42">
        <v>125.29</v>
      </c>
      <c r="K42">
        <v>88.391000000000005</v>
      </c>
      <c r="L42">
        <v>99.662000000000006</v>
      </c>
      <c r="M42">
        <v>144.005</v>
      </c>
      <c r="N42">
        <v>227.71899999999999</v>
      </c>
      <c r="O42">
        <v>159.17400000000001</v>
      </c>
      <c r="P42">
        <v>141.71799999999999</v>
      </c>
      <c r="Q42">
        <v>151.74</v>
      </c>
      <c r="R42">
        <v>206.05</v>
      </c>
      <c r="S42">
        <v>150.66200000000001</v>
      </c>
      <c r="T42">
        <v>151.43199999999999</v>
      </c>
      <c r="U42">
        <v>129.75399999999999</v>
      </c>
      <c r="V42">
        <v>198.89</v>
      </c>
      <c r="W42">
        <v>48.125</v>
      </c>
      <c r="X42">
        <v>84.07</v>
      </c>
      <c r="Y42">
        <v>156.64699999999999</v>
      </c>
      <c r="Z42">
        <v>226.98400000000001</v>
      </c>
      <c r="AA42">
        <v>120.645</v>
      </c>
      <c r="AB42">
        <v>157.143</v>
      </c>
      <c r="AC42">
        <v>180.29400000000001</v>
      </c>
      <c r="AD42">
        <v>192.20599999999999</v>
      </c>
      <c r="AE42">
        <v>79.980999999999995</v>
      </c>
      <c r="AF42">
        <v>123.827</v>
      </c>
      <c r="AG42">
        <v>100.357</v>
      </c>
      <c r="AH42">
        <v>50.279000000000003</v>
      </c>
      <c r="AI42" s="4">
        <v>120.86799999999999</v>
      </c>
      <c r="AJ42" s="4">
        <v>97.054000000000002</v>
      </c>
      <c r="AK42" s="4">
        <v>70.744</v>
      </c>
      <c r="AL42" s="4">
        <v>127.767</v>
      </c>
      <c r="AM42" s="4">
        <v>134.80199999999999</v>
      </c>
      <c r="AN42" s="4"/>
      <c r="AO42" s="4"/>
      <c r="AP42" s="4"/>
      <c r="AQ42" s="4"/>
      <c r="AR42" s="4"/>
      <c r="AS42" s="4"/>
      <c r="AT42" s="4"/>
      <c r="AU42" s="4"/>
      <c r="AV42" s="4"/>
      <c r="AW42" s="4"/>
      <c r="AX42" s="4"/>
      <c r="AY42" s="4"/>
    </row>
    <row r="43" spans="1:51" ht="15" x14ac:dyDescent="0.25">
      <c r="A43" s="84">
        <v>45444</v>
      </c>
      <c r="B43" s="85">
        <v>152.19999999999999</v>
      </c>
      <c r="C43" s="85">
        <v>152.19999999999999</v>
      </c>
      <c r="D43" s="86">
        <v>152.19999999999999</v>
      </c>
      <c r="E43">
        <v>237.172</v>
      </c>
      <c r="F43">
        <v>256.96300000000002</v>
      </c>
      <c r="G43">
        <v>244.542</v>
      </c>
      <c r="H43">
        <v>189.506</v>
      </c>
      <c r="I43">
        <v>144.08000000000001</v>
      </c>
      <c r="J43">
        <v>92.781999999999996</v>
      </c>
      <c r="K43">
        <v>109.785</v>
      </c>
      <c r="L43">
        <v>174.99199999999999</v>
      </c>
      <c r="M43">
        <v>113.693</v>
      </c>
      <c r="N43">
        <v>233.03299999999999</v>
      </c>
      <c r="O43">
        <v>132.34399999999999</v>
      </c>
      <c r="P43">
        <v>258.23</v>
      </c>
      <c r="Q43">
        <v>99.320999999999998</v>
      </c>
      <c r="R43">
        <v>262.358</v>
      </c>
      <c r="S43">
        <v>127.465</v>
      </c>
      <c r="T43">
        <v>208.08199999999999</v>
      </c>
      <c r="U43">
        <v>71.75</v>
      </c>
      <c r="V43">
        <v>121.79</v>
      </c>
      <c r="W43">
        <v>31.576000000000001</v>
      </c>
      <c r="X43">
        <v>86.759</v>
      </c>
      <c r="Y43">
        <v>95.76</v>
      </c>
      <c r="Z43">
        <v>228.43</v>
      </c>
      <c r="AA43">
        <v>83.176000000000002</v>
      </c>
      <c r="AB43">
        <v>131.71100000000001</v>
      </c>
      <c r="AC43">
        <v>223.524</v>
      </c>
      <c r="AD43">
        <v>126.94199999999999</v>
      </c>
      <c r="AE43">
        <v>123.51900000000001</v>
      </c>
      <c r="AF43">
        <v>236.25800000000001</v>
      </c>
      <c r="AG43">
        <v>53.671999999999997</v>
      </c>
      <c r="AH43">
        <v>47.17</v>
      </c>
      <c r="AI43" s="4">
        <v>163.749</v>
      </c>
      <c r="AJ43" s="4">
        <v>206.49600000000001</v>
      </c>
      <c r="AK43" s="4">
        <v>95.084000000000003</v>
      </c>
      <c r="AL43" s="4">
        <v>190.387</v>
      </c>
      <c r="AM43" s="4">
        <v>249.02699999999999</v>
      </c>
      <c r="AN43" s="4"/>
      <c r="AO43" s="4"/>
      <c r="AP43" s="4"/>
      <c r="AQ43" s="4"/>
      <c r="AR43" s="4"/>
      <c r="AS43" s="4"/>
      <c r="AT43" s="4"/>
      <c r="AU43" s="4"/>
      <c r="AV43" s="4"/>
      <c r="AW43" s="4"/>
      <c r="AX43" s="4"/>
      <c r="AY43" s="4"/>
    </row>
    <row r="44" spans="1:51" ht="15" x14ac:dyDescent="0.25">
      <c r="A44" s="84">
        <v>45474</v>
      </c>
      <c r="B44" s="85">
        <v>59.7</v>
      </c>
      <c r="C44" s="85">
        <v>59.7</v>
      </c>
      <c r="D44" s="86">
        <v>59.7</v>
      </c>
      <c r="E44">
        <v>107.83199999999999</v>
      </c>
      <c r="F44">
        <v>91.052000000000007</v>
      </c>
      <c r="G44">
        <v>142.00299999999999</v>
      </c>
      <c r="H44">
        <v>76.503</v>
      </c>
      <c r="I44">
        <v>54.500999999999998</v>
      </c>
      <c r="J44">
        <v>39.261000000000003</v>
      </c>
      <c r="K44">
        <v>50.298999999999999</v>
      </c>
      <c r="L44">
        <v>93.075000000000003</v>
      </c>
      <c r="M44">
        <v>54.408999999999999</v>
      </c>
      <c r="N44">
        <v>85.605999999999995</v>
      </c>
      <c r="O44">
        <v>40.148000000000003</v>
      </c>
      <c r="P44">
        <v>182.422</v>
      </c>
      <c r="Q44">
        <v>38.027999999999999</v>
      </c>
      <c r="R44">
        <v>78.784000000000006</v>
      </c>
      <c r="S44">
        <v>64.247</v>
      </c>
      <c r="T44">
        <v>136.08500000000001</v>
      </c>
      <c r="U44">
        <v>25.353000000000002</v>
      </c>
      <c r="V44">
        <v>40.026000000000003</v>
      </c>
      <c r="W44">
        <v>13.904</v>
      </c>
      <c r="X44">
        <v>27.13</v>
      </c>
      <c r="Y44">
        <v>36.097000000000001</v>
      </c>
      <c r="Z44">
        <v>90.561999999999998</v>
      </c>
      <c r="AA44">
        <v>37.777999999999999</v>
      </c>
      <c r="AB44">
        <v>51.478000000000002</v>
      </c>
      <c r="AC44">
        <v>66.287000000000006</v>
      </c>
      <c r="AD44">
        <v>48.895000000000003</v>
      </c>
      <c r="AE44">
        <v>42.847000000000001</v>
      </c>
      <c r="AF44">
        <v>100.687</v>
      </c>
      <c r="AG44">
        <v>21.582000000000001</v>
      </c>
      <c r="AH44">
        <v>21.757000000000001</v>
      </c>
      <c r="AI44" s="4">
        <v>47.988</v>
      </c>
      <c r="AJ44" s="4">
        <v>77.983999999999995</v>
      </c>
      <c r="AK44" s="4">
        <v>48.773000000000003</v>
      </c>
      <c r="AL44" s="4">
        <v>107.626</v>
      </c>
      <c r="AM44" s="4">
        <v>144.465</v>
      </c>
      <c r="AN44" s="4"/>
      <c r="AO44" s="4"/>
      <c r="AP44" s="4"/>
      <c r="AQ44" s="4"/>
      <c r="AR44" s="4"/>
      <c r="AS44" s="4"/>
      <c r="AT44" s="4"/>
      <c r="AU44" s="4"/>
      <c r="AV44" s="4"/>
      <c r="AW44" s="4"/>
      <c r="AX44" s="4"/>
      <c r="AY44" s="4"/>
    </row>
    <row r="45" spans="1:51" ht="15" x14ac:dyDescent="0.25">
      <c r="A45" s="84">
        <v>45505</v>
      </c>
      <c r="B45" s="85">
        <v>33.799999999999997</v>
      </c>
      <c r="C45" s="85">
        <v>33.799999999999997</v>
      </c>
      <c r="D45" s="86">
        <v>33.799999999999997</v>
      </c>
      <c r="E45">
        <v>64.242000000000004</v>
      </c>
      <c r="F45">
        <v>36.597999999999999</v>
      </c>
      <c r="G45">
        <v>46.475000000000001</v>
      </c>
      <c r="H45">
        <v>46.664000000000001</v>
      </c>
      <c r="I45">
        <v>34.340000000000003</v>
      </c>
      <c r="J45">
        <v>29.233000000000001</v>
      </c>
      <c r="K45">
        <v>31.63</v>
      </c>
      <c r="L45">
        <v>31.053000000000001</v>
      </c>
      <c r="M45">
        <v>38.442999999999998</v>
      </c>
      <c r="N45">
        <v>41.106999999999999</v>
      </c>
      <c r="O45">
        <v>21.341999999999999</v>
      </c>
      <c r="P45">
        <v>57.917999999999999</v>
      </c>
      <c r="Q45">
        <v>20.991</v>
      </c>
      <c r="R45">
        <v>68.468000000000004</v>
      </c>
      <c r="S45">
        <v>27.922999999999998</v>
      </c>
      <c r="T45">
        <v>92.352000000000004</v>
      </c>
      <c r="U45">
        <v>20.934000000000001</v>
      </c>
      <c r="V45">
        <v>34.295999999999999</v>
      </c>
      <c r="W45">
        <v>10.006</v>
      </c>
      <c r="X45">
        <v>18.533999999999999</v>
      </c>
      <c r="Y45">
        <v>20.399000000000001</v>
      </c>
      <c r="Z45">
        <v>41.631999999999998</v>
      </c>
      <c r="AA45">
        <v>28.635999999999999</v>
      </c>
      <c r="AB45">
        <v>41.08</v>
      </c>
      <c r="AC45">
        <v>31.044</v>
      </c>
      <c r="AD45">
        <v>22.555</v>
      </c>
      <c r="AE45">
        <v>32.253999999999998</v>
      </c>
      <c r="AF45">
        <v>32.265999999999998</v>
      </c>
      <c r="AG45">
        <v>15.614000000000001</v>
      </c>
      <c r="AH45">
        <v>24.132000000000001</v>
      </c>
      <c r="AI45" s="4">
        <v>26.431000000000001</v>
      </c>
      <c r="AJ45" s="4">
        <v>29.469000000000001</v>
      </c>
      <c r="AK45" s="4">
        <v>24.939</v>
      </c>
      <c r="AL45" s="4">
        <v>76.034999999999997</v>
      </c>
      <c r="AM45" s="4">
        <v>46.737000000000002</v>
      </c>
      <c r="AN45" s="4"/>
      <c r="AO45" s="4"/>
      <c r="AP45" s="4"/>
      <c r="AQ45" s="4"/>
      <c r="AR45" s="4"/>
      <c r="AS45" s="4"/>
      <c r="AT45" s="4"/>
      <c r="AU45" s="4"/>
      <c r="AV45" s="4"/>
      <c r="AW45" s="4"/>
      <c r="AX45" s="4"/>
      <c r="AY45" s="4"/>
    </row>
    <row r="46" spans="1:51" ht="15" x14ac:dyDescent="0.25">
      <c r="A46" s="84">
        <v>45536</v>
      </c>
      <c r="B46" s="85">
        <v>30.7</v>
      </c>
      <c r="C46" s="85">
        <v>30.7</v>
      </c>
      <c r="D46" s="86">
        <v>30.7</v>
      </c>
      <c r="E46">
        <v>36.307000000000002</v>
      </c>
      <c r="F46">
        <v>45.607999999999997</v>
      </c>
      <c r="G46">
        <v>49.460999999999999</v>
      </c>
      <c r="H46">
        <v>31.541</v>
      </c>
      <c r="I46">
        <v>25.838999999999999</v>
      </c>
      <c r="J46">
        <v>18.190000000000001</v>
      </c>
      <c r="K46">
        <v>20.484999999999999</v>
      </c>
      <c r="L46">
        <v>42.628999999999998</v>
      </c>
      <c r="M46">
        <v>25.091000000000001</v>
      </c>
      <c r="N46">
        <v>37.802</v>
      </c>
      <c r="O46">
        <v>29.527999999999999</v>
      </c>
      <c r="P46">
        <v>31.85</v>
      </c>
      <c r="Q46">
        <v>19.172000000000001</v>
      </c>
      <c r="R46">
        <v>59.076999999999998</v>
      </c>
      <c r="S46">
        <v>22.088999999999999</v>
      </c>
      <c r="T46">
        <v>60.414999999999999</v>
      </c>
      <c r="U46">
        <v>18.989000000000001</v>
      </c>
      <c r="V46">
        <v>18.53</v>
      </c>
      <c r="W46">
        <v>20.420999999999999</v>
      </c>
      <c r="X46">
        <v>27.446000000000002</v>
      </c>
      <c r="Y46">
        <v>30.937999999999999</v>
      </c>
      <c r="Z46">
        <v>22.4</v>
      </c>
      <c r="AA46">
        <v>23.82</v>
      </c>
      <c r="AB46">
        <v>37.558999999999997</v>
      </c>
      <c r="AC46">
        <v>33.758000000000003</v>
      </c>
      <c r="AD46">
        <v>16.722999999999999</v>
      </c>
      <c r="AE46">
        <v>16.777000000000001</v>
      </c>
      <c r="AF46">
        <v>22.113</v>
      </c>
      <c r="AG46">
        <v>12.170999999999999</v>
      </c>
      <c r="AH46">
        <v>37.502000000000002</v>
      </c>
      <c r="AI46" s="4">
        <v>32.213999999999999</v>
      </c>
      <c r="AJ46" s="4">
        <v>18.68</v>
      </c>
      <c r="AK46" s="4">
        <v>14.134</v>
      </c>
      <c r="AL46" s="4">
        <v>69.242999999999995</v>
      </c>
      <c r="AM46" s="4">
        <v>23.981000000000002</v>
      </c>
      <c r="AN46" s="4"/>
      <c r="AO46" s="4"/>
      <c r="AP46" s="4"/>
      <c r="AQ46" s="4"/>
      <c r="AR46" s="4"/>
      <c r="AS46" s="4"/>
      <c r="AT46" s="4"/>
      <c r="AU46" s="4"/>
      <c r="AV46" s="4"/>
      <c r="AW46" s="4"/>
      <c r="AX46" s="4"/>
      <c r="AY46" s="4"/>
    </row>
    <row r="47" spans="1:51" ht="15" x14ac:dyDescent="0.25">
      <c r="A47" s="84">
        <v>45566</v>
      </c>
      <c r="B47" s="85">
        <v>20.2</v>
      </c>
      <c r="C47" s="85">
        <v>30.74</v>
      </c>
      <c r="D47" s="86">
        <v>23.8</v>
      </c>
      <c r="E47">
        <v>30.146999999999998</v>
      </c>
      <c r="F47">
        <v>46.493000000000002</v>
      </c>
      <c r="G47">
        <v>50.698</v>
      </c>
      <c r="H47">
        <v>20.684999999999999</v>
      </c>
      <c r="I47">
        <v>24.044</v>
      </c>
      <c r="J47">
        <v>20.545999999999999</v>
      </c>
      <c r="K47">
        <v>27.853000000000002</v>
      </c>
      <c r="L47">
        <v>20.626000000000001</v>
      </c>
      <c r="M47">
        <v>17.09</v>
      </c>
      <c r="N47">
        <v>23.457999999999998</v>
      </c>
      <c r="O47">
        <v>21.869</v>
      </c>
      <c r="P47">
        <v>28.582999999999998</v>
      </c>
      <c r="Q47">
        <v>26.751999999999999</v>
      </c>
      <c r="R47">
        <v>49.325000000000003</v>
      </c>
      <c r="S47">
        <v>20.773</v>
      </c>
      <c r="T47">
        <v>25.35</v>
      </c>
      <c r="U47">
        <v>19.923999999999999</v>
      </c>
      <c r="V47">
        <v>15.706</v>
      </c>
      <c r="W47">
        <v>16.585000000000001</v>
      </c>
      <c r="X47">
        <v>15.746</v>
      </c>
      <c r="Y47">
        <v>28.637</v>
      </c>
      <c r="Z47">
        <v>33.524999999999999</v>
      </c>
      <c r="AA47">
        <v>69.471000000000004</v>
      </c>
      <c r="AB47">
        <v>40.709000000000003</v>
      </c>
      <c r="AC47">
        <v>21.224</v>
      </c>
      <c r="AD47">
        <v>16.355</v>
      </c>
      <c r="AE47">
        <v>19.82</v>
      </c>
      <c r="AF47">
        <v>27.001000000000001</v>
      </c>
      <c r="AG47">
        <v>11.305999999999999</v>
      </c>
      <c r="AH47">
        <v>27.9</v>
      </c>
      <c r="AI47" s="4">
        <v>41.692999999999998</v>
      </c>
      <c r="AJ47" s="4">
        <v>13.654999999999999</v>
      </c>
      <c r="AK47" s="4">
        <v>23.731999999999999</v>
      </c>
      <c r="AL47" s="4">
        <v>35.430999999999997</v>
      </c>
      <c r="AM47" s="4">
        <v>26.228000000000002</v>
      </c>
      <c r="AN47" s="4"/>
      <c r="AO47" s="4"/>
      <c r="AP47" s="4"/>
      <c r="AQ47" s="4"/>
      <c r="AR47" s="4"/>
      <c r="AS47" s="4"/>
      <c r="AT47" s="4"/>
      <c r="AU47" s="4"/>
      <c r="AV47" s="4"/>
      <c r="AW47" s="4"/>
      <c r="AX47" s="4"/>
      <c r="AY47" s="4"/>
    </row>
    <row r="48" spans="1:51" ht="15" x14ac:dyDescent="0.25">
      <c r="A48" s="84">
        <v>45597</v>
      </c>
      <c r="B48" s="85">
        <v>17.02</v>
      </c>
      <c r="C48" s="85">
        <v>19.27</v>
      </c>
      <c r="D48" s="86">
        <v>18</v>
      </c>
      <c r="E48">
        <v>22.318000000000001</v>
      </c>
      <c r="F48">
        <v>26.061</v>
      </c>
      <c r="G48">
        <v>33.875999999999998</v>
      </c>
      <c r="H48">
        <v>24.039000000000001</v>
      </c>
      <c r="I48">
        <v>15.791</v>
      </c>
      <c r="J48">
        <v>14.006</v>
      </c>
      <c r="K48">
        <v>20.056999999999999</v>
      </c>
      <c r="L48">
        <v>16.405999999999999</v>
      </c>
      <c r="M48">
        <v>14.566000000000001</v>
      </c>
      <c r="N48">
        <v>18.289000000000001</v>
      </c>
      <c r="O48">
        <v>18.422000000000001</v>
      </c>
      <c r="P48">
        <v>19.036999999999999</v>
      </c>
      <c r="Q48">
        <v>18.244</v>
      </c>
      <c r="R48">
        <v>25.152999999999999</v>
      </c>
      <c r="S48">
        <v>22.12</v>
      </c>
      <c r="T48">
        <v>17.283000000000001</v>
      </c>
      <c r="U48">
        <v>16.405999999999999</v>
      </c>
      <c r="V48">
        <v>14.176</v>
      </c>
      <c r="W48">
        <v>10.885999999999999</v>
      </c>
      <c r="X48">
        <v>10.743</v>
      </c>
      <c r="Y48">
        <v>21.4</v>
      </c>
      <c r="Z48">
        <v>20.67</v>
      </c>
      <c r="AA48">
        <v>25.704000000000001</v>
      </c>
      <c r="AB48">
        <v>20.013000000000002</v>
      </c>
      <c r="AC48">
        <v>17.254000000000001</v>
      </c>
      <c r="AD48">
        <v>14.225</v>
      </c>
      <c r="AE48">
        <v>15.074</v>
      </c>
      <c r="AF48">
        <v>19.783000000000001</v>
      </c>
      <c r="AG48">
        <v>10.047000000000001</v>
      </c>
      <c r="AH48">
        <v>14.885</v>
      </c>
      <c r="AI48" s="4">
        <v>22.062999999999999</v>
      </c>
      <c r="AJ48" s="4">
        <v>11.986000000000001</v>
      </c>
      <c r="AK48" s="4">
        <v>13.734999999999999</v>
      </c>
      <c r="AL48" s="4">
        <v>21.645</v>
      </c>
      <c r="AM48" s="4">
        <v>17.364000000000001</v>
      </c>
      <c r="AN48" s="4"/>
      <c r="AO48" s="4"/>
      <c r="AP48" s="4"/>
      <c r="AQ48" s="4"/>
      <c r="AR48" s="4"/>
      <c r="AS48" s="4"/>
      <c r="AT48" s="4"/>
      <c r="AU48" s="4"/>
      <c r="AV48" s="4"/>
      <c r="AW48" s="4"/>
      <c r="AX48" s="4"/>
      <c r="AY48" s="4"/>
    </row>
    <row r="49" spans="1:1005" ht="15" x14ac:dyDescent="0.25">
      <c r="A49" s="84">
        <v>45627</v>
      </c>
      <c r="B49" s="85">
        <v>15.6</v>
      </c>
      <c r="C49" s="85">
        <v>15.6</v>
      </c>
      <c r="D49" s="86">
        <v>15.6</v>
      </c>
      <c r="E49">
        <v>18.977</v>
      </c>
      <c r="F49">
        <v>20.068999999999999</v>
      </c>
      <c r="G49">
        <v>22.478999999999999</v>
      </c>
      <c r="H49">
        <v>17.908999999999999</v>
      </c>
      <c r="I49">
        <v>13.146000000000001</v>
      </c>
      <c r="J49">
        <v>12.029</v>
      </c>
      <c r="K49">
        <v>13.959</v>
      </c>
      <c r="L49">
        <v>14.321999999999999</v>
      </c>
      <c r="M49">
        <v>13.247999999999999</v>
      </c>
      <c r="N49">
        <v>16.698</v>
      </c>
      <c r="O49">
        <v>15.574</v>
      </c>
      <c r="P49">
        <v>17.468</v>
      </c>
      <c r="Q49">
        <v>15.618</v>
      </c>
      <c r="R49">
        <v>18.672000000000001</v>
      </c>
      <c r="S49">
        <v>19.547000000000001</v>
      </c>
      <c r="T49">
        <v>15.446999999999999</v>
      </c>
      <c r="U49">
        <v>13.173</v>
      </c>
      <c r="V49">
        <v>12.95</v>
      </c>
      <c r="W49">
        <v>9.4730000000000008</v>
      </c>
      <c r="X49">
        <v>10.14</v>
      </c>
      <c r="Y49">
        <v>15.51</v>
      </c>
      <c r="Z49">
        <v>16.527999999999999</v>
      </c>
      <c r="AA49">
        <v>15.401</v>
      </c>
      <c r="AB49">
        <v>16.106999999999999</v>
      </c>
      <c r="AC49">
        <v>15.497</v>
      </c>
      <c r="AD49">
        <v>12.404999999999999</v>
      </c>
      <c r="AE49">
        <v>12.691000000000001</v>
      </c>
      <c r="AF49">
        <v>15.925000000000001</v>
      </c>
      <c r="AG49">
        <v>9.5850000000000009</v>
      </c>
      <c r="AH49">
        <v>11.266999999999999</v>
      </c>
      <c r="AI49" s="4">
        <v>14.407999999999999</v>
      </c>
      <c r="AJ49" s="4">
        <v>12.144</v>
      </c>
      <c r="AK49" s="4">
        <v>10.369</v>
      </c>
      <c r="AL49" s="4">
        <v>17.673999999999999</v>
      </c>
      <c r="AM49" s="4">
        <v>15.961</v>
      </c>
      <c r="AN49" s="4"/>
      <c r="AO49" s="4"/>
      <c r="AP49" s="4"/>
      <c r="AQ49" s="4"/>
      <c r="AR49" s="4"/>
      <c r="AS49" s="4"/>
      <c r="AT49" s="4"/>
      <c r="AU49" s="4"/>
      <c r="AV49" s="4"/>
      <c r="AW49" s="4"/>
      <c r="AX49" s="4"/>
      <c r="AY49" s="4"/>
    </row>
    <row r="50" spans="1:1005" ht="15" x14ac:dyDescent="0.25">
      <c r="A50" s="84">
        <v>45658</v>
      </c>
      <c r="B50" s="85">
        <v>14.1</v>
      </c>
      <c r="C50" s="85">
        <v>14.1</v>
      </c>
      <c r="D50" s="86">
        <v>14.1</v>
      </c>
      <c r="E50">
        <v>17.396000000000001</v>
      </c>
      <c r="F50">
        <v>17.260999999999999</v>
      </c>
      <c r="G50">
        <v>17.158999999999999</v>
      </c>
      <c r="H50">
        <v>15.093999999999999</v>
      </c>
      <c r="I50">
        <v>11.45</v>
      </c>
      <c r="J50">
        <v>10.818</v>
      </c>
      <c r="K50">
        <v>11.061999999999999</v>
      </c>
      <c r="L50">
        <v>12.27</v>
      </c>
      <c r="M50">
        <v>11.97</v>
      </c>
      <c r="N50">
        <v>15.225</v>
      </c>
      <c r="O50">
        <v>13.425000000000001</v>
      </c>
      <c r="P50">
        <v>15.507</v>
      </c>
      <c r="Q50">
        <v>12.715999999999999</v>
      </c>
      <c r="R50">
        <v>16.184000000000001</v>
      </c>
      <c r="S50">
        <v>14.879</v>
      </c>
      <c r="T50">
        <v>14.03</v>
      </c>
      <c r="U50">
        <v>11.6</v>
      </c>
      <c r="V50">
        <v>11.866</v>
      </c>
      <c r="W50">
        <v>8.6880000000000006</v>
      </c>
      <c r="X50">
        <v>8.9670000000000005</v>
      </c>
      <c r="Y50">
        <v>16.012</v>
      </c>
      <c r="Z50">
        <v>15.025</v>
      </c>
      <c r="AA50">
        <v>12.478</v>
      </c>
      <c r="AB50">
        <v>13.484</v>
      </c>
      <c r="AC50">
        <v>13.744</v>
      </c>
      <c r="AD50">
        <v>11.257999999999999</v>
      </c>
      <c r="AE50">
        <v>11.611000000000001</v>
      </c>
      <c r="AF50">
        <v>14.413</v>
      </c>
      <c r="AG50">
        <v>8.85</v>
      </c>
      <c r="AH50">
        <v>9.3810000000000002</v>
      </c>
      <c r="AI50" s="4">
        <v>12.263999999999999</v>
      </c>
      <c r="AJ50" s="4">
        <v>11.518000000000001</v>
      </c>
      <c r="AK50" s="4">
        <v>8.8520000000000003</v>
      </c>
      <c r="AL50" s="4">
        <v>14.689</v>
      </c>
      <c r="AM50" s="4">
        <v>14.894</v>
      </c>
      <c r="AN50" s="4"/>
      <c r="AO50" s="4"/>
      <c r="AP50" s="4"/>
      <c r="AQ50" s="4"/>
      <c r="AR50" s="4"/>
      <c r="AS50" s="4"/>
      <c r="AT50" s="4"/>
      <c r="AU50" s="4"/>
      <c r="AV50" s="4"/>
      <c r="AW50" s="4"/>
      <c r="AX50" s="4"/>
      <c r="AY50" s="4"/>
    </row>
    <row r="51" spans="1:1005" ht="15" x14ac:dyDescent="0.25">
      <c r="A51" s="84">
        <v>45689</v>
      </c>
      <c r="B51" s="85">
        <v>12.6</v>
      </c>
      <c r="C51" s="85">
        <v>12.6</v>
      </c>
      <c r="D51" s="86">
        <v>12.6</v>
      </c>
      <c r="E51">
        <v>13.542</v>
      </c>
      <c r="F51">
        <v>16.652999999999999</v>
      </c>
      <c r="G51">
        <v>21.202999999999999</v>
      </c>
      <c r="H51">
        <v>12.423999999999999</v>
      </c>
      <c r="I51">
        <v>9.4600000000000009</v>
      </c>
      <c r="J51">
        <v>9.0030000000000001</v>
      </c>
      <c r="K51">
        <v>9.7569999999999997</v>
      </c>
      <c r="L51">
        <v>10.382</v>
      </c>
      <c r="M51">
        <v>9.9740000000000002</v>
      </c>
      <c r="N51">
        <v>12.846</v>
      </c>
      <c r="O51">
        <v>13.704000000000001</v>
      </c>
      <c r="P51">
        <v>16.183</v>
      </c>
      <c r="Q51">
        <v>10.089</v>
      </c>
      <c r="R51">
        <v>13.394</v>
      </c>
      <c r="S51">
        <v>13.502000000000001</v>
      </c>
      <c r="T51">
        <v>12.385999999999999</v>
      </c>
      <c r="U51">
        <v>9.3940000000000001</v>
      </c>
      <c r="V51">
        <v>9.9719999999999995</v>
      </c>
      <c r="W51">
        <v>8.1270000000000007</v>
      </c>
      <c r="X51">
        <v>7.3550000000000004</v>
      </c>
      <c r="Y51">
        <v>13.407</v>
      </c>
      <c r="Z51">
        <v>12.808</v>
      </c>
      <c r="AA51">
        <v>12.2</v>
      </c>
      <c r="AB51">
        <v>10.439</v>
      </c>
      <c r="AC51">
        <v>12.505000000000001</v>
      </c>
      <c r="AD51">
        <v>9.3889999999999993</v>
      </c>
      <c r="AE51">
        <v>9.2799999999999994</v>
      </c>
      <c r="AF51">
        <v>11.513</v>
      </c>
      <c r="AG51">
        <v>7.4119999999999999</v>
      </c>
      <c r="AH51">
        <v>9.3940000000000001</v>
      </c>
      <c r="AI51" s="4">
        <v>14.457000000000001</v>
      </c>
      <c r="AJ51" s="4">
        <v>9.5269999999999992</v>
      </c>
      <c r="AK51" s="4">
        <v>7.3070000000000004</v>
      </c>
      <c r="AL51" s="4">
        <v>12.019</v>
      </c>
      <c r="AM51" s="4">
        <v>12.186999999999999</v>
      </c>
      <c r="AN51" s="4"/>
      <c r="AO51" s="4"/>
      <c r="AP51" s="4"/>
      <c r="AQ51" s="4"/>
      <c r="AR51" s="4"/>
      <c r="AS51" s="4"/>
      <c r="AT51" s="4"/>
      <c r="AU51" s="4"/>
      <c r="AV51" s="4"/>
      <c r="AW51" s="4"/>
      <c r="AX51" s="4"/>
      <c r="AY51" s="4"/>
    </row>
    <row r="52" spans="1:1005" ht="15" x14ac:dyDescent="0.25">
      <c r="A52" s="84">
        <v>45717</v>
      </c>
      <c r="B52" s="85">
        <v>23.1</v>
      </c>
      <c r="C52" s="85">
        <v>23.1</v>
      </c>
      <c r="D52" s="86">
        <v>23.1</v>
      </c>
      <c r="E52">
        <v>26.372</v>
      </c>
      <c r="F52">
        <v>36.488999999999997</v>
      </c>
      <c r="G52">
        <v>32.47</v>
      </c>
      <c r="H52">
        <v>18.212</v>
      </c>
      <c r="I52">
        <v>21.097000000000001</v>
      </c>
      <c r="J52">
        <v>14.603</v>
      </c>
      <c r="K52">
        <v>11.366</v>
      </c>
      <c r="L52">
        <v>16.989000000000001</v>
      </c>
      <c r="M52">
        <v>17.46</v>
      </c>
      <c r="N52">
        <v>22.61</v>
      </c>
      <c r="O52">
        <v>36.393999999999998</v>
      </c>
      <c r="P52">
        <v>20.664000000000001</v>
      </c>
      <c r="Q52">
        <v>33.341999999999999</v>
      </c>
      <c r="R52">
        <v>23.04</v>
      </c>
      <c r="S52">
        <v>19.469000000000001</v>
      </c>
      <c r="T52">
        <v>16.844999999999999</v>
      </c>
      <c r="U52">
        <v>15.339</v>
      </c>
      <c r="V52">
        <v>12.551</v>
      </c>
      <c r="W52">
        <v>13.015000000000001</v>
      </c>
      <c r="X52">
        <v>20.742000000000001</v>
      </c>
      <c r="Y52">
        <v>26.472999999999999</v>
      </c>
      <c r="Z52">
        <v>17.244</v>
      </c>
      <c r="AA52">
        <v>37.948</v>
      </c>
      <c r="AB52">
        <v>13.491</v>
      </c>
      <c r="AC52">
        <v>23.067</v>
      </c>
      <c r="AD52">
        <v>10.013</v>
      </c>
      <c r="AE52">
        <v>15.906000000000001</v>
      </c>
      <c r="AF52">
        <v>23.417999999999999</v>
      </c>
      <c r="AG52">
        <v>11.076000000000001</v>
      </c>
      <c r="AH52">
        <v>13.978999999999999</v>
      </c>
      <c r="AI52" s="4">
        <v>23.071999999999999</v>
      </c>
      <c r="AJ52" s="4">
        <v>12.145</v>
      </c>
      <c r="AK52" s="4">
        <v>9.3580000000000005</v>
      </c>
      <c r="AL52" s="4">
        <v>16.135999999999999</v>
      </c>
      <c r="AM52" s="4">
        <v>15.786</v>
      </c>
      <c r="AN52" s="4"/>
      <c r="AO52" s="4"/>
      <c r="AP52" s="4"/>
      <c r="AQ52" s="4"/>
      <c r="AR52" s="4"/>
      <c r="AS52" s="4"/>
      <c r="AT52" s="4"/>
      <c r="AU52" s="4"/>
      <c r="AV52" s="4"/>
      <c r="AW52" s="4"/>
      <c r="AX52" s="4"/>
      <c r="AY52" s="4"/>
    </row>
    <row r="53" spans="1:1005" ht="15" x14ac:dyDescent="0.25">
      <c r="A53" s="84">
        <v>45748</v>
      </c>
      <c r="B53" s="85">
        <v>50</v>
      </c>
      <c r="C53" s="85">
        <v>50</v>
      </c>
      <c r="D53" s="86">
        <v>50</v>
      </c>
      <c r="E53">
        <v>100.113</v>
      </c>
      <c r="F53">
        <v>95.608000000000004</v>
      </c>
      <c r="G53">
        <v>103.038</v>
      </c>
      <c r="H53">
        <v>34.588000000000001</v>
      </c>
      <c r="I53">
        <v>73.92</v>
      </c>
      <c r="J53">
        <v>34.371000000000002</v>
      </c>
      <c r="K53">
        <v>32.051000000000002</v>
      </c>
      <c r="L53">
        <v>65.42</v>
      </c>
      <c r="M53">
        <v>65.680000000000007</v>
      </c>
      <c r="N53">
        <v>49.094999999999999</v>
      </c>
      <c r="O53">
        <v>51.863999999999997</v>
      </c>
      <c r="P53">
        <v>40.305999999999997</v>
      </c>
      <c r="Q53">
        <v>71.405000000000001</v>
      </c>
      <c r="R53">
        <v>49.067</v>
      </c>
      <c r="S53">
        <v>31.602</v>
      </c>
      <c r="T53">
        <v>54.845999999999997</v>
      </c>
      <c r="U53">
        <v>53.555999999999997</v>
      </c>
      <c r="V53">
        <v>23.164999999999999</v>
      </c>
      <c r="W53">
        <v>22.699000000000002</v>
      </c>
      <c r="X53">
        <v>68.400999999999996</v>
      </c>
      <c r="Y53">
        <v>93.275999999999996</v>
      </c>
      <c r="Z53">
        <v>48.234999999999999</v>
      </c>
      <c r="AA53">
        <v>61.793999999999997</v>
      </c>
      <c r="AB53">
        <v>43.881</v>
      </c>
      <c r="AC53">
        <v>37.393999999999998</v>
      </c>
      <c r="AD53">
        <v>32.222999999999999</v>
      </c>
      <c r="AE53">
        <v>34.69</v>
      </c>
      <c r="AF53">
        <v>55.88</v>
      </c>
      <c r="AG53">
        <v>24.626000000000001</v>
      </c>
      <c r="AH53">
        <v>38.106000000000002</v>
      </c>
      <c r="AI53" s="4">
        <v>31.686</v>
      </c>
      <c r="AJ53" s="4">
        <v>25.384</v>
      </c>
      <c r="AK53" s="4">
        <v>20.818999999999999</v>
      </c>
      <c r="AL53" s="4">
        <v>29.888999999999999</v>
      </c>
      <c r="AM53" s="4">
        <v>34.92</v>
      </c>
      <c r="AN53" s="4"/>
      <c r="AO53" s="4"/>
      <c r="AP53" s="4"/>
      <c r="AQ53" s="4"/>
      <c r="AR53" s="4"/>
      <c r="AS53" s="4"/>
      <c r="AT53" s="4"/>
      <c r="AU53" s="4"/>
      <c r="AV53" s="4"/>
      <c r="AW53" s="4"/>
      <c r="AX53" s="4"/>
      <c r="AY53" s="4"/>
    </row>
    <row r="54" spans="1:1005" ht="15" x14ac:dyDescent="0.25">
      <c r="A54" s="84">
        <v>45778</v>
      </c>
      <c r="B54" s="85">
        <v>140.4</v>
      </c>
      <c r="C54" s="85">
        <v>140.4</v>
      </c>
      <c r="D54" s="86">
        <v>140.4</v>
      </c>
      <c r="E54">
        <v>230.26499999999999</v>
      </c>
      <c r="F54">
        <v>187.84899999999999</v>
      </c>
      <c r="G54">
        <v>207.999</v>
      </c>
      <c r="H54">
        <v>91.352000000000004</v>
      </c>
      <c r="I54">
        <v>125.08499999999999</v>
      </c>
      <c r="J54">
        <v>88.477000000000004</v>
      </c>
      <c r="K54">
        <v>99.569000000000003</v>
      </c>
      <c r="L54">
        <v>144.17599999999999</v>
      </c>
      <c r="M54">
        <v>226.88900000000001</v>
      </c>
      <c r="N54">
        <v>158.50899999999999</v>
      </c>
      <c r="O54">
        <v>141.58500000000001</v>
      </c>
      <c r="P54">
        <v>150.398</v>
      </c>
      <c r="Q54">
        <v>205.72</v>
      </c>
      <c r="R54">
        <v>150.51</v>
      </c>
      <c r="S54">
        <v>151.02199999999999</v>
      </c>
      <c r="T54">
        <v>128.851</v>
      </c>
      <c r="U54">
        <v>198.667</v>
      </c>
      <c r="V54">
        <v>47.917999999999999</v>
      </c>
      <c r="W54">
        <v>83.956999999999994</v>
      </c>
      <c r="X54">
        <v>156.67400000000001</v>
      </c>
      <c r="Y54">
        <v>226.65199999999999</v>
      </c>
      <c r="Z54">
        <v>120.238</v>
      </c>
      <c r="AA54">
        <v>157.06299999999999</v>
      </c>
      <c r="AB54">
        <v>174.40700000000001</v>
      </c>
      <c r="AC54">
        <v>191.60499999999999</v>
      </c>
      <c r="AD54">
        <v>79.69</v>
      </c>
      <c r="AE54">
        <v>124.024</v>
      </c>
      <c r="AF54">
        <v>100.05200000000001</v>
      </c>
      <c r="AG54">
        <v>50.302</v>
      </c>
      <c r="AH54">
        <v>121.08</v>
      </c>
      <c r="AI54" s="4">
        <v>97.242999999999995</v>
      </c>
      <c r="AJ54" s="4">
        <v>68.153999999999996</v>
      </c>
      <c r="AK54" s="4">
        <v>127.494</v>
      </c>
      <c r="AL54" s="4">
        <v>134.37299999999999</v>
      </c>
      <c r="AM54" s="4">
        <v>210.03899999999999</v>
      </c>
      <c r="AN54" s="4"/>
      <c r="AO54" s="4"/>
      <c r="AP54" s="4"/>
      <c r="AQ54" s="4"/>
      <c r="AR54" s="4"/>
      <c r="AS54" s="4"/>
      <c r="AT54" s="4"/>
      <c r="AU54" s="4"/>
      <c r="AV54" s="4"/>
      <c r="AW54" s="4"/>
      <c r="AX54" s="4"/>
      <c r="AY54" s="4"/>
    </row>
    <row r="55" spans="1:1005" ht="15" x14ac:dyDescent="0.25">
      <c r="A55" s="84">
        <v>45809</v>
      </c>
      <c r="B55" s="85">
        <v>152.19999999999999</v>
      </c>
      <c r="C55" s="85">
        <v>152.19999999999999</v>
      </c>
      <c r="D55" s="86">
        <v>152.19999999999999</v>
      </c>
      <c r="E55">
        <v>256.80500000000001</v>
      </c>
      <c r="F55">
        <v>244.16499999999999</v>
      </c>
      <c r="G55">
        <v>189.46600000000001</v>
      </c>
      <c r="H55">
        <v>143.09700000000001</v>
      </c>
      <c r="I55">
        <v>92.558000000000007</v>
      </c>
      <c r="J55">
        <v>109.866</v>
      </c>
      <c r="K55">
        <v>174.84299999999999</v>
      </c>
      <c r="L55">
        <v>114.852</v>
      </c>
      <c r="M55">
        <v>232.70699999999999</v>
      </c>
      <c r="N55">
        <v>132.14500000000001</v>
      </c>
      <c r="O55">
        <v>258.01400000000001</v>
      </c>
      <c r="P55">
        <v>98.427999999999997</v>
      </c>
      <c r="Q55">
        <v>261.97800000000001</v>
      </c>
      <c r="R55">
        <v>127.41</v>
      </c>
      <c r="S55">
        <v>207.8</v>
      </c>
      <c r="T55">
        <v>75.233999999999995</v>
      </c>
      <c r="U55">
        <v>121.749</v>
      </c>
      <c r="V55">
        <v>31.562000000000001</v>
      </c>
      <c r="W55">
        <v>86.722999999999999</v>
      </c>
      <c r="X55">
        <v>96.894000000000005</v>
      </c>
      <c r="Y55">
        <v>228.11600000000001</v>
      </c>
      <c r="Z55">
        <v>83.096000000000004</v>
      </c>
      <c r="AA55">
        <v>131.56</v>
      </c>
      <c r="AB55">
        <v>227.46299999999999</v>
      </c>
      <c r="AC55">
        <v>126.824</v>
      </c>
      <c r="AD55">
        <v>123.294</v>
      </c>
      <c r="AE55">
        <v>236.405</v>
      </c>
      <c r="AF55">
        <v>54.298999999999999</v>
      </c>
      <c r="AG55">
        <v>47.207000000000001</v>
      </c>
      <c r="AH55">
        <v>163.94499999999999</v>
      </c>
      <c r="AI55" s="4">
        <v>206.63</v>
      </c>
      <c r="AJ55" s="4">
        <v>96.849000000000004</v>
      </c>
      <c r="AK55" s="4">
        <v>190.38399999999999</v>
      </c>
      <c r="AL55" s="4">
        <v>248.78899999999999</v>
      </c>
      <c r="AM55" s="4">
        <v>241.41300000000001</v>
      </c>
      <c r="AN55" s="4"/>
      <c r="AO55" s="4"/>
      <c r="AP55" s="4"/>
      <c r="AQ55" s="4"/>
      <c r="AR55" s="4"/>
      <c r="AS55" s="4"/>
      <c r="AT55" s="4"/>
      <c r="AU55" s="4"/>
      <c r="AV55" s="4"/>
      <c r="AW55" s="4"/>
      <c r="AX55" s="4"/>
      <c r="AY55" s="4"/>
    </row>
    <row r="56" spans="1:1005" ht="15" x14ac:dyDescent="0.25">
      <c r="A56" s="84">
        <v>45839</v>
      </c>
      <c r="B56" s="85">
        <v>59.7</v>
      </c>
      <c r="C56" s="85">
        <v>59.7</v>
      </c>
      <c r="D56" s="86">
        <v>59.7</v>
      </c>
      <c r="E56">
        <v>91.031999999999996</v>
      </c>
      <c r="F56">
        <v>141.65799999999999</v>
      </c>
      <c r="G56">
        <v>76.492000000000004</v>
      </c>
      <c r="H56">
        <v>57.773000000000003</v>
      </c>
      <c r="I56">
        <v>39.19</v>
      </c>
      <c r="J56">
        <v>50.451999999999998</v>
      </c>
      <c r="K56">
        <v>92.962000000000003</v>
      </c>
      <c r="L56">
        <v>54.738</v>
      </c>
      <c r="M56">
        <v>85.555999999999997</v>
      </c>
      <c r="N56">
        <v>40.107999999999997</v>
      </c>
      <c r="O56">
        <v>182.36500000000001</v>
      </c>
      <c r="P56">
        <v>40.31</v>
      </c>
      <c r="Q56">
        <v>78.668999999999997</v>
      </c>
      <c r="R56">
        <v>64.228999999999999</v>
      </c>
      <c r="S56">
        <v>136.024</v>
      </c>
      <c r="T56">
        <v>25.823</v>
      </c>
      <c r="U56">
        <v>40.023000000000003</v>
      </c>
      <c r="V56">
        <v>13.941000000000001</v>
      </c>
      <c r="W56">
        <v>27.134</v>
      </c>
      <c r="X56">
        <v>36.738999999999997</v>
      </c>
      <c r="Y56">
        <v>90.438000000000002</v>
      </c>
      <c r="Z56">
        <v>37.741</v>
      </c>
      <c r="AA56">
        <v>51.427999999999997</v>
      </c>
      <c r="AB56">
        <v>69.456000000000003</v>
      </c>
      <c r="AC56">
        <v>48.853000000000002</v>
      </c>
      <c r="AD56">
        <v>42.829000000000001</v>
      </c>
      <c r="AE56">
        <v>100.79</v>
      </c>
      <c r="AF56">
        <v>21.858000000000001</v>
      </c>
      <c r="AG56">
        <v>21.827000000000002</v>
      </c>
      <c r="AH56">
        <v>48.045000000000002</v>
      </c>
      <c r="AI56" s="4">
        <v>78.016000000000005</v>
      </c>
      <c r="AJ56" s="4">
        <v>48.710999999999999</v>
      </c>
      <c r="AK56" s="4">
        <v>107.622</v>
      </c>
      <c r="AL56" s="4">
        <v>144.25700000000001</v>
      </c>
      <c r="AM56" s="4">
        <v>110.479</v>
      </c>
      <c r="AN56" s="4"/>
      <c r="AO56" s="4"/>
      <c r="AP56" s="4"/>
      <c r="AQ56" s="4"/>
      <c r="AR56" s="4"/>
      <c r="AS56" s="4"/>
      <c r="AT56" s="4"/>
      <c r="AU56" s="4"/>
      <c r="AV56" s="4"/>
      <c r="AW56" s="4"/>
      <c r="AX56" s="4"/>
      <c r="AY56" s="4"/>
    </row>
    <row r="57" spans="1:1005" ht="15" x14ac:dyDescent="0.25">
      <c r="A57" s="84">
        <v>45870</v>
      </c>
      <c r="B57" s="85">
        <v>33.799999999999997</v>
      </c>
      <c r="C57" s="85">
        <v>33.799999999999997</v>
      </c>
      <c r="D57" s="86">
        <v>33.799999999999997</v>
      </c>
      <c r="E57">
        <v>36.591000000000001</v>
      </c>
      <c r="F57">
        <v>46.435000000000002</v>
      </c>
      <c r="G57">
        <v>46.656999999999996</v>
      </c>
      <c r="H57">
        <v>34.445</v>
      </c>
      <c r="I57">
        <v>29.23</v>
      </c>
      <c r="J57">
        <v>31.756</v>
      </c>
      <c r="K57">
        <v>31.035</v>
      </c>
      <c r="L57">
        <v>38.665999999999997</v>
      </c>
      <c r="M57">
        <v>41.085999999999999</v>
      </c>
      <c r="N57">
        <v>21.321000000000002</v>
      </c>
      <c r="O57">
        <v>57.911000000000001</v>
      </c>
      <c r="P57">
        <v>21.175999999999998</v>
      </c>
      <c r="Q57">
        <v>68.42</v>
      </c>
      <c r="R57">
        <v>27.920999999999999</v>
      </c>
      <c r="S57">
        <v>92.32</v>
      </c>
      <c r="T57">
        <v>20.533999999999999</v>
      </c>
      <c r="U57">
        <v>34.296999999999997</v>
      </c>
      <c r="V57">
        <v>10.048</v>
      </c>
      <c r="W57">
        <v>18.542999999999999</v>
      </c>
      <c r="X57">
        <v>20.686</v>
      </c>
      <c r="Y57">
        <v>41.6</v>
      </c>
      <c r="Z57">
        <v>28.622</v>
      </c>
      <c r="AA57">
        <v>41.051000000000002</v>
      </c>
      <c r="AB57">
        <v>31.535</v>
      </c>
      <c r="AC57">
        <v>22.53</v>
      </c>
      <c r="AD57">
        <v>32.256999999999998</v>
      </c>
      <c r="AE57">
        <v>32.35</v>
      </c>
      <c r="AF57">
        <v>15.712</v>
      </c>
      <c r="AG57">
        <v>24.206</v>
      </c>
      <c r="AH57">
        <v>26.472999999999999</v>
      </c>
      <c r="AI57" s="4">
        <v>29.510999999999999</v>
      </c>
      <c r="AJ57" s="4">
        <v>25.536000000000001</v>
      </c>
      <c r="AK57" s="4">
        <v>76.031999999999996</v>
      </c>
      <c r="AL57" s="4">
        <v>46.673000000000002</v>
      </c>
      <c r="AM57" s="4">
        <v>65.709000000000003</v>
      </c>
      <c r="AN57" s="4"/>
      <c r="AO57" s="4"/>
      <c r="AP57" s="4"/>
      <c r="AQ57" s="4"/>
      <c r="AR57" s="4"/>
      <c r="AS57" s="4"/>
      <c r="AT57" s="4"/>
      <c r="AU57" s="4"/>
      <c r="AV57" s="4"/>
      <c r="AW57" s="4"/>
      <c r="AX57" s="4"/>
      <c r="AY57" s="4"/>
    </row>
    <row r="58" spans="1:1005" ht="15" x14ac:dyDescent="0.25">
      <c r="A58" s="84">
        <v>45901</v>
      </c>
      <c r="B58" s="85">
        <v>30.7</v>
      </c>
      <c r="C58" s="85">
        <v>30.7</v>
      </c>
      <c r="D58" s="86">
        <v>30.7</v>
      </c>
      <c r="E58">
        <v>45.598999999999997</v>
      </c>
      <c r="F58">
        <v>49.453000000000003</v>
      </c>
      <c r="G58">
        <v>31.536000000000001</v>
      </c>
      <c r="H58">
        <v>25.731999999999999</v>
      </c>
      <c r="I58">
        <v>18.198</v>
      </c>
      <c r="J58">
        <v>20.603999999999999</v>
      </c>
      <c r="K58">
        <v>42.622999999999998</v>
      </c>
      <c r="L58">
        <v>25.797999999999998</v>
      </c>
      <c r="M58">
        <v>37.784999999999997</v>
      </c>
      <c r="N58">
        <v>29.506</v>
      </c>
      <c r="O58">
        <v>31.849</v>
      </c>
      <c r="P58">
        <v>19.134</v>
      </c>
      <c r="Q58">
        <v>59.057000000000002</v>
      </c>
      <c r="R58">
        <v>22.088999999999999</v>
      </c>
      <c r="S58">
        <v>60.369</v>
      </c>
      <c r="T58">
        <v>19.420000000000002</v>
      </c>
      <c r="U58">
        <v>18.532</v>
      </c>
      <c r="V58">
        <v>20.463000000000001</v>
      </c>
      <c r="W58">
        <v>27.457999999999998</v>
      </c>
      <c r="X58">
        <v>30.286999999999999</v>
      </c>
      <c r="Y58">
        <v>22.387</v>
      </c>
      <c r="Z58">
        <v>23.815000000000001</v>
      </c>
      <c r="AA58">
        <v>37.542000000000002</v>
      </c>
      <c r="AB58">
        <v>33.871000000000002</v>
      </c>
      <c r="AC58">
        <v>16.702999999999999</v>
      </c>
      <c r="AD58">
        <v>16.785</v>
      </c>
      <c r="AE58">
        <v>22.189</v>
      </c>
      <c r="AF58">
        <v>12.231</v>
      </c>
      <c r="AG58">
        <v>37.585000000000001</v>
      </c>
      <c r="AH58">
        <v>32.255000000000003</v>
      </c>
      <c r="AI58" s="4">
        <v>18.718</v>
      </c>
      <c r="AJ58" s="4">
        <v>14.259</v>
      </c>
      <c r="AK58" s="4">
        <v>69.239999999999995</v>
      </c>
      <c r="AL58" s="4">
        <v>23.962</v>
      </c>
      <c r="AM58" s="4">
        <v>37.256999999999998</v>
      </c>
      <c r="AN58" s="4"/>
      <c r="AO58" s="4"/>
      <c r="AP58" s="4"/>
      <c r="AQ58" s="4"/>
      <c r="AR58" s="4"/>
      <c r="AS58" s="4"/>
      <c r="AT58" s="4"/>
      <c r="AU58" s="4"/>
      <c r="AV58" s="4"/>
      <c r="AW58" s="4"/>
      <c r="AX58" s="4"/>
      <c r="AY58" s="4"/>
    </row>
    <row r="59" spans="1:1005" ht="15" x14ac:dyDescent="0.25">
      <c r="A59" s="84">
        <v>45931</v>
      </c>
      <c r="B59" s="85">
        <v>20.2</v>
      </c>
      <c r="C59" s="85">
        <v>30.74</v>
      </c>
      <c r="D59" s="86">
        <v>23.8</v>
      </c>
      <c r="E59">
        <v>46.485999999999997</v>
      </c>
      <c r="F59">
        <v>50.698999999999998</v>
      </c>
      <c r="G59">
        <v>20.681000000000001</v>
      </c>
      <c r="H59">
        <v>24.373000000000001</v>
      </c>
      <c r="I59">
        <v>20.556999999999999</v>
      </c>
      <c r="J59">
        <v>27.968</v>
      </c>
      <c r="K59">
        <v>20.623999999999999</v>
      </c>
      <c r="L59">
        <v>17.295000000000002</v>
      </c>
      <c r="M59">
        <v>23.446000000000002</v>
      </c>
      <c r="N59">
        <v>21.853000000000002</v>
      </c>
      <c r="O59">
        <v>28.584</v>
      </c>
      <c r="P59">
        <v>26.97</v>
      </c>
      <c r="Q59">
        <v>49.311999999999998</v>
      </c>
      <c r="R59">
        <v>20.774999999999999</v>
      </c>
      <c r="S59">
        <v>25.335999999999999</v>
      </c>
      <c r="T59">
        <v>20.158999999999999</v>
      </c>
      <c r="U59">
        <v>15.708</v>
      </c>
      <c r="V59">
        <v>16.626000000000001</v>
      </c>
      <c r="W59">
        <v>15.755000000000001</v>
      </c>
      <c r="X59">
        <v>29.236000000000001</v>
      </c>
      <c r="Y59">
        <v>33.51</v>
      </c>
      <c r="Z59">
        <v>69.453000000000003</v>
      </c>
      <c r="AA59">
        <v>40.695999999999998</v>
      </c>
      <c r="AB59">
        <v>21.341999999999999</v>
      </c>
      <c r="AC59">
        <v>16.335999999999999</v>
      </c>
      <c r="AD59">
        <v>19.827000000000002</v>
      </c>
      <c r="AE59">
        <v>27.087</v>
      </c>
      <c r="AF59">
        <v>11.343999999999999</v>
      </c>
      <c r="AG59">
        <v>27.972999999999999</v>
      </c>
      <c r="AH59">
        <v>41.734999999999999</v>
      </c>
      <c r="AI59" s="4">
        <v>13.692</v>
      </c>
      <c r="AJ59" s="4">
        <v>23.902999999999999</v>
      </c>
      <c r="AK59" s="4">
        <v>35.429000000000002</v>
      </c>
      <c r="AL59" s="4">
        <v>26.213999999999999</v>
      </c>
      <c r="AM59" s="4">
        <v>30.353999999999999</v>
      </c>
      <c r="AN59" s="4"/>
      <c r="AO59" s="4"/>
      <c r="AP59" s="4"/>
      <c r="AQ59" s="4"/>
      <c r="AR59" s="4"/>
      <c r="AS59" s="4"/>
      <c r="AT59" s="4"/>
      <c r="AU59" s="4"/>
      <c r="AV59" s="4"/>
      <c r="AW59" s="4"/>
      <c r="AX59" s="4"/>
      <c r="AY59" s="4"/>
    </row>
    <row r="60" spans="1:1005" ht="15" x14ac:dyDescent="0.25">
      <c r="A60" s="84">
        <v>45962</v>
      </c>
      <c r="B60" s="85">
        <v>17.02</v>
      </c>
      <c r="C60" s="85">
        <v>19.27</v>
      </c>
      <c r="D60" s="86">
        <v>18</v>
      </c>
      <c r="E60">
        <v>26.056999999999999</v>
      </c>
      <c r="F60">
        <v>33.881</v>
      </c>
      <c r="G60">
        <v>24.035</v>
      </c>
      <c r="H60">
        <v>16.088000000000001</v>
      </c>
      <c r="I60">
        <v>14.015000000000001</v>
      </c>
      <c r="J60">
        <v>20.151</v>
      </c>
      <c r="K60">
        <v>16.405000000000001</v>
      </c>
      <c r="L60">
        <v>14.631</v>
      </c>
      <c r="M60">
        <v>18.28</v>
      </c>
      <c r="N60">
        <v>18.408000000000001</v>
      </c>
      <c r="O60">
        <v>19.038</v>
      </c>
      <c r="P60">
        <v>18.263000000000002</v>
      </c>
      <c r="Q60">
        <v>25.146000000000001</v>
      </c>
      <c r="R60">
        <v>22.123000000000001</v>
      </c>
      <c r="S60">
        <v>17.273</v>
      </c>
      <c r="T60">
        <v>16.745999999999999</v>
      </c>
      <c r="U60">
        <v>14.178000000000001</v>
      </c>
      <c r="V60">
        <v>10.922000000000001</v>
      </c>
      <c r="W60">
        <v>10.750999999999999</v>
      </c>
      <c r="X60">
        <v>21.745000000000001</v>
      </c>
      <c r="Y60">
        <v>20.661000000000001</v>
      </c>
      <c r="Z60">
        <v>25.696999999999999</v>
      </c>
      <c r="AA60">
        <v>20.003</v>
      </c>
      <c r="AB60">
        <v>17.501999999999999</v>
      </c>
      <c r="AC60">
        <v>14.208</v>
      </c>
      <c r="AD60">
        <v>15.082000000000001</v>
      </c>
      <c r="AE60">
        <v>19.847999999999999</v>
      </c>
      <c r="AF60">
        <v>10.076000000000001</v>
      </c>
      <c r="AG60">
        <v>14.943</v>
      </c>
      <c r="AH60">
        <v>22.09</v>
      </c>
      <c r="AI60" s="4">
        <v>12.018000000000001</v>
      </c>
      <c r="AJ60" s="4">
        <v>14.183</v>
      </c>
      <c r="AK60" s="4">
        <v>21.640999999999998</v>
      </c>
      <c r="AL60" s="4">
        <v>17.353999999999999</v>
      </c>
      <c r="AM60" s="4">
        <v>22.495999999999999</v>
      </c>
      <c r="AN60" s="4"/>
      <c r="AO60" s="4"/>
      <c r="AP60" s="4"/>
      <c r="AQ60" s="4"/>
      <c r="AR60" s="4"/>
      <c r="AS60" s="4"/>
      <c r="AT60" s="4"/>
      <c r="AU60" s="4"/>
      <c r="AV60" s="4"/>
      <c r="AW60" s="4"/>
      <c r="AX60" s="4"/>
      <c r="AY60" s="4"/>
    </row>
    <row r="61" spans="1:1005" ht="15" x14ac:dyDescent="0.25">
      <c r="A61" s="84">
        <v>45992</v>
      </c>
      <c r="B61" s="85">
        <v>15.6</v>
      </c>
      <c r="C61" s="85">
        <v>15.6</v>
      </c>
      <c r="D61" s="86">
        <v>15.6</v>
      </c>
      <c r="E61">
        <v>20.065999999999999</v>
      </c>
      <c r="F61">
        <v>22.481000000000002</v>
      </c>
      <c r="G61">
        <v>17.905999999999999</v>
      </c>
      <c r="H61">
        <v>13.224</v>
      </c>
      <c r="I61">
        <v>12.038</v>
      </c>
      <c r="J61">
        <v>14.042</v>
      </c>
      <c r="K61">
        <v>14.321</v>
      </c>
      <c r="L61">
        <v>13.318</v>
      </c>
      <c r="M61">
        <v>16.690000000000001</v>
      </c>
      <c r="N61">
        <v>15.561999999999999</v>
      </c>
      <c r="O61">
        <v>17.469000000000001</v>
      </c>
      <c r="P61">
        <v>15.827999999999999</v>
      </c>
      <c r="Q61">
        <v>18.667000000000002</v>
      </c>
      <c r="R61">
        <v>19.548999999999999</v>
      </c>
      <c r="S61">
        <v>15.439</v>
      </c>
      <c r="T61">
        <v>13.302</v>
      </c>
      <c r="U61">
        <v>12.951000000000001</v>
      </c>
      <c r="V61">
        <v>9.5039999999999996</v>
      </c>
      <c r="W61">
        <v>10.147</v>
      </c>
      <c r="X61">
        <v>15.566000000000001</v>
      </c>
      <c r="Y61">
        <v>16.521000000000001</v>
      </c>
      <c r="Z61">
        <v>15.396000000000001</v>
      </c>
      <c r="AA61">
        <v>16.097999999999999</v>
      </c>
      <c r="AB61">
        <v>15.637</v>
      </c>
      <c r="AC61">
        <v>12.388999999999999</v>
      </c>
      <c r="AD61">
        <v>12.699</v>
      </c>
      <c r="AE61">
        <v>15.984</v>
      </c>
      <c r="AF61">
        <v>9.6120000000000001</v>
      </c>
      <c r="AG61">
        <v>11.318</v>
      </c>
      <c r="AH61">
        <v>14.433</v>
      </c>
      <c r="AI61" s="4">
        <v>12.175000000000001</v>
      </c>
      <c r="AJ61" s="4">
        <v>10.544</v>
      </c>
      <c r="AK61" s="4">
        <v>17.670999999999999</v>
      </c>
      <c r="AL61" s="4">
        <v>15.952</v>
      </c>
      <c r="AM61" s="4">
        <v>18.974</v>
      </c>
      <c r="AN61" s="4"/>
      <c r="AO61" s="4"/>
      <c r="AP61" s="4"/>
      <c r="AQ61" s="4"/>
      <c r="AR61" s="4"/>
      <c r="AS61" s="4"/>
      <c r="AT61" s="4"/>
      <c r="AU61" s="4"/>
      <c r="AV61" s="4"/>
      <c r="AW61" s="4"/>
      <c r="AX61" s="4"/>
      <c r="AY61" s="4"/>
    </row>
    <row r="62" spans="1:1005" ht="15" x14ac:dyDescent="0.25">
      <c r="A62" s="84">
        <v>46023</v>
      </c>
      <c r="B62" s="85">
        <v>14.1</v>
      </c>
      <c r="C62" s="85">
        <v>14.1</v>
      </c>
      <c r="D62" s="86">
        <v>14.1</v>
      </c>
      <c r="E62">
        <v>17.259</v>
      </c>
      <c r="F62">
        <v>17.16</v>
      </c>
      <c r="G62">
        <v>15.092000000000001</v>
      </c>
      <c r="H62">
        <v>11.496</v>
      </c>
      <c r="I62">
        <v>10.826000000000001</v>
      </c>
      <c r="J62">
        <v>11.134</v>
      </c>
      <c r="K62">
        <v>12.269</v>
      </c>
      <c r="L62">
        <v>12.015000000000001</v>
      </c>
      <c r="M62">
        <v>15.217000000000001</v>
      </c>
      <c r="N62">
        <v>13.414999999999999</v>
      </c>
      <c r="O62">
        <v>15.507999999999999</v>
      </c>
      <c r="P62">
        <v>12.811999999999999</v>
      </c>
      <c r="Q62">
        <v>16.178999999999998</v>
      </c>
      <c r="R62">
        <v>14.88</v>
      </c>
      <c r="S62">
        <v>14.022</v>
      </c>
      <c r="T62">
        <v>11.695</v>
      </c>
      <c r="U62">
        <v>11.868</v>
      </c>
      <c r="V62">
        <v>8.7159999999999993</v>
      </c>
      <c r="W62">
        <v>8.9730000000000008</v>
      </c>
      <c r="X62">
        <v>16.148</v>
      </c>
      <c r="Y62">
        <v>15.018000000000001</v>
      </c>
      <c r="Z62">
        <v>12.474</v>
      </c>
      <c r="AA62">
        <v>13.476000000000001</v>
      </c>
      <c r="AB62">
        <v>13.808999999999999</v>
      </c>
      <c r="AC62">
        <v>11.244</v>
      </c>
      <c r="AD62">
        <v>11.619</v>
      </c>
      <c r="AE62">
        <v>14.465999999999999</v>
      </c>
      <c r="AF62">
        <v>8.875</v>
      </c>
      <c r="AG62">
        <v>9.4250000000000007</v>
      </c>
      <c r="AH62">
        <v>12.287000000000001</v>
      </c>
      <c r="AI62" s="4">
        <v>11.545999999999999</v>
      </c>
      <c r="AJ62" s="4">
        <v>8.8960000000000008</v>
      </c>
      <c r="AK62" s="4">
        <v>14.686999999999999</v>
      </c>
      <c r="AL62" s="4">
        <v>14.885999999999999</v>
      </c>
      <c r="AM62" s="4">
        <v>17.57</v>
      </c>
      <c r="AN62" s="4"/>
      <c r="AO62" s="4"/>
      <c r="AP62" s="4"/>
      <c r="AQ62" s="4"/>
      <c r="AR62" s="4"/>
      <c r="AS62" s="4"/>
      <c r="AT62" s="4"/>
      <c r="AU62" s="4"/>
      <c r="AV62" s="4"/>
      <c r="AW62" s="4"/>
      <c r="AX62" s="4"/>
      <c r="AY62" s="4"/>
    </row>
    <row r="63" spans="1:1005" ht="15" x14ac:dyDescent="0.25">
      <c r="A63" s="84">
        <v>46054</v>
      </c>
      <c r="B63" s="85">
        <v>12.6</v>
      </c>
      <c r="C63" s="85">
        <v>12.6</v>
      </c>
      <c r="D63" s="86">
        <v>12.6</v>
      </c>
      <c r="E63">
        <v>16.649999999999999</v>
      </c>
      <c r="F63">
        <v>21.204000000000001</v>
      </c>
      <c r="G63">
        <v>12.422000000000001</v>
      </c>
      <c r="H63">
        <v>9.4429999999999996</v>
      </c>
      <c r="I63">
        <v>9.01</v>
      </c>
      <c r="J63">
        <v>9.8170000000000002</v>
      </c>
      <c r="K63">
        <v>10.381</v>
      </c>
      <c r="L63">
        <v>10.009</v>
      </c>
      <c r="M63">
        <v>12.84</v>
      </c>
      <c r="N63">
        <v>13.695</v>
      </c>
      <c r="O63">
        <v>16.184000000000001</v>
      </c>
      <c r="P63">
        <v>10.148999999999999</v>
      </c>
      <c r="Q63">
        <v>13.388999999999999</v>
      </c>
      <c r="R63">
        <v>13.503</v>
      </c>
      <c r="S63">
        <v>12.38</v>
      </c>
      <c r="T63">
        <v>9.4580000000000002</v>
      </c>
      <c r="U63">
        <v>9.9730000000000008</v>
      </c>
      <c r="V63">
        <v>8.15</v>
      </c>
      <c r="W63">
        <v>7.36</v>
      </c>
      <c r="X63">
        <v>13.547000000000001</v>
      </c>
      <c r="Y63">
        <v>12.803000000000001</v>
      </c>
      <c r="Z63">
        <v>12.196999999999999</v>
      </c>
      <c r="AA63">
        <v>10.432</v>
      </c>
      <c r="AB63">
        <v>12.47</v>
      </c>
      <c r="AC63">
        <v>9.3780000000000001</v>
      </c>
      <c r="AD63">
        <v>9.2850000000000001</v>
      </c>
      <c r="AE63">
        <v>11.555999999999999</v>
      </c>
      <c r="AF63">
        <v>7.4329999999999998</v>
      </c>
      <c r="AG63">
        <v>9.4320000000000004</v>
      </c>
      <c r="AH63">
        <v>14.478</v>
      </c>
      <c r="AI63" s="4">
        <v>9.5500000000000007</v>
      </c>
      <c r="AJ63" s="4">
        <v>7.3259999999999996</v>
      </c>
      <c r="AK63" s="4">
        <v>12.016999999999999</v>
      </c>
      <c r="AL63" s="4">
        <v>12.18</v>
      </c>
      <c r="AM63" s="4">
        <v>13.564</v>
      </c>
      <c r="AN63" s="4"/>
      <c r="AO63" s="4"/>
      <c r="AP63" s="4"/>
      <c r="AQ63" s="4"/>
      <c r="AR63" s="4"/>
      <c r="AS63" s="4"/>
      <c r="AT63" s="4"/>
      <c r="AU63" s="4"/>
      <c r="AV63" s="4"/>
      <c r="AW63" s="4"/>
      <c r="AX63" s="4"/>
      <c r="AY63" s="4"/>
    </row>
    <row r="64" spans="1:1005" ht="15" x14ac:dyDescent="0.25">
      <c r="A64" s="84">
        <v>46082</v>
      </c>
      <c r="B64" s="85">
        <v>23.1</v>
      </c>
      <c r="C64" s="85">
        <v>23.1</v>
      </c>
      <c r="D64" s="86">
        <v>23.1</v>
      </c>
      <c r="E64">
        <v>36.488999999999997</v>
      </c>
      <c r="F64">
        <v>32.47</v>
      </c>
      <c r="G64">
        <v>18.212</v>
      </c>
      <c r="H64">
        <v>21.097000000000001</v>
      </c>
      <c r="I64">
        <v>14.603</v>
      </c>
      <c r="J64">
        <v>11.366</v>
      </c>
      <c r="K64">
        <v>16.989000000000001</v>
      </c>
      <c r="L64">
        <v>17.46</v>
      </c>
      <c r="M64">
        <v>22.61</v>
      </c>
      <c r="N64">
        <v>36.393999999999998</v>
      </c>
      <c r="O64">
        <v>20.664000000000001</v>
      </c>
      <c r="P64">
        <v>33.341999999999999</v>
      </c>
      <c r="Q64">
        <v>23.04</v>
      </c>
      <c r="R64">
        <v>19.469000000000001</v>
      </c>
      <c r="S64">
        <v>16.844999999999999</v>
      </c>
      <c r="T64">
        <v>15.339</v>
      </c>
      <c r="U64">
        <v>12.551</v>
      </c>
      <c r="V64">
        <v>13.015000000000001</v>
      </c>
      <c r="W64">
        <v>20.742000000000001</v>
      </c>
      <c r="X64">
        <v>26.472999999999999</v>
      </c>
      <c r="Y64">
        <v>17.244</v>
      </c>
      <c r="Z64">
        <v>37.948</v>
      </c>
      <c r="AA64">
        <v>13.491</v>
      </c>
      <c r="AB64">
        <v>23.067</v>
      </c>
      <c r="AC64">
        <v>10.013</v>
      </c>
      <c r="AD64">
        <v>15.906000000000001</v>
      </c>
      <c r="AE64">
        <v>23.417999999999999</v>
      </c>
      <c r="AF64">
        <v>11.076000000000001</v>
      </c>
      <c r="AG64">
        <v>13.978999999999999</v>
      </c>
      <c r="AH64">
        <v>23.071999999999999</v>
      </c>
      <c r="AI64" s="4">
        <v>12.145</v>
      </c>
      <c r="AJ64" s="4">
        <v>9.3580000000000005</v>
      </c>
      <c r="AK64" s="4">
        <v>16.135999999999999</v>
      </c>
      <c r="AL64" s="4">
        <v>15.786</v>
      </c>
      <c r="AM64" s="4">
        <v>15.786</v>
      </c>
      <c r="AN64" s="4"/>
      <c r="AO64" s="4"/>
      <c r="AP64" s="4"/>
      <c r="AQ64" s="4"/>
      <c r="AR64" s="4"/>
      <c r="AS64" s="4"/>
      <c r="AT64" s="4"/>
      <c r="AU64" s="4"/>
      <c r="AV64" s="4"/>
      <c r="AW64" s="4"/>
      <c r="AX64" s="4"/>
      <c r="AY64" s="4"/>
      <c r="ALQ64" t="e">
        <v>#N/A</v>
      </c>
    </row>
    <row r="65" spans="1:1005" ht="15" x14ac:dyDescent="0.25">
      <c r="A65" s="84">
        <v>46113</v>
      </c>
      <c r="B65" s="85">
        <v>50</v>
      </c>
      <c r="C65" s="85">
        <v>50</v>
      </c>
      <c r="D65" s="86">
        <v>50</v>
      </c>
      <c r="E65">
        <v>95.608000000000004</v>
      </c>
      <c r="F65">
        <v>103.038</v>
      </c>
      <c r="G65">
        <v>34.588000000000001</v>
      </c>
      <c r="H65">
        <v>73.92</v>
      </c>
      <c r="I65">
        <v>34.371000000000002</v>
      </c>
      <c r="J65">
        <v>32.051000000000002</v>
      </c>
      <c r="K65">
        <v>65.42</v>
      </c>
      <c r="L65">
        <v>65.680000000000007</v>
      </c>
      <c r="M65">
        <v>49.094999999999999</v>
      </c>
      <c r="N65">
        <v>51.863999999999997</v>
      </c>
      <c r="O65">
        <v>40.305999999999997</v>
      </c>
      <c r="P65">
        <v>71.405000000000001</v>
      </c>
      <c r="Q65">
        <v>49.067</v>
      </c>
      <c r="R65">
        <v>31.602</v>
      </c>
      <c r="S65">
        <v>54.845999999999997</v>
      </c>
      <c r="T65">
        <v>53.555999999999997</v>
      </c>
      <c r="U65">
        <v>23.164999999999999</v>
      </c>
      <c r="V65">
        <v>22.699000000000002</v>
      </c>
      <c r="W65">
        <v>68.400999999999996</v>
      </c>
      <c r="X65">
        <v>93.275999999999996</v>
      </c>
      <c r="Y65">
        <v>48.234999999999999</v>
      </c>
      <c r="Z65">
        <v>61.793999999999997</v>
      </c>
      <c r="AA65">
        <v>43.881</v>
      </c>
      <c r="AB65">
        <v>37.393999999999998</v>
      </c>
      <c r="AC65">
        <v>32.222999999999999</v>
      </c>
      <c r="AD65">
        <v>34.69</v>
      </c>
      <c r="AE65">
        <v>55.88</v>
      </c>
      <c r="AF65">
        <v>24.626000000000001</v>
      </c>
      <c r="AG65">
        <v>38.106000000000002</v>
      </c>
      <c r="AH65">
        <v>31.686</v>
      </c>
      <c r="AI65" s="4">
        <v>25.384</v>
      </c>
      <c r="AJ65" s="4">
        <v>20.818999999999999</v>
      </c>
      <c r="AK65" s="4">
        <v>29.888999999999999</v>
      </c>
      <c r="AL65" s="4">
        <v>34.92</v>
      </c>
      <c r="AM65" s="4">
        <v>34.92</v>
      </c>
      <c r="AN65" s="4"/>
      <c r="AO65" s="4"/>
      <c r="AP65" s="4"/>
      <c r="AQ65" s="4"/>
      <c r="AR65" s="4"/>
      <c r="AS65" s="4"/>
      <c r="AT65" s="4"/>
      <c r="AU65" s="4"/>
      <c r="AV65" s="4"/>
      <c r="AW65" s="4"/>
      <c r="AX65" s="4"/>
      <c r="AY65" s="4"/>
      <c r="ALQ65" t="e">
        <v>#N/A</v>
      </c>
    </row>
    <row r="66" spans="1:1005" ht="15" x14ac:dyDescent="0.25">
      <c r="A66" s="84">
        <v>46143</v>
      </c>
      <c r="B66" s="85">
        <v>140.4</v>
      </c>
      <c r="C66" s="85">
        <v>140.4</v>
      </c>
      <c r="D66" s="86">
        <v>140.4</v>
      </c>
      <c r="E66">
        <v>187.84899999999999</v>
      </c>
      <c r="F66">
        <v>207.999</v>
      </c>
      <c r="G66">
        <v>91.352000000000004</v>
      </c>
      <c r="H66">
        <v>125.08499999999999</v>
      </c>
      <c r="I66">
        <v>88.477000000000004</v>
      </c>
      <c r="J66">
        <v>99.569000000000003</v>
      </c>
      <c r="K66">
        <v>144.17599999999999</v>
      </c>
      <c r="L66">
        <v>226.88900000000001</v>
      </c>
      <c r="M66">
        <v>158.50899999999999</v>
      </c>
      <c r="N66">
        <v>141.58500000000001</v>
      </c>
      <c r="O66">
        <v>150.398</v>
      </c>
      <c r="P66">
        <v>205.72</v>
      </c>
      <c r="Q66">
        <v>150.51</v>
      </c>
      <c r="R66">
        <v>151.02199999999999</v>
      </c>
      <c r="S66">
        <v>128.851</v>
      </c>
      <c r="T66">
        <v>198.667</v>
      </c>
      <c r="U66">
        <v>47.917999999999999</v>
      </c>
      <c r="V66">
        <v>83.956999999999994</v>
      </c>
      <c r="W66">
        <v>156.67400000000001</v>
      </c>
      <c r="X66">
        <v>226.65199999999999</v>
      </c>
      <c r="Y66">
        <v>120.238</v>
      </c>
      <c r="Z66">
        <v>157.06299999999999</v>
      </c>
      <c r="AA66">
        <v>174.40700000000001</v>
      </c>
      <c r="AB66">
        <v>191.60499999999999</v>
      </c>
      <c r="AC66">
        <v>79.69</v>
      </c>
      <c r="AD66">
        <v>124.024</v>
      </c>
      <c r="AE66">
        <v>100.05200000000001</v>
      </c>
      <c r="AF66">
        <v>50.302</v>
      </c>
      <c r="AG66">
        <v>121.08</v>
      </c>
      <c r="AH66">
        <v>97.242999999999995</v>
      </c>
      <c r="AI66" s="4">
        <v>68.153999999999996</v>
      </c>
      <c r="AJ66" s="4">
        <v>127.494</v>
      </c>
      <c r="AK66" s="4">
        <v>134.37299999999999</v>
      </c>
      <c r="AL66" s="4">
        <v>210.03899999999999</v>
      </c>
      <c r="AM66" s="4">
        <v>210.03899999999999</v>
      </c>
      <c r="AN66" s="4"/>
      <c r="AO66" s="4"/>
      <c r="AP66" s="4"/>
      <c r="AQ66" s="4"/>
      <c r="AR66" s="4"/>
      <c r="AS66" s="4"/>
      <c r="AT66" s="4"/>
      <c r="AU66" s="4"/>
      <c r="AV66" s="4"/>
      <c r="AW66" s="4"/>
      <c r="AX66" s="4"/>
      <c r="AY66" s="4"/>
      <c r="ALQ66" t="e">
        <v>#N/A</v>
      </c>
    </row>
    <row r="67" spans="1:1005" ht="15" x14ac:dyDescent="0.25">
      <c r="A67" s="84">
        <v>46174</v>
      </c>
      <c r="B67" s="85">
        <v>152.19999999999999</v>
      </c>
      <c r="C67" s="85">
        <v>152.19999999999999</v>
      </c>
      <c r="D67" s="86">
        <v>152.19999999999999</v>
      </c>
      <c r="E67">
        <v>244.16499999999999</v>
      </c>
      <c r="F67">
        <v>189.46600000000001</v>
      </c>
      <c r="G67">
        <v>143.09700000000001</v>
      </c>
      <c r="H67">
        <v>92.558000000000007</v>
      </c>
      <c r="I67">
        <v>109.866</v>
      </c>
      <c r="J67">
        <v>174.84299999999999</v>
      </c>
      <c r="K67">
        <v>114.852</v>
      </c>
      <c r="L67">
        <v>232.70699999999999</v>
      </c>
      <c r="M67">
        <v>132.14500000000001</v>
      </c>
      <c r="N67">
        <v>258.01400000000001</v>
      </c>
      <c r="O67">
        <v>98.427999999999997</v>
      </c>
      <c r="P67">
        <v>261.97800000000001</v>
      </c>
      <c r="Q67">
        <v>127.41</v>
      </c>
      <c r="R67">
        <v>207.8</v>
      </c>
      <c r="S67">
        <v>75.233999999999995</v>
      </c>
      <c r="T67">
        <v>121.749</v>
      </c>
      <c r="U67">
        <v>31.562000000000001</v>
      </c>
      <c r="V67">
        <v>86.722999999999999</v>
      </c>
      <c r="W67">
        <v>96.894000000000005</v>
      </c>
      <c r="X67">
        <v>228.11600000000001</v>
      </c>
      <c r="Y67">
        <v>83.096000000000004</v>
      </c>
      <c r="Z67">
        <v>131.56</v>
      </c>
      <c r="AA67">
        <v>227.46299999999999</v>
      </c>
      <c r="AB67">
        <v>126.824</v>
      </c>
      <c r="AC67">
        <v>123.294</v>
      </c>
      <c r="AD67">
        <v>236.405</v>
      </c>
      <c r="AE67">
        <v>54.298999999999999</v>
      </c>
      <c r="AF67">
        <v>47.207000000000001</v>
      </c>
      <c r="AG67">
        <v>163.94499999999999</v>
      </c>
      <c r="AH67">
        <v>206.63</v>
      </c>
      <c r="AI67" s="4">
        <v>96.849000000000004</v>
      </c>
      <c r="AJ67" s="4">
        <v>190.38399999999999</v>
      </c>
      <c r="AK67" s="4">
        <v>248.78899999999999</v>
      </c>
      <c r="AL67" s="4">
        <v>241.41300000000001</v>
      </c>
      <c r="AM67" s="4">
        <v>241.41300000000001</v>
      </c>
      <c r="AN67" s="4"/>
      <c r="AO67" s="4"/>
      <c r="AP67" s="4"/>
      <c r="AQ67" s="4"/>
      <c r="AR67" s="4"/>
      <c r="AS67" s="4"/>
      <c r="AT67" s="4"/>
      <c r="AU67" s="4"/>
      <c r="AV67" s="4"/>
      <c r="AW67" s="4"/>
      <c r="AX67" s="4"/>
      <c r="AY67" s="4"/>
      <c r="ALQ67" t="e">
        <v>#N/A</v>
      </c>
    </row>
    <row r="68" spans="1:1005" ht="15" x14ac:dyDescent="0.25">
      <c r="A68" s="84">
        <v>46204</v>
      </c>
      <c r="B68" s="85">
        <v>59.7</v>
      </c>
      <c r="C68" s="85">
        <v>59.7</v>
      </c>
      <c r="D68" s="86">
        <v>59.7</v>
      </c>
      <c r="E68">
        <v>141.65799999999999</v>
      </c>
      <c r="F68">
        <v>76.492000000000004</v>
      </c>
      <c r="G68">
        <v>57.773000000000003</v>
      </c>
      <c r="H68">
        <v>39.19</v>
      </c>
      <c r="I68">
        <v>50.451999999999998</v>
      </c>
      <c r="J68">
        <v>92.962000000000003</v>
      </c>
      <c r="K68">
        <v>54.738</v>
      </c>
      <c r="L68">
        <v>85.555999999999997</v>
      </c>
      <c r="M68">
        <v>40.107999999999997</v>
      </c>
      <c r="N68">
        <v>182.36500000000001</v>
      </c>
      <c r="O68">
        <v>40.31</v>
      </c>
      <c r="P68">
        <v>78.668999999999997</v>
      </c>
      <c r="Q68">
        <v>64.228999999999999</v>
      </c>
      <c r="R68">
        <v>136.024</v>
      </c>
      <c r="S68">
        <v>25.823</v>
      </c>
      <c r="T68">
        <v>40.023000000000003</v>
      </c>
      <c r="U68">
        <v>13.941000000000001</v>
      </c>
      <c r="V68">
        <v>27.134</v>
      </c>
      <c r="W68">
        <v>36.738999999999997</v>
      </c>
      <c r="X68">
        <v>90.438000000000002</v>
      </c>
      <c r="Y68">
        <v>37.741</v>
      </c>
      <c r="Z68">
        <v>51.427999999999997</v>
      </c>
      <c r="AA68">
        <v>69.456000000000003</v>
      </c>
      <c r="AB68">
        <v>48.853000000000002</v>
      </c>
      <c r="AC68">
        <v>42.829000000000001</v>
      </c>
      <c r="AD68">
        <v>100.79</v>
      </c>
      <c r="AE68">
        <v>21.858000000000001</v>
      </c>
      <c r="AF68">
        <v>21.827000000000002</v>
      </c>
      <c r="AG68">
        <v>48.045000000000002</v>
      </c>
      <c r="AH68">
        <v>78.016000000000005</v>
      </c>
      <c r="AI68" s="4">
        <v>48.710999999999999</v>
      </c>
      <c r="AJ68" s="4">
        <v>107.622</v>
      </c>
      <c r="AK68" s="4">
        <v>144.25700000000001</v>
      </c>
      <c r="AL68" s="4">
        <v>110.479</v>
      </c>
      <c r="AM68" s="4">
        <v>110.479</v>
      </c>
      <c r="AN68" s="4"/>
      <c r="AO68" s="4"/>
      <c r="AP68" s="4"/>
      <c r="AQ68" s="4"/>
      <c r="AR68" s="4"/>
      <c r="AS68" s="4"/>
      <c r="AT68" s="4"/>
      <c r="AU68" s="4"/>
      <c r="AV68" s="4"/>
      <c r="AW68" s="4"/>
      <c r="AX68" s="4"/>
      <c r="AY68" s="4"/>
      <c r="ALQ68" t="e">
        <v>#N/A</v>
      </c>
    </row>
    <row r="69" spans="1:1005" ht="15" x14ac:dyDescent="0.25">
      <c r="A69" s="84">
        <v>46235</v>
      </c>
      <c r="B69" s="85">
        <v>33.799999999999997</v>
      </c>
      <c r="C69" s="85">
        <v>33.799999999999997</v>
      </c>
      <c r="D69" s="86">
        <v>33.799999999999997</v>
      </c>
      <c r="E69">
        <v>46.435000000000002</v>
      </c>
      <c r="F69">
        <v>46.656999999999996</v>
      </c>
      <c r="G69">
        <v>34.445</v>
      </c>
      <c r="H69">
        <v>29.23</v>
      </c>
      <c r="I69">
        <v>31.756</v>
      </c>
      <c r="J69">
        <v>31.035</v>
      </c>
      <c r="K69">
        <v>38.665999999999997</v>
      </c>
      <c r="L69">
        <v>41.085999999999999</v>
      </c>
      <c r="M69">
        <v>21.321000000000002</v>
      </c>
      <c r="N69">
        <v>57.911000000000001</v>
      </c>
      <c r="O69">
        <v>21.175999999999998</v>
      </c>
      <c r="P69">
        <v>68.42</v>
      </c>
      <c r="Q69">
        <v>27.920999999999999</v>
      </c>
      <c r="R69">
        <v>92.32</v>
      </c>
      <c r="S69">
        <v>20.533999999999999</v>
      </c>
      <c r="T69">
        <v>34.296999999999997</v>
      </c>
      <c r="U69">
        <v>10.048</v>
      </c>
      <c r="V69">
        <v>18.542999999999999</v>
      </c>
      <c r="W69">
        <v>20.686</v>
      </c>
      <c r="X69">
        <v>41.6</v>
      </c>
      <c r="Y69">
        <v>28.622</v>
      </c>
      <c r="Z69">
        <v>41.051000000000002</v>
      </c>
      <c r="AA69">
        <v>31.535</v>
      </c>
      <c r="AB69">
        <v>22.53</v>
      </c>
      <c r="AC69">
        <v>32.256999999999998</v>
      </c>
      <c r="AD69">
        <v>32.35</v>
      </c>
      <c r="AE69">
        <v>15.712</v>
      </c>
      <c r="AF69">
        <v>24.206</v>
      </c>
      <c r="AG69">
        <v>26.472999999999999</v>
      </c>
      <c r="AH69">
        <v>29.510999999999999</v>
      </c>
      <c r="AI69" s="4">
        <v>25.536000000000001</v>
      </c>
      <c r="AJ69" s="4">
        <v>76.031999999999996</v>
      </c>
      <c r="AK69" s="4">
        <v>46.673000000000002</v>
      </c>
      <c r="AL69" s="4">
        <v>65.709000000000003</v>
      </c>
      <c r="AM69" s="4">
        <v>65.709000000000003</v>
      </c>
      <c r="AN69" s="4"/>
      <c r="AO69" s="4"/>
      <c r="AP69" s="4"/>
      <c r="AQ69" s="4"/>
      <c r="AR69" s="4"/>
      <c r="AS69" s="4"/>
      <c r="AT69" s="4"/>
      <c r="AU69" s="4"/>
      <c r="AV69" s="4"/>
      <c r="AW69" s="4"/>
      <c r="AX69" s="4"/>
      <c r="AY69" s="4"/>
      <c r="ALQ69" t="e">
        <v>#N/A</v>
      </c>
    </row>
    <row r="70" spans="1:1005" ht="15" x14ac:dyDescent="0.25">
      <c r="A70" s="84">
        <v>46266</v>
      </c>
      <c r="B70" s="85">
        <v>30.7</v>
      </c>
      <c r="C70" s="85">
        <v>30.7</v>
      </c>
      <c r="D70" s="86">
        <v>30.7</v>
      </c>
      <c r="E70">
        <v>49.453000000000003</v>
      </c>
      <c r="F70">
        <v>31.536000000000001</v>
      </c>
      <c r="G70">
        <v>25.731999999999999</v>
      </c>
      <c r="H70">
        <v>18.198</v>
      </c>
      <c r="I70">
        <v>20.603999999999999</v>
      </c>
      <c r="J70">
        <v>42.622999999999998</v>
      </c>
      <c r="K70">
        <v>25.797999999999998</v>
      </c>
      <c r="L70">
        <v>37.784999999999997</v>
      </c>
      <c r="M70">
        <v>29.506</v>
      </c>
      <c r="N70">
        <v>31.849</v>
      </c>
      <c r="O70">
        <v>19.134</v>
      </c>
      <c r="P70">
        <v>59.057000000000002</v>
      </c>
      <c r="Q70">
        <v>22.088999999999999</v>
      </c>
      <c r="R70">
        <v>60.369</v>
      </c>
      <c r="S70">
        <v>19.420000000000002</v>
      </c>
      <c r="T70">
        <v>18.532</v>
      </c>
      <c r="U70">
        <v>20.463000000000001</v>
      </c>
      <c r="V70">
        <v>27.457999999999998</v>
      </c>
      <c r="W70">
        <v>30.286999999999999</v>
      </c>
      <c r="X70">
        <v>22.387</v>
      </c>
      <c r="Y70">
        <v>23.815000000000001</v>
      </c>
      <c r="Z70">
        <v>37.542000000000002</v>
      </c>
      <c r="AA70">
        <v>33.871000000000002</v>
      </c>
      <c r="AB70">
        <v>16.702999999999999</v>
      </c>
      <c r="AC70">
        <v>16.785</v>
      </c>
      <c r="AD70">
        <v>22.189</v>
      </c>
      <c r="AE70">
        <v>12.231</v>
      </c>
      <c r="AF70">
        <v>37.585000000000001</v>
      </c>
      <c r="AG70">
        <v>32.255000000000003</v>
      </c>
      <c r="AH70">
        <v>18.718</v>
      </c>
      <c r="AI70" s="4">
        <v>14.259</v>
      </c>
      <c r="AJ70" s="4">
        <v>69.239999999999995</v>
      </c>
      <c r="AK70" s="4">
        <v>23.962</v>
      </c>
      <c r="AL70" s="4">
        <v>37.256999999999998</v>
      </c>
      <c r="AM70" s="4">
        <v>37.256999999999998</v>
      </c>
      <c r="AN70" s="4"/>
      <c r="AO70" s="4"/>
      <c r="AP70" s="4"/>
      <c r="AQ70" s="4"/>
      <c r="AR70" s="4"/>
      <c r="AS70" s="4"/>
      <c r="AT70" s="4"/>
      <c r="AU70" s="4"/>
      <c r="AV70" s="4"/>
      <c r="AW70" s="4"/>
      <c r="AX70" s="4"/>
      <c r="AY70" s="4"/>
      <c r="ALQ70" t="e">
        <v>#N/A</v>
      </c>
    </row>
    <row r="71" spans="1:1005" ht="15" x14ac:dyDescent="0.25">
      <c r="A71" s="84"/>
      <c r="B71" s="85"/>
      <c r="C71" s="85"/>
      <c r="D71" s="86"/>
      <c r="AI71" s="4"/>
      <c r="AJ71" s="4"/>
      <c r="AK71" s="4"/>
      <c r="AL71" s="4"/>
      <c r="AM71" s="4"/>
      <c r="AN71" s="4"/>
      <c r="AO71" s="4"/>
      <c r="AP71" s="4"/>
      <c r="AQ71" s="4"/>
      <c r="AR71" s="4"/>
      <c r="AS71" s="4"/>
      <c r="AT71" s="4"/>
      <c r="AU71" s="4"/>
      <c r="AV71" s="4"/>
      <c r="AW71" s="4"/>
      <c r="AX71" s="4"/>
      <c r="AY71" s="4"/>
      <c r="ALQ71" t="e">
        <v>#N/A</v>
      </c>
    </row>
    <row r="72" spans="1:1005" ht="15" x14ac:dyDescent="0.25">
      <c r="A72" s="84"/>
      <c r="B72" s="85"/>
      <c r="C72" s="85"/>
      <c r="D72" s="86"/>
      <c r="AI72" s="4"/>
      <c r="AJ72" s="4"/>
      <c r="AK72" s="4"/>
      <c r="AL72" s="4"/>
      <c r="AM72" s="4"/>
      <c r="AN72" s="4"/>
      <c r="AO72" s="4"/>
      <c r="AP72" s="4"/>
      <c r="AQ72" s="4"/>
      <c r="AR72" s="4"/>
      <c r="AS72" s="4"/>
      <c r="AT72" s="4"/>
      <c r="AU72" s="4"/>
      <c r="AV72" s="4"/>
      <c r="AW72" s="4"/>
      <c r="AX72" s="4"/>
      <c r="AY72" s="4"/>
      <c r="ALQ72" t="e">
        <v>#N/A</v>
      </c>
    </row>
    <row r="73" spans="1:1005" ht="15" x14ac:dyDescent="0.25">
      <c r="A73" s="84"/>
      <c r="AI73" s="4"/>
      <c r="AJ73" s="4"/>
      <c r="AK73" s="4"/>
      <c r="AL73" s="4"/>
      <c r="AM73" s="4"/>
      <c r="AN73" s="4"/>
      <c r="AO73" s="4"/>
      <c r="AP73" s="4"/>
      <c r="AQ73" s="4"/>
      <c r="AR73" s="4"/>
      <c r="AS73" s="4"/>
      <c r="AT73" s="4"/>
      <c r="AU73" s="4"/>
      <c r="AV73" s="4"/>
      <c r="AW73" s="4"/>
      <c r="AX73" s="4"/>
      <c r="AY73" s="4"/>
    </row>
    <row r="74" spans="1:1005" ht="15" x14ac:dyDescent="0.25">
      <c r="A74" s="84"/>
      <c r="AI74" s="4"/>
      <c r="AJ74" s="4"/>
      <c r="AK74" s="4"/>
      <c r="AL74" s="4"/>
      <c r="AM74" s="4"/>
      <c r="AN74" s="4"/>
      <c r="AO74" s="4"/>
      <c r="AP74" s="4"/>
      <c r="AQ74" s="4"/>
      <c r="AR74" s="4"/>
      <c r="AS74" s="4"/>
      <c r="AT74" s="4"/>
      <c r="AU74" s="4"/>
      <c r="AV74" s="4"/>
      <c r="AW74" s="4"/>
      <c r="AX74" s="4"/>
      <c r="AY74" s="4"/>
    </row>
    <row r="75" spans="1:1005" ht="15" x14ac:dyDescent="0.25">
      <c r="A75" s="84"/>
      <c r="AI75" s="4"/>
      <c r="AJ75" s="4"/>
      <c r="AK75" s="4"/>
      <c r="AL75" s="4"/>
      <c r="AM75" s="4"/>
      <c r="AN75" s="4"/>
      <c r="AO75" s="4"/>
      <c r="AP75" s="4"/>
      <c r="AQ75" s="4"/>
      <c r="AR75" s="4"/>
      <c r="AS75" s="4"/>
      <c r="AT75" s="4"/>
      <c r="AU75" s="4"/>
      <c r="AV75" s="4"/>
      <c r="AW75" s="4"/>
      <c r="AX75" s="4"/>
      <c r="AY75" s="4"/>
    </row>
    <row r="76" spans="1:1005" ht="15" x14ac:dyDescent="0.25">
      <c r="A76" s="84"/>
      <c r="AI76" s="4"/>
      <c r="AJ76" s="4"/>
      <c r="AK76" s="4"/>
      <c r="AL76" s="4"/>
      <c r="AM76" s="4"/>
      <c r="AN76" s="4"/>
      <c r="AO76" s="4"/>
      <c r="AP76" s="4"/>
      <c r="AQ76" s="4"/>
      <c r="AR76" s="4"/>
      <c r="AS76" s="4"/>
      <c r="AT76" s="4"/>
      <c r="AU76" s="4"/>
      <c r="AV76" s="4"/>
      <c r="AW76" s="4"/>
      <c r="AX76" s="4"/>
      <c r="AY76" s="4"/>
    </row>
    <row r="77" spans="1:1005" ht="15" x14ac:dyDescent="0.25">
      <c r="A77" s="84"/>
      <c r="AI77" s="4"/>
      <c r="AJ77" s="4"/>
      <c r="AK77" s="4"/>
      <c r="AL77" s="4"/>
      <c r="AM77" s="4"/>
      <c r="AN77" s="4"/>
      <c r="AO77" s="4"/>
      <c r="AP77" s="4"/>
      <c r="AQ77" s="4"/>
      <c r="AR77" s="4"/>
      <c r="AS77" s="4"/>
      <c r="AT77" s="4"/>
      <c r="AU77" s="4"/>
      <c r="AV77" s="4"/>
      <c r="AW77" s="4"/>
      <c r="AX77" s="4"/>
      <c r="AY77" s="4"/>
    </row>
    <row r="78" spans="1:1005" ht="15" x14ac:dyDescent="0.25">
      <c r="A78" s="84"/>
      <c r="AI78" s="4"/>
      <c r="AJ78" s="4"/>
      <c r="AK78" s="4"/>
      <c r="AL78" s="4"/>
      <c r="AM78" s="4"/>
      <c r="AN78" s="4"/>
      <c r="AO78" s="4"/>
      <c r="AP78" s="4"/>
      <c r="AQ78" s="4"/>
      <c r="AR78" s="4"/>
      <c r="AS78" s="4"/>
      <c r="AT78" s="4"/>
      <c r="AU78" s="4"/>
      <c r="AV78" s="4"/>
      <c r="AW78" s="4"/>
      <c r="AX78" s="4"/>
      <c r="AY78" s="4"/>
    </row>
    <row r="79" spans="1:1005" ht="15" x14ac:dyDescent="0.25">
      <c r="A79" s="84"/>
      <c r="AI79" s="4"/>
      <c r="AJ79" s="4"/>
      <c r="AK79" s="4"/>
      <c r="AL79" s="4"/>
      <c r="AM79" s="4"/>
      <c r="AN79" s="4"/>
      <c r="AO79" s="4"/>
      <c r="AP79" s="4"/>
      <c r="AQ79" s="4"/>
      <c r="AR79" s="4"/>
      <c r="AS79" s="4"/>
      <c r="AT79" s="4"/>
      <c r="AU79" s="4"/>
      <c r="AV79" s="4"/>
      <c r="AW79" s="4"/>
      <c r="AX79" s="4"/>
      <c r="AY79" s="4"/>
    </row>
    <row r="80" spans="1:1005" ht="15" x14ac:dyDescent="0.25">
      <c r="A80" s="84"/>
      <c r="AI80" s="4"/>
      <c r="AJ80" s="4"/>
      <c r="AK80" s="4"/>
      <c r="AL80" s="4"/>
      <c r="AM80" s="4"/>
      <c r="AN80" s="4"/>
      <c r="AO80" s="4"/>
      <c r="AP80" s="4"/>
      <c r="AQ80" s="4"/>
      <c r="AR80" s="4"/>
      <c r="AS80" s="4"/>
      <c r="AT80" s="4"/>
      <c r="AU80" s="4"/>
      <c r="AV80" s="4"/>
      <c r="AW80" s="4"/>
      <c r="AX80" s="4"/>
      <c r="AY80" s="4"/>
    </row>
  </sheetData>
  <mergeCells count="1">
    <mergeCell ref="B1:AH1"/>
  </mergeCells>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E4B552-E622-4372-BEBF-6D1D25ED0A92}">
  <sheetPr codeName="Sheet22">
    <tabColor rgb="FFE66CD5"/>
  </sheetPr>
  <dimension ref="A1:ALQ80"/>
  <sheetViews>
    <sheetView workbookViewId="0">
      <selection activeCell="D4" sqref="D4"/>
    </sheetView>
  </sheetViews>
  <sheetFormatPr defaultColWidth="18.7109375" defaultRowHeight="12.75" customHeight="1" x14ac:dyDescent="0.25"/>
  <cols>
    <col min="1" max="54" width="9.140625" customWidth="1"/>
  </cols>
  <sheetData>
    <row r="1" spans="1:54" ht="15" x14ac:dyDescent="0.25">
      <c r="A1" s="87"/>
      <c r="B1" s="88" t="s">
        <v>57</v>
      </c>
      <c r="C1" s="88"/>
      <c r="D1" s="88"/>
      <c r="E1" s="88"/>
      <c r="F1" s="88"/>
      <c r="G1" s="88"/>
      <c r="H1" s="88"/>
      <c r="I1" s="88"/>
      <c r="J1" s="88"/>
      <c r="K1" s="88"/>
      <c r="L1" s="88"/>
      <c r="M1" s="88"/>
      <c r="N1" s="88"/>
      <c r="O1" s="88"/>
      <c r="P1" s="88"/>
      <c r="Q1" s="88"/>
      <c r="R1" s="88"/>
      <c r="S1" s="88"/>
      <c r="T1" s="88"/>
      <c r="U1" s="88"/>
      <c r="V1" s="88"/>
      <c r="W1" s="88"/>
      <c r="X1" s="88"/>
      <c r="Y1" s="88"/>
      <c r="Z1" s="88"/>
      <c r="AA1" s="88"/>
      <c r="AB1" s="88"/>
      <c r="AC1" s="88"/>
      <c r="AD1" s="88"/>
      <c r="AE1" s="88"/>
      <c r="AF1" s="88"/>
      <c r="AG1" s="88"/>
      <c r="AH1" s="88"/>
      <c r="AI1" s="89"/>
      <c r="AJ1" s="89"/>
      <c r="AK1" s="89"/>
      <c r="AL1" s="89"/>
      <c r="AM1" s="89"/>
    </row>
    <row r="2" spans="1:54" ht="15" x14ac:dyDescent="0.25">
      <c r="A2" s="87"/>
      <c r="B2" s="89" t="s">
        <v>0</v>
      </c>
      <c r="C2" s="89" t="s">
        <v>1</v>
      </c>
      <c r="D2" s="89" t="s">
        <v>2</v>
      </c>
      <c r="E2" s="89">
        <v>1981</v>
      </c>
      <c r="F2" s="89">
        <v>1982</v>
      </c>
      <c r="G2" s="89">
        <v>1983</v>
      </c>
      <c r="H2" s="89">
        <v>1984</v>
      </c>
      <c r="I2" s="89">
        <v>1985</v>
      </c>
      <c r="J2" s="89">
        <v>1986</v>
      </c>
      <c r="K2" s="89">
        <v>1987</v>
      </c>
      <c r="L2" s="89">
        <v>1988</v>
      </c>
      <c r="M2" s="89">
        <v>1989</v>
      </c>
      <c r="N2" s="89">
        <v>1990</v>
      </c>
      <c r="O2" s="89">
        <v>1991</v>
      </c>
      <c r="P2" s="89">
        <v>1992</v>
      </c>
      <c r="Q2" s="89">
        <v>1993</v>
      </c>
      <c r="R2" s="89">
        <v>1994</v>
      </c>
      <c r="S2" s="89">
        <v>1995</v>
      </c>
      <c r="T2" s="89">
        <v>1996</v>
      </c>
      <c r="U2" s="89">
        <v>1997</v>
      </c>
      <c r="V2" s="89">
        <v>1998</v>
      </c>
      <c r="W2" s="89">
        <v>1999</v>
      </c>
      <c r="X2" s="89">
        <v>2000</v>
      </c>
      <c r="Y2" s="89">
        <v>2001</v>
      </c>
      <c r="Z2" s="89">
        <v>2002</v>
      </c>
      <c r="AA2" s="89">
        <v>2003</v>
      </c>
      <c r="AB2" s="89">
        <v>2004</v>
      </c>
      <c r="AC2" s="89">
        <v>2005</v>
      </c>
      <c r="AD2" s="89">
        <v>2006</v>
      </c>
      <c r="AE2" s="89">
        <v>2007</v>
      </c>
      <c r="AF2" s="89">
        <v>2008</v>
      </c>
      <c r="AG2" s="89">
        <v>2009</v>
      </c>
      <c r="AH2" s="89">
        <v>2010</v>
      </c>
      <c r="AI2" s="89">
        <v>2011</v>
      </c>
      <c r="AJ2" s="89">
        <v>2012</v>
      </c>
      <c r="AK2" s="89">
        <v>2013</v>
      </c>
      <c r="AL2" s="89">
        <v>2014</v>
      </c>
      <c r="AM2" s="89">
        <v>2015</v>
      </c>
      <c r="AN2">
        <v>2016</v>
      </c>
      <c r="AO2">
        <v>2017</v>
      </c>
      <c r="AP2">
        <v>2018</v>
      </c>
      <c r="AQ2">
        <v>2019</v>
      </c>
      <c r="AR2">
        <v>2020</v>
      </c>
      <c r="AS2">
        <v>2021</v>
      </c>
      <c r="AT2">
        <v>2022</v>
      </c>
      <c r="AU2">
        <v>2023</v>
      </c>
      <c r="AV2">
        <v>2024</v>
      </c>
      <c r="AW2">
        <v>2025</v>
      </c>
      <c r="AX2">
        <v>2026</v>
      </c>
      <c r="AY2">
        <v>2027</v>
      </c>
      <c r="AZ2">
        <v>2028</v>
      </c>
      <c r="BA2">
        <v>2029</v>
      </c>
      <c r="BB2">
        <v>2030</v>
      </c>
    </row>
    <row r="3" spans="1:54" ht="15" x14ac:dyDescent="0.25">
      <c r="A3" s="90" t="str">
        <f>$A$1&amp;A2</f>
        <v/>
      </c>
      <c r="B3" s="91" t="s">
        <v>3</v>
      </c>
      <c r="C3" s="91" t="s">
        <v>4</v>
      </c>
      <c r="D3" s="91" t="s">
        <v>5</v>
      </c>
      <c r="E3" s="91" t="s">
        <v>6</v>
      </c>
      <c r="F3" s="91" t="s">
        <v>7</v>
      </c>
      <c r="G3" s="91" t="s">
        <v>8</v>
      </c>
      <c r="H3" s="91" t="s">
        <v>9</v>
      </c>
      <c r="I3" s="91" t="s">
        <v>10</v>
      </c>
      <c r="J3" s="91" t="s">
        <v>11</v>
      </c>
      <c r="K3" s="91" t="s">
        <v>12</v>
      </c>
      <c r="L3" s="91" t="s">
        <v>13</v>
      </c>
      <c r="M3" s="91" t="s">
        <v>14</v>
      </c>
      <c r="N3" s="91" t="s">
        <v>15</v>
      </c>
      <c r="O3" s="91" t="s">
        <v>16</v>
      </c>
      <c r="P3" s="91" t="s">
        <v>17</v>
      </c>
      <c r="Q3" s="91" t="s">
        <v>18</v>
      </c>
      <c r="R3" s="91" t="s">
        <v>19</v>
      </c>
      <c r="S3" s="91" t="s">
        <v>20</v>
      </c>
      <c r="T3" s="91" t="s">
        <v>21</v>
      </c>
      <c r="U3" s="91" t="s">
        <v>22</v>
      </c>
      <c r="V3" s="91" t="s">
        <v>23</v>
      </c>
      <c r="W3" s="91" t="s">
        <v>24</v>
      </c>
      <c r="X3" s="91" t="s">
        <v>25</v>
      </c>
      <c r="Y3" s="91" t="s">
        <v>26</v>
      </c>
      <c r="Z3" s="91" t="s">
        <v>27</v>
      </c>
      <c r="AA3" s="91" t="s">
        <v>28</v>
      </c>
      <c r="AB3" s="91" t="s">
        <v>29</v>
      </c>
      <c r="AC3" s="91" t="s">
        <v>30</v>
      </c>
      <c r="AD3" s="91" t="s">
        <v>31</v>
      </c>
      <c r="AE3" s="91" t="s">
        <v>32</v>
      </c>
      <c r="AF3" s="91" t="s">
        <v>33</v>
      </c>
      <c r="AG3" s="91" t="s">
        <v>34</v>
      </c>
      <c r="AH3" s="91" t="s">
        <v>35</v>
      </c>
      <c r="AI3" s="91" t="s">
        <v>36</v>
      </c>
      <c r="AJ3" s="91" t="s">
        <v>37</v>
      </c>
      <c r="AK3" s="91" t="s">
        <v>38</v>
      </c>
      <c r="AL3" s="91" t="s">
        <v>39</v>
      </c>
      <c r="AM3" s="91" t="s">
        <v>40</v>
      </c>
      <c r="AN3" t="s">
        <v>41</v>
      </c>
      <c r="AO3" t="s">
        <v>42</v>
      </c>
      <c r="AP3" t="s">
        <v>43</v>
      </c>
      <c r="AQ3" t="s">
        <v>44</v>
      </c>
      <c r="AR3" t="s">
        <v>45</v>
      </c>
      <c r="AS3" t="s">
        <v>46</v>
      </c>
      <c r="AT3" t="s">
        <v>47</v>
      </c>
      <c r="AU3" t="s">
        <v>48</v>
      </c>
      <c r="AV3" t="s">
        <v>49</v>
      </c>
      <c r="AW3" t="s">
        <v>50</v>
      </c>
      <c r="AX3" t="s">
        <v>51</v>
      </c>
      <c r="AY3" t="s">
        <v>52</v>
      </c>
      <c r="AZ3" t="s">
        <v>53</v>
      </c>
      <c r="BA3" t="s">
        <v>54</v>
      </c>
      <c r="BB3" t="s">
        <v>55</v>
      </c>
    </row>
    <row r="4" spans="1:54" ht="15" x14ac:dyDescent="0.25">
      <c r="A4" s="92">
        <v>44256</v>
      </c>
      <c r="B4" s="85">
        <v>35</v>
      </c>
      <c r="C4" s="85">
        <v>35</v>
      </c>
      <c r="D4" s="85">
        <v>35</v>
      </c>
      <c r="E4" s="10">
        <v>30.356999999999999</v>
      </c>
      <c r="F4" s="10">
        <v>35.173999999999999</v>
      </c>
      <c r="G4" s="10">
        <v>35</v>
      </c>
      <c r="H4" s="10">
        <v>30.050999999999998</v>
      </c>
      <c r="I4" s="10">
        <v>37.869999999999997</v>
      </c>
      <c r="J4" s="10">
        <v>43.540999999999997</v>
      </c>
      <c r="K4" s="10">
        <v>30.555</v>
      </c>
      <c r="L4" s="10">
        <v>29.988</v>
      </c>
      <c r="M4" s="10">
        <v>40.938000000000002</v>
      </c>
      <c r="N4" s="10">
        <v>40.24</v>
      </c>
      <c r="O4" s="10">
        <v>31.452999999999999</v>
      </c>
      <c r="P4" s="10">
        <v>39.896999999999998</v>
      </c>
      <c r="Q4" s="10">
        <v>34.892000000000003</v>
      </c>
      <c r="R4" s="10">
        <v>35.234000000000002</v>
      </c>
      <c r="S4" s="10">
        <v>47.253</v>
      </c>
      <c r="T4" s="10">
        <v>31.373999999999999</v>
      </c>
      <c r="U4" s="10">
        <v>35.814999999999998</v>
      </c>
      <c r="V4" s="10">
        <v>35.405000000000001</v>
      </c>
      <c r="W4" s="10">
        <v>36.116999999999997</v>
      </c>
      <c r="X4" s="10">
        <v>32.404000000000003</v>
      </c>
      <c r="Y4" s="10">
        <v>33.636000000000003</v>
      </c>
      <c r="Z4" s="10">
        <v>30.719000000000001</v>
      </c>
      <c r="AA4" s="10">
        <v>34.863</v>
      </c>
      <c r="AB4" s="10">
        <v>42.792000000000002</v>
      </c>
      <c r="AC4" s="10">
        <v>29.573</v>
      </c>
      <c r="AD4" s="10">
        <v>31.97</v>
      </c>
      <c r="AE4" s="10">
        <v>43.167000000000002</v>
      </c>
      <c r="AF4" s="10">
        <v>26.062000000000001</v>
      </c>
      <c r="AG4" s="10">
        <v>38.68</v>
      </c>
      <c r="AH4" s="10">
        <v>30.864999999999998</v>
      </c>
      <c r="AI4" s="4">
        <v>37.311999999999998</v>
      </c>
      <c r="AJ4" s="4">
        <v>35.658000000000001</v>
      </c>
      <c r="AK4" s="4">
        <v>33.564</v>
      </c>
      <c r="AL4" s="4">
        <v>30.202000000000002</v>
      </c>
      <c r="AM4" s="4">
        <v>38.713000000000001</v>
      </c>
      <c r="AN4" s="4"/>
      <c r="AO4" s="4"/>
      <c r="AP4" s="4"/>
      <c r="AQ4" s="4"/>
      <c r="AR4" s="4"/>
      <c r="AS4" s="4"/>
      <c r="AT4" s="4"/>
      <c r="AU4" s="4"/>
      <c r="AV4" s="4"/>
      <c r="AW4" s="4"/>
      <c r="AX4" s="4"/>
      <c r="AY4" s="4"/>
    </row>
    <row r="5" spans="1:54" ht="15" x14ac:dyDescent="0.25">
      <c r="A5" s="92">
        <v>44287</v>
      </c>
      <c r="B5" s="85">
        <v>42.58</v>
      </c>
      <c r="C5" s="85">
        <v>113.54</v>
      </c>
      <c r="D5" s="85">
        <v>65</v>
      </c>
      <c r="E5" s="10">
        <v>86.606999999999999</v>
      </c>
      <c r="F5" s="10">
        <v>49.761000000000003</v>
      </c>
      <c r="G5" s="10">
        <v>56.594000000000001</v>
      </c>
      <c r="H5" s="10">
        <v>55.515000000000001</v>
      </c>
      <c r="I5" s="10">
        <v>111.376</v>
      </c>
      <c r="J5" s="10">
        <v>98.376999999999995</v>
      </c>
      <c r="K5" s="10">
        <v>55.451999999999998</v>
      </c>
      <c r="L5" s="10">
        <v>57.582000000000001</v>
      </c>
      <c r="M5" s="10">
        <v>70.77</v>
      </c>
      <c r="N5" s="10">
        <v>97.856999999999999</v>
      </c>
      <c r="O5" s="10">
        <v>58.576000000000001</v>
      </c>
      <c r="P5" s="10">
        <v>101.765</v>
      </c>
      <c r="Q5" s="10">
        <v>79.674000000000007</v>
      </c>
      <c r="R5" s="10">
        <v>65</v>
      </c>
      <c r="S5" s="10">
        <v>68.116</v>
      </c>
      <c r="T5" s="10">
        <v>56.881</v>
      </c>
      <c r="U5" s="10">
        <v>58.213000000000001</v>
      </c>
      <c r="V5" s="10">
        <v>76.242999999999995</v>
      </c>
      <c r="W5" s="10">
        <v>54.085999999999999</v>
      </c>
      <c r="X5" s="10">
        <v>68.242999999999995</v>
      </c>
      <c r="Y5" s="10">
        <v>70.864999999999995</v>
      </c>
      <c r="Z5" s="10">
        <v>68.656999999999996</v>
      </c>
      <c r="AA5" s="10">
        <v>61.411999999999999</v>
      </c>
      <c r="AB5" s="10">
        <v>89.741</v>
      </c>
      <c r="AC5" s="10">
        <v>63.725999999999999</v>
      </c>
      <c r="AD5" s="10">
        <v>93.763999999999996</v>
      </c>
      <c r="AE5" s="10">
        <v>64.731999999999999</v>
      </c>
      <c r="AF5" s="10">
        <v>42.226999999999997</v>
      </c>
      <c r="AG5" s="10">
        <v>76.923000000000002</v>
      </c>
      <c r="AH5" s="10">
        <v>63.738999999999997</v>
      </c>
      <c r="AI5" s="4">
        <v>71.186000000000007</v>
      </c>
      <c r="AJ5" s="4">
        <v>68.429000000000002</v>
      </c>
      <c r="AK5" s="4">
        <v>55.859000000000002</v>
      </c>
      <c r="AL5" s="4">
        <v>46.548000000000002</v>
      </c>
      <c r="AM5" s="4">
        <v>57.844999999999999</v>
      </c>
      <c r="AN5" s="4"/>
      <c r="AO5" s="4"/>
      <c r="AP5" s="4"/>
      <c r="AQ5" s="4"/>
      <c r="AR5" s="4"/>
      <c r="AS5" s="4"/>
      <c r="AT5" s="4"/>
      <c r="AU5" s="4"/>
      <c r="AV5" s="4"/>
      <c r="AW5" s="4"/>
      <c r="AX5" s="4"/>
      <c r="AY5" s="4"/>
    </row>
    <row r="6" spans="1:54" ht="15" x14ac:dyDescent="0.25">
      <c r="A6" s="92">
        <v>44317</v>
      </c>
      <c r="B6" s="85">
        <v>87.15</v>
      </c>
      <c r="C6" s="85">
        <v>232.4</v>
      </c>
      <c r="D6" s="85">
        <v>125</v>
      </c>
      <c r="E6" s="10">
        <v>132.41999999999999</v>
      </c>
      <c r="F6" s="10">
        <v>100.943</v>
      </c>
      <c r="G6" s="10">
        <v>184.88499999999999</v>
      </c>
      <c r="H6" s="10">
        <v>188.84299999999999</v>
      </c>
      <c r="I6" s="10">
        <v>239.89099999999999</v>
      </c>
      <c r="J6" s="10">
        <v>184.072</v>
      </c>
      <c r="K6" s="10">
        <v>110.211</v>
      </c>
      <c r="L6" s="10">
        <v>98.373999999999995</v>
      </c>
      <c r="M6" s="10">
        <v>65.942999999999998</v>
      </c>
      <c r="N6" s="10">
        <v>122.801</v>
      </c>
      <c r="O6" s="10">
        <v>116.407</v>
      </c>
      <c r="P6" s="10">
        <v>164.79900000000001</v>
      </c>
      <c r="Q6" s="10">
        <v>157</v>
      </c>
      <c r="R6" s="10">
        <v>120.297</v>
      </c>
      <c r="S6" s="10">
        <v>238.93100000000001</v>
      </c>
      <c r="T6" s="10">
        <v>102.749</v>
      </c>
      <c r="U6" s="10">
        <v>123.279</v>
      </c>
      <c r="V6" s="10">
        <v>142.99199999999999</v>
      </c>
      <c r="W6" s="10">
        <v>144.24299999999999</v>
      </c>
      <c r="X6" s="10">
        <v>125</v>
      </c>
      <c r="Y6" s="10">
        <v>164.47300000000001</v>
      </c>
      <c r="Z6" s="10">
        <v>74.33</v>
      </c>
      <c r="AA6" s="10">
        <v>127.955</v>
      </c>
      <c r="AB6" s="10">
        <v>123.46</v>
      </c>
      <c r="AC6" s="10">
        <v>135.785</v>
      </c>
      <c r="AD6" s="10">
        <v>151.99199999999999</v>
      </c>
      <c r="AE6" s="10">
        <v>124.205</v>
      </c>
      <c r="AF6" s="10">
        <v>76.448999999999998</v>
      </c>
      <c r="AG6" s="10">
        <v>150.77500000000001</v>
      </c>
      <c r="AH6" s="10">
        <v>102.47199999999999</v>
      </c>
      <c r="AI6" s="4">
        <v>137.96799999999999</v>
      </c>
      <c r="AJ6" s="4">
        <v>63.957999999999998</v>
      </c>
      <c r="AK6" s="4">
        <v>116.72799999999999</v>
      </c>
      <c r="AL6" s="4">
        <v>108.178</v>
      </c>
      <c r="AM6" s="4">
        <v>125.456</v>
      </c>
      <c r="AN6" s="4"/>
      <c r="AO6" s="4"/>
      <c r="AP6" s="4"/>
      <c r="AQ6" s="4"/>
      <c r="AR6" s="4"/>
      <c r="AS6" s="4"/>
      <c r="AT6" s="4"/>
      <c r="AU6" s="4"/>
      <c r="AV6" s="4"/>
      <c r="AW6" s="4"/>
      <c r="AX6" s="4"/>
      <c r="AY6" s="4"/>
    </row>
    <row r="7" spans="1:54" ht="15" x14ac:dyDescent="0.25">
      <c r="A7" s="92">
        <v>44348</v>
      </c>
      <c r="B7" s="85">
        <v>58.95</v>
      </c>
      <c r="C7" s="85">
        <v>157.19999999999999</v>
      </c>
      <c r="D7" s="85">
        <v>105</v>
      </c>
      <c r="E7" s="10">
        <v>104.27200000000001</v>
      </c>
      <c r="F7" s="10">
        <v>110.67400000000001</v>
      </c>
      <c r="G7" s="10">
        <v>294.108</v>
      </c>
      <c r="H7" s="10">
        <v>249.715</v>
      </c>
      <c r="I7" s="10">
        <v>159.834</v>
      </c>
      <c r="J7" s="10">
        <v>121.505</v>
      </c>
      <c r="K7" s="10">
        <v>62.837000000000003</v>
      </c>
      <c r="L7" s="10">
        <v>88.494</v>
      </c>
      <c r="M7" s="10">
        <v>30.995999999999999</v>
      </c>
      <c r="N7" s="10">
        <v>105.59399999999999</v>
      </c>
      <c r="O7" s="10">
        <v>144.46299999999999</v>
      </c>
      <c r="P7" s="10">
        <v>94.046000000000006</v>
      </c>
      <c r="Q7" s="10">
        <v>128.08000000000001</v>
      </c>
      <c r="R7" s="10">
        <v>78.296000000000006</v>
      </c>
      <c r="S7" s="10">
        <v>324.29199999999997</v>
      </c>
      <c r="T7" s="10">
        <v>54.781999999999996</v>
      </c>
      <c r="U7" s="10">
        <v>126.761</v>
      </c>
      <c r="V7" s="10">
        <v>131.494</v>
      </c>
      <c r="W7" s="10">
        <v>164.59</v>
      </c>
      <c r="X7" s="10">
        <v>67.852999999999994</v>
      </c>
      <c r="Y7" s="10">
        <v>81.073999999999998</v>
      </c>
      <c r="Z7" s="10">
        <v>44.55</v>
      </c>
      <c r="AA7" s="10">
        <v>125.79600000000001</v>
      </c>
      <c r="AB7" s="10">
        <v>37.880000000000003</v>
      </c>
      <c r="AC7" s="10">
        <v>105</v>
      </c>
      <c r="AD7" s="10">
        <v>78.718000000000004</v>
      </c>
      <c r="AE7" s="10">
        <v>56.694000000000003</v>
      </c>
      <c r="AF7" s="10">
        <v>100.72199999999999</v>
      </c>
      <c r="AG7" s="10">
        <v>76.361999999999995</v>
      </c>
      <c r="AH7" s="10">
        <v>119.64</v>
      </c>
      <c r="AI7" s="4">
        <v>171.20400000000001</v>
      </c>
      <c r="AJ7" s="4">
        <v>13.701000000000001</v>
      </c>
      <c r="AK7" s="4">
        <v>76.332999999999998</v>
      </c>
      <c r="AL7" s="4">
        <v>110.584</v>
      </c>
      <c r="AM7" s="4">
        <v>128.333</v>
      </c>
      <c r="AN7" s="4"/>
      <c r="AO7" s="4"/>
      <c r="AP7" s="4"/>
      <c r="AQ7" s="4"/>
      <c r="AR7" s="4"/>
      <c r="AS7" s="4"/>
      <c r="AT7" s="4"/>
      <c r="AU7" s="4"/>
      <c r="AV7" s="4"/>
      <c r="AW7" s="4"/>
      <c r="AX7" s="4"/>
      <c r="AY7" s="4"/>
    </row>
    <row r="8" spans="1:54" ht="15" x14ac:dyDescent="0.25">
      <c r="A8" s="92">
        <v>44378</v>
      </c>
      <c r="B8" s="85">
        <v>21.31</v>
      </c>
      <c r="C8" s="85">
        <v>56.82</v>
      </c>
      <c r="D8" s="85">
        <v>30</v>
      </c>
      <c r="E8" s="10">
        <v>36.85</v>
      </c>
      <c r="F8" s="10">
        <v>50.735999999999997</v>
      </c>
      <c r="G8" s="10">
        <v>135.27099999999999</v>
      </c>
      <c r="H8" s="10">
        <v>78.974000000000004</v>
      </c>
      <c r="I8" s="10">
        <v>41.345999999999997</v>
      </c>
      <c r="J8" s="10">
        <v>45.542999999999999</v>
      </c>
      <c r="K8" s="10">
        <v>20.286000000000001</v>
      </c>
      <c r="L8" s="10">
        <v>27.177</v>
      </c>
      <c r="M8" s="10">
        <v>11.513</v>
      </c>
      <c r="N8" s="10">
        <v>36.866999999999997</v>
      </c>
      <c r="O8" s="10">
        <v>59.078000000000003</v>
      </c>
      <c r="P8" s="10">
        <v>32.383000000000003</v>
      </c>
      <c r="Q8" s="10">
        <v>40.984999999999999</v>
      </c>
      <c r="R8" s="10">
        <v>17.129000000000001</v>
      </c>
      <c r="S8" s="10">
        <v>199.66300000000001</v>
      </c>
      <c r="T8" s="10">
        <v>17.375</v>
      </c>
      <c r="U8" s="10">
        <v>30</v>
      </c>
      <c r="V8" s="10">
        <v>47.003999999999998</v>
      </c>
      <c r="W8" s="10">
        <v>74.766000000000005</v>
      </c>
      <c r="X8" s="10">
        <v>14.54</v>
      </c>
      <c r="Y8" s="10">
        <v>19.940999999999999</v>
      </c>
      <c r="Z8" s="10">
        <v>12.14</v>
      </c>
      <c r="AA8" s="10">
        <v>23.97</v>
      </c>
      <c r="AB8" s="10">
        <v>13.669</v>
      </c>
      <c r="AC8" s="10">
        <v>28.463999999999999</v>
      </c>
      <c r="AD8" s="10">
        <v>20.234999999999999</v>
      </c>
      <c r="AE8" s="10">
        <v>14.839</v>
      </c>
      <c r="AF8" s="10">
        <v>33.338000000000001</v>
      </c>
      <c r="AG8" s="10">
        <v>30.629000000000001</v>
      </c>
      <c r="AH8" s="10">
        <v>26.513999999999999</v>
      </c>
      <c r="AI8" s="4">
        <v>67.759</v>
      </c>
      <c r="AJ8" s="4">
        <v>11.266</v>
      </c>
      <c r="AK8" s="4">
        <v>21.102</v>
      </c>
      <c r="AL8" s="4">
        <v>20.565999999999999</v>
      </c>
      <c r="AM8" s="4">
        <v>35.198</v>
      </c>
      <c r="AN8" s="4"/>
      <c r="AO8" s="4"/>
      <c r="AP8" s="4"/>
      <c r="AQ8" s="4"/>
      <c r="AR8" s="4"/>
      <c r="AS8" s="4"/>
      <c r="AT8" s="4"/>
      <c r="AU8" s="4"/>
      <c r="AV8" s="4"/>
      <c r="AW8" s="4"/>
      <c r="AX8" s="4"/>
      <c r="AY8" s="4"/>
    </row>
    <row r="9" spans="1:54" ht="15" x14ac:dyDescent="0.25">
      <c r="A9" s="92">
        <v>44409</v>
      </c>
      <c r="B9" s="85">
        <v>22.42</v>
      </c>
      <c r="C9" s="85">
        <v>41.92</v>
      </c>
      <c r="D9" s="85">
        <v>30</v>
      </c>
      <c r="E9" s="10">
        <v>30.18</v>
      </c>
      <c r="F9" s="10">
        <v>40.283000000000001</v>
      </c>
      <c r="G9" s="10">
        <v>62.682000000000002</v>
      </c>
      <c r="H9" s="10">
        <v>56.96</v>
      </c>
      <c r="I9" s="10">
        <v>32.383000000000003</v>
      </c>
      <c r="J9" s="10">
        <v>31.277000000000001</v>
      </c>
      <c r="K9" s="10">
        <v>28.911999999999999</v>
      </c>
      <c r="L9" s="10">
        <v>25.541</v>
      </c>
      <c r="M9" s="10">
        <v>21.606000000000002</v>
      </c>
      <c r="N9" s="10">
        <v>30</v>
      </c>
      <c r="O9" s="10">
        <v>32.029000000000003</v>
      </c>
      <c r="P9" s="10">
        <v>35.024000000000001</v>
      </c>
      <c r="Q9" s="10">
        <v>28.454999999999998</v>
      </c>
      <c r="R9" s="10">
        <v>22.760999999999999</v>
      </c>
      <c r="S9" s="10">
        <v>64.721000000000004</v>
      </c>
      <c r="T9" s="10">
        <v>21.535</v>
      </c>
      <c r="U9" s="10">
        <v>37.137</v>
      </c>
      <c r="V9" s="10">
        <v>30.138999999999999</v>
      </c>
      <c r="W9" s="10">
        <v>50.912999999999997</v>
      </c>
      <c r="X9" s="10">
        <v>22.867999999999999</v>
      </c>
      <c r="Y9" s="10">
        <v>27.382000000000001</v>
      </c>
      <c r="Z9" s="10">
        <v>19.625</v>
      </c>
      <c r="AA9" s="10">
        <v>23.675000000000001</v>
      </c>
      <c r="AB9" s="10">
        <v>22.234999999999999</v>
      </c>
      <c r="AC9" s="10">
        <v>27.189</v>
      </c>
      <c r="AD9" s="10">
        <v>35.439</v>
      </c>
      <c r="AE9" s="10">
        <v>26.802</v>
      </c>
      <c r="AF9" s="10">
        <v>26.893999999999998</v>
      </c>
      <c r="AG9" s="10">
        <v>26.071999999999999</v>
      </c>
      <c r="AH9" s="10">
        <v>34.594000000000001</v>
      </c>
      <c r="AI9" s="4">
        <v>32.887</v>
      </c>
      <c r="AJ9" s="4">
        <v>20.004999999999999</v>
      </c>
      <c r="AK9" s="4">
        <v>30.646000000000001</v>
      </c>
      <c r="AL9" s="4">
        <v>32.774000000000001</v>
      </c>
      <c r="AM9" s="4">
        <v>26.416</v>
      </c>
      <c r="AN9" s="4"/>
      <c r="AO9" s="4"/>
      <c r="AP9" s="4"/>
      <c r="AQ9" s="4"/>
      <c r="AR9" s="4"/>
      <c r="AS9" s="4"/>
      <c r="AT9" s="4"/>
      <c r="AU9" s="4"/>
      <c r="AV9" s="4"/>
      <c r="AW9" s="4"/>
      <c r="AX9" s="4"/>
      <c r="AY9" s="4"/>
    </row>
    <row r="10" spans="1:54" ht="15" x14ac:dyDescent="0.25">
      <c r="A10" s="92">
        <v>44440</v>
      </c>
      <c r="B10" s="85">
        <v>45.9</v>
      </c>
      <c r="C10" s="85">
        <v>68.84</v>
      </c>
      <c r="D10" s="85">
        <v>45</v>
      </c>
      <c r="E10" s="10">
        <v>41.976999999999997</v>
      </c>
      <c r="F10" s="10">
        <v>65.784000000000006</v>
      </c>
      <c r="G10" s="10">
        <v>51.658999999999999</v>
      </c>
      <c r="H10" s="10">
        <v>57.622999999999998</v>
      </c>
      <c r="I10" s="10">
        <v>55.978000000000002</v>
      </c>
      <c r="J10" s="10">
        <v>59.866</v>
      </c>
      <c r="K10" s="10">
        <v>41.627000000000002</v>
      </c>
      <c r="L10" s="10">
        <v>53.115000000000002</v>
      </c>
      <c r="M10" s="10">
        <v>34.499000000000002</v>
      </c>
      <c r="N10" s="10">
        <v>40.29</v>
      </c>
      <c r="O10" s="10">
        <v>48.600999999999999</v>
      </c>
      <c r="P10" s="10">
        <v>45</v>
      </c>
      <c r="Q10" s="10">
        <v>45</v>
      </c>
      <c r="R10" s="10">
        <v>40.109000000000002</v>
      </c>
      <c r="S10" s="10">
        <v>55.652999999999999</v>
      </c>
      <c r="T10" s="10">
        <v>38.706000000000003</v>
      </c>
      <c r="U10" s="10">
        <v>53.820999999999998</v>
      </c>
      <c r="V10" s="10">
        <v>41.613999999999997</v>
      </c>
      <c r="W10" s="10">
        <v>53.743000000000002</v>
      </c>
      <c r="X10" s="10">
        <v>39.587000000000003</v>
      </c>
      <c r="Y10" s="10">
        <v>39.905000000000001</v>
      </c>
      <c r="Z10" s="10">
        <v>38.268999999999998</v>
      </c>
      <c r="AA10" s="10">
        <v>51.615000000000002</v>
      </c>
      <c r="AB10" s="10">
        <v>49.404000000000003</v>
      </c>
      <c r="AC10" s="10">
        <v>38.960999999999999</v>
      </c>
      <c r="AD10" s="10">
        <v>48.578000000000003</v>
      </c>
      <c r="AE10" s="10">
        <v>54.46</v>
      </c>
      <c r="AF10" s="10">
        <v>39.454999999999998</v>
      </c>
      <c r="AG10" s="10">
        <v>39.481000000000002</v>
      </c>
      <c r="AH10" s="10">
        <v>39.889000000000003</v>
      </c>
      <c r="AI10" s="4">
        <v>44.738999999999997</v>
      </c>
      <c r="AJ10" s="4">
        <v>33.752000000000002</v>
      </c>
      <c r="AK10" s="4">
        <v>58.970999999999997</v>
      </c>
      <c r="AL10" s="4">
        <v>45.81</v>
      </c>
      <c r="AM10" s="4">
        <v>39.536000000000001</v>
      </c>
      <c r="AN10" s="4"/>
      <c r="AO10" s="4"/>
      <c r="AP10" s="4"/>
      <c r="AQ10" s="4"/>
      <c r="AR10" s="4"/>
      <c r="AS10" s="4"/>
      <c r="AT10" s="4"/>
      <c r="AU10" s="4"/>
      <c r="AV10" s="4"/>
      <c r="AW10" s="4"/>
      <c r="AX10" s="4"/>
      <c r="AY10" s="4"/>
    </row>
    <row r="11" spans="1:54" ht="15" x14ac:dyDescent="0.25">
      <c r="A11" s="92">
        <v>44470</v>
      </c>
      <c r="B11" s="85">
        <v>68.099999999999994</v>
      </c>
      <c r="C11" s="85">
        <v>87.6</v>
      </c>
      <c r="D11" s="85">
        <v>60.54</v>
      </c>
      <c r="E11" s="10">
        <v>72.972999999999999</v>
      </c>
      <c r="F11" s="10">
        <v>69.540999999999997</v>
      </c>
      <c r="G11" s="10">
        <v>62.308999999999997</v>
      </c>
      <c r="H11" s="10">
        <v>80.177999999999997</v>
      </c>
      <c r="I11" s="10">
        <v>109.081</v>
      </c>
      <c r="J11" s="10">
        <v>98.28</v>
      </c>
      <c r="K11" s="10">
        <v>50.515000000000001</v>
      </c>
      <c r="L11" s="10">
        <v>57.908999999999999</v>
      </c>
      <c r="M11" s="10">
        <v>48.143000000000001</v>
      </c>
      <c r="N11" s="10">
        <v>60.707000000000001</v>
      </c>
      <c r="O11" s="10">
        <v>55.65</v>
      </c>
      <c r="P11" s="10">
        <v>54.015000000000001</v>
      </c>
      <c r="Q11" s="10">
        <v>63.505000000000003</v>
      </c>
      <c r="R11" s="10">
        <v>53.982999999999997</v>
      </c>
      <c r="S11" s="10">
        <v>75.489000000000004</v>
      </c>
      <c r="T11" s="10">
        <v>58.408000000000001</v>
      </c>
      <c r="U11" s="10">
        <v>82.033000000000001</v>
      </c>
      <c r="V11" s="10">
        <v>55.96</v>
      </c>
      <c r="W11" s="10">
        <v>58.006999999999998</v>
      </c>
      <c r="X11" s="10">
        <v>52.48</v>
      </c>
      <c r="Y11" s="10">
        <v>52.220999999999997</v>
      </c>
      <c r="Z11" s="10">
        <v>57.207000000000001</v>
      </c>
      <c r="AA11" s="10">
        <v>56.164000000000001</v>
      </c>
      <c r="AB11" s="10">
        <v>66.730999999999995</v>
      </c>
      <c r="AC11" s="10">
        <v>66.293999999999997</v>
      </c>
      <c r="AD11" s="10">
        <v>106.51300000000001</v>
      </c>
      <c r="AE11" s="10">
        <v>77.078000000000003</v>
      </c>
      <c r="AF11" s="10">
        <v>51.393999999999998</v>
      </c>
      <c r="AG11" s="10">
        <v>53.351999999999997</v>
      </c>
      <c r="AH11" s="10">
        <v>53.889000000000003</v>
      </c>
      <c r="AI11" s="4">
        <v>59.606999999999999</v>
      </c>
      <c r="AJ11" s="4">
        <v>45.795000000000002</v>
      </c>
      <c r="AK11" s="4">
        <v>81.546000000000006</v>
      </c>
      <c r="AL11" s="4">
        <v>69.418000000000006</v>
      </c>
      <c r="AM11" s="4">
        <v>52.402000000000001</v>
      </c>
      <c r="AN11" s="4"/>
      <c r="AO11" s="4"/>
      <c r="AP11" s="4"/>
      <c r="AQ11" s="4"/>
      <c r="AR11" s="4"/>
      <c r="AS11" s="4"/>
      <c r="AT11" s="4"/>
      <c r="AU11" s="4"/>
      <c r="AV11" s="4"/>
      <c r="AW11" s="4"/>
      <c r="AX11" s="4"/>
      <c r="AY11" s="4"/>
    </row>
    <row r="12" spans="1:54" ht="15" x14ac:dyDescent="0.25">
      <c r="A12" s="92">
        <v>44501</v>
      </c>
      <c r="B12" s="85">
        <v>52.1</v>
      </c>
      <c r="C12" s="85">
        <v>55.7</v>
      </c>
      <c r="D12" s="85">
        <v>47.71</v>
      </c>
      <c r="E12" s="10">
        <v>57.067999999999998</v>
      </c>
      <c r="F12" s="10">
        <v>55.771999999999998</v>
      </c>
      <c r="G12" s="10">
        <v>54.326999999999998</v>
      </c>
      <c r="H12" s="10">
        <v>60.271000000000001</v>
      </c>
      <c r="I12" s="10">
        <v>67.516999999999996</v>
      </c>
      <c r="J12" s="10">
        <v>71.378</v>
      </c>
      <c r="K12" s="10">
        <v>47.216999999999999</v>
      </c>
      <c r="L12" s="10">
        <v>42.923999999999999</v>
      </c>
      <c r="M12" s="10">
        <v>37.927</v>
      </c>
      <c r="N12" s="10">
        <v>51.066000000000003</v>
      </c>
      <c r="O12" s="10">
        <v>47.685000000000002</v>
      </c>
      <c r="P12" s="10">
        <v>50.161999999999999</v>
      </c>
      <c r="Q12" s="10">
        <v>47.872</v>
      </c>
      <c r="R12" s="10">
        <v>43.134</v>
      </c>
      <c r="S12" s="10">
        <v>55.113</v>
      </c>
      <c r="T12" s="10">
        <v>48.045999999999999</v>
      </c>
      <c r="U12" s="10">
        <v>54.673000000000002</v>
      </c>
      <c r="V12" s="10">
        <v>49.857999999999997</v>
      </c>
      <c r="W12" s="10">
        <v>44.841999999999999</v>
      </c>
      <c r="X12" s="10">
        <v>41.844000000000001</v>
      </c>
      <c r="Y12" s="10">
        <v>43.436</v>
      </c>
      <c r="Z12" s="10">
        <v>44.082000000000001</v>
      </c>
      <c r="AA12" s="10">
        <v>42.616</v>
      </c>
      <c r="AB12" s="10">
        <v>56.158999999999999</v>
      </c>
      <c r="AC12" s="10">
        <v>50.215000000000003</v>
      </c>
      <c r="AD12" s="10">
        <v>68.103999999999999</v>
      </c>
      <c r="AE12" s="10">
        <v>53.656999999999996</v>
      </c>
      <c r="AF12" s="10">
        <v>40.622999999999998</v>
      </c>
      <c r="AG12" s="10">
        <v>44.222000000000001</v>
      </c>
      <c r="AH12" s="10">
        <v>47.838999999999999</v>
      </c>
      <c r="AI12" s="4">
        <v>47.927999999999997</v>
      </c>
      <c r="AJ12" s="4">
        <v>35.749000000000002</v>
      </c>
      <c r="AK12" s="4">
        <v>52.947000000000003</v>
      </c>
      <c r="AL12" s="4">
        <v>46.819000000000003</v>
      </c>
      <c r="AM12" s="4">
        <v>47.319000000000003</v>
      </c>
      <c r="AN12" s="4"/>
      <c r="AO12" s="4"/>
      <c r="AP12" s="4"/>
      <c r="AQ12" s="4"/>
      <c r="AR12" s="4"/>
      <c r="AS12" s="4"/>
      <c r="AT12" s="4"/>
      <c r="AU12" s="4"/>
      <c r="AV12" s="4"/>
      <c r="AW12" s="4"/>
      <c r="AX12" s="4"/>
      <c r="AY12" s="4"/>
    </row>
    <row r="13" spans="1:54" ht="15" x14ac:dyDescent="0.25">
      <c r="A13" s="92">
        <v>44531</v>
      </c>
      <c r="B13" s="85">
        <v>42.6</v>
      </c>
      <c r="C13" s="85">
        <v>46.8</v>
      </c>
      <c r="D13" s="85">
        <v>43</v>
      </c>
      <c r="E13" s="10">
        <v>42.161999999999999</v>
      </c>
      <c r="F13" s="10">
        <v>40.898000000000003</v>
      </c>
      <c r="G13" s="10">
        <v>45.683999999999997</v>
      </c>
      <c r="H13" s="10">
        <v>44.500999999999998</v>
      </c>
      <c r="I13" s="10">
        <v>48.835000000000001</v>
      </c>
      <c r="J13" s="10">
        <v>49.667999999999999</v>
      </c>
      <c r="K13" s="10">
        <v>37.097000000000001</v>
      </c>
      <c r="L13" s="10">
        <v>35.161000000000001</v>
      </c>
      <c r="M13" s="10">
        <v>30.254999999999999</v>
      </c>
      <c r="N13" s="10">
        <v>38.881999999999998</v>
      </c>
      <c r="O13" s="10">
        <v>38.92</v>
      </c>
      <c r="P13" s="10">
        <v>39.106999999999999</v>
      </c>
      <c r="Q13" s="10">
        <v>37.74</v>
      </c>
      <c r="R13" s="10">
        <v>34.356999999999999</v>
      </c>
      <c r="S13" s="10">
        <v>45.993000000000002</v>
      </c>
      <c r="T13" s="10">
        <v>42.543999999999997</v>
      </c>
      <c r="U13" s="10">
        <v>40.825000000000003</v>
      </c>
      <c r="V13" s="10">
        <v>42.543999999999997</v>
      </c>
      <c r="W13" s="10">
        <v>37.326999999999998</v>
      </c>
      <c r="X13" s="10">
        <v>33.302999999999997</v>
      </c>
      <c r="Y13" s="10">
        <v>34.854999999999997</v>
      </c>
      <c r="Z13" s="10">
        <v>34.128999999999998</v>
      </c>
      <c r="AA13" s="10">
        <v>35.997</v>
      </c>
      <c r="AB13" s="10">
        <v>39.159999999999997</v>
      </c>
      <c r="AC13" s="10">
        <v>37.085000000000001</v>
      </c>
      <c r="AD13" s="10">
        <v>44.65</v>
      </c>
      <c r="AE13" s="10">
        <v>39.348999999999997</v>
      </c>
      <c r="AF13" s="10">
        <v>33.158000000000001</v>
      </c>
      <c r="AG13" s="10">
        <v>35.326999999999998</v>
      </c>
      <c r="AH13" s="10">
        <v>45.499000000000002</v>
      </c>
      <c r="AI13" s="4">
        <v>38.773000000000003</v>
      </c>
      <c r="AJ13" s="4">
        <v>29.306999999999999</v>
      </c>
      <c r="AK13" s="4">
        <v>39.118000000000002</v>
      </c>
      <c r="AL13" s="4">
        <v>35.430999999999997</v>
      </c>
      <c r="AM13" s="4">
        <v>38.972000000000001</v>
      </c>
      <c r="AN13" s="4"/>
      <c r="AO13" s="4"/>
      <c r="AP13" s="4"/>
      <c r="AQ13" s="4"/>
      <c r="AR13" s="4"/>
      <c r="AS13" s="4"/>
      <c r="AT13" s="4"/>
      <c r="AU13" s="4"/>
      <c r="AV13" s="4"/>
      <c r="AW13" s="4"/>
      <c r="AX13" s="4"/>
      <c r="AY13" s="4"/>
    </row>
    <row r="14" spans="1:54" ht="15" x14ac:dyDescent="0.25">
      <c r="A14" s="92">
        <v>44562</v>
      </c>
      <c r="B14" s="85">
        <v>36.4</v>
      </c>
      <c r="C14" s="85">
        <v>39</v>
      </c>
      <c r="D14" s="85">
        <v>36.299999999999997</v>
      </c>
      <c r="E14" s="10">
        <v>34.479999999999997</v>
      </c>
      <c r="F14" s="10">
        <v>34.625</v>
      </c>
      <c r="G14" s="10">
        <v>38.728999999999999</v>
      </c>
      <c r="H14" s="10">
        <v>37.893999999999998</v>
      </c>
      <c r="I14" s="10">
        <v>40.521999999999998</v>
      </c>
      <c r="J14" s="10">
        <v>39.253999999999998</v>
      </c>
      <c r="K14" s="10">
        <v>30.271000000000001</v>
      </c>
      <c r="L14" s="10">
        <v>29.806000000000001</v>
      </c>
      <c r="M14" s="10">
        <v>25.547000000000001</v>
      </c>
      <c r="N14" s="10">
        <v>31.95</v>
      </c>
      <c r="O14" s="10">
        <v>32.542000000000002</v>
      </c>
      <c r="P14" s="10">
        <v>33.793999999999997</v>
      </c>
      <c r="Q14" s="10">
        <v>32.441000000000003</v>
      </c>
      <c r="R14" s="10">
        <v>29.484000000000002</v>
      </c>
      <c r="S14" s="10">
        <v>39.286999999999999</v>
      </c>
      <c r="T14" s="10">
        <v>32.904000000000003</v>
      </c>
      <c r="U14" s="10">
        <v>34.482999999999997</v>
      </c>
      <c r="V14" s="10">
        <v>35.302999999999997</v>
      </c>
      <c r="W14" s="10">
        <v>33.207999999999998</v>
      </c>
      <c r="X14" s="10">
        <v>28.556999999999999</v>
      </c>
      <c r="Y14" s="10">
        <v>29.617000000000001</v>
      </c>
      <c r="Z14" s="10">
        <v>27.832999999999998</v>
      </c>
      <c r="AA14" s="10">
        <v>30.667000000000002</v>
      </c>
      <c r="AB14" s="10">
        <v>45.917999999999999</v>
      </c>
      <c r="AC14" s="10">
        <v>31.994</v>
      </c>
      <c r="AD14" s="10">
        <v>37.209000000000003</v>
      </c>
      <c r="AE14" s="10">
        <v>32.109000000000002</v>
      </c>
      <c r="AF14" s="10">
        <v>28.724</v>
      </c>
      <c r="AG14" s="10">
        <v>29.806000000000001</v>
      </c>
      <c r="AH14" s="10">
        <v>39.265999999999998</v>
      </c>
      <c r="AI14" s="4">
        <v>33.630000000000003</v>
      </c>
      <c r="AJ14" s="4">
        <v>24.866</v>
      </c>
      <c r="AK14" s="4">
        <v>32.917999999999999</v>
      </c>
      <c r="AL14" s="4">
        <v>29.818999999999999</v>
      </c>
      <c r="AM14" s="4">
        <v>35.045999999999999</v>
      </c>
      <c r="AN14" s="4"/>
      <c r="AO14" s="4"/>
      <c r="AP14" s="4"/>
      <c r="AQ14" s="4"/>
      <c r="AR14" s="4"/>
      <c r="AS14" s="4"/>
      <c r="AT14" s="4"/>
      <c r="AU14" s="4"/>
      <c r="AV14" s="4"/>
      <c r="AW14" s="4"/>
      <c r="AX14" s="4"/>
      <c r="AY14" s="4"/>
    </row>
    <row r="15" spans="1:54" ht="15" x14ac:dyDescent="0.25">
      <c r="A15" s="92">
        <v>44593</v>
      </c>
      <c r="B15" s="85">
        <v>30.7</v>
      </c>
      <c r="C15" s="85">
        <v>36.6</v>
      </c>
      <c r="D15" s="85">
        <v>32.299999999999997</v>
      </c>
      <c r="E15" s="10">
        <v>29.545000000000002</v>
      </c>
      <c r="F15" s="10">
        <v>31.047000000000001</v>
      </c>
      <c r="G15" s="10">
        <v>31.747</v>
      </c>
      <c r="H15" s="10">
        <v>31.998999999999999</v>
      </c>
      <c r="I15" s="10">
        <v>51.945</v>
      </c>
      <c r="J15" s="10">
        <v>41.457999999999998</v>
      </c>
      <c r="K15" s="10">
        <v>25.207999999999998</v>
      </c>
      <c r="L15" s="10">
        <v>25.619</v>
      </c>
      <c r="M15" s="10">
        <v>21.529</v>
      </c>
      <c r="N15" s="10">
        <v>27.79</v>
      </c>
      <c r="O15" s="10">
        <v>27.81</v>
      </c>
      <c r="P15" s="10">
        <v>33.713999999999999</v>
      </c>
      <c r="Q15" s="10">
        <v>27.215</v>
      </c>
      <c r="R15" s="10">
        <v>33.296999999999997</v>
      </c>
      <c r="S15" s="10">
        <v>43.545000000000002</v>
      </c>
      <c r="T15" s="10">
        <v>28.364999999999998</v>
      </c>
      <c r="U15" s="10">
        <v>31.088000000000001</v>
      </c>
      <c r="V15" s="10">
        <v>34.21</v>
      </c>
      <c r="W15" s="10">
        <v>34.804000000000002</v>
      </c>
      <c r="X15" s="10">
        <v>25.838000000000001</v>
      </c>
      <c r="Y15" s="10">
        <v>24.763999999999999</v>
      </c>
      <c r="Z15" s="10">
        <v>25.984000000000002</v>
      </c>
      <c r="AA15" s="10">
        <v>26.015999999999998</v>
      </c>
      <c r="AB15" s="10">
        <v>39.241999999999997</v>
      </c>
      <c r="AC15" s="10">
        <v>26.696999999999999</v>
      </c>
      <c r="AD15" s="10">
        <v>38.296999999999997</v>
      </c>
      <c r="AE15" s="10">
        <v>28.001000000000001</v>
      </c>
      <c r="AF15" s="10">
        <v>28.416</v>
      </c>
      <c r="AG15" s="10">
        <v>24.667999999999999</v>
      </c>
      <c r="AH15" s="10">
        <v>30.265999999999998</v>
      </c>
      <c r="AI15" s="4">
        <v>28.84</v>
      </c>
      <c r="AJ15" s="4">
        <v>21.791</v>
      </c>
      <c r="AK15" s="4">
        <v>32.78</v>
      </c>
      <c r="AL15" s="4">
        <v>29.962</v>
      </c>
      <c r="AM15" s="4">
        <v>28.981000000000002</v>
      </c>
      <c r="AN15" s="4"/>
      <c r="AO15" s="4"/>
      <c r="AP15" s="4"/>
      <c r="AQ15" s="4"/>
      <c r="AR15" s="4"/>
      <c r="AS15" s="4"/>
      <c r="AT15" s="4"/>
      <c r="AU15" s="4"/>
      <c r="AV15" s="4"/>
      <c r="AW15" s="4"/>
      <c r="AX15" s="4"/>
      <c r="AY15" s="4"/>
    </row>
    <row r="16" spans="1:54" ht="15" x14ac:dyDescent="0.25">
      <c r="A16" s="92">
        <v>44621</v>
      </c>
      <c r="B16" s="85">
        <v>44.5</v>
      </c>
      <c r="C16" s="85">
        <v>59.6</v>
      </c>
      <c r="D16" s="85">
        <v>52.7</v>
      </c>
      <c r="E16" s="10">
        <v>54.831000000000003</v>
      </c>
      <c r="F16" s="10">
        <v>62.921999999999997</v>
      </c>
      <c r="G16" s="10">
        <v>40.591000000000001</v>
      </c>
      <c r="H16" s="10">
        <v>59.006999999999998</v>
      </c>
      <c r="I16" s="10">
        <v>115.303</v>
      </c>
      <c r="J16" s="10">
        <v>57.091999999999999</v>
      </c>
      <c r="K16" s="10">
        <v>38.35</v>
      </c>
      <c r="L16" s="10">
        <v>60.47</v>
      </c>
      <c r="M16" s="10">
        <v>33.731999999999999</v>
      </c>
      <c r="N16" s="10">
        <v>43.259</v>
      </c>
      <c r="O16" s="10">
        <v>54.985999999999997</v>
      </c>
      <c r="P16" s="10">
        <v>65.373999999999995</v>
      </c>
      <c r="Q16" s="10">
        <v>49.62</v>
      </c>
      <c r="R16" s="10">
        <v>74.754999999999995</v>
      </c>
      <c r="S16" s="10">
        <v>54.253</v>
      </c>
      <c r="T16" s="10">
        <v>56.731000000000002</v>
      </c>
      <c r="U16" s="10">
        <v>45.970999999999997</v>
      </c>
      <c r="V16" s="10">
        <v>45.179000000000002</v>
      </c>
      <c r="W16" s="10">
        <v>42.398000000000003</v>
      </c>
      <c r="X16" s="10">
        <v>37.853000000000002</v>
      </c>
      <c r="Y16" s="10">
        <v>30.939</v>
      </c>
      <c r="Z16" s="10">
        <v>37.948</v>
      </c>
      <c r="AA16" s="10">
        <v>64.506</v>
      </c>
      <c r="AB16" s="10">
        <v>51.567999999999998</v>
      </c>
      <c r="AC16" s="10">
        <v>38.017000000000003</v>
      </c>
      <c r="AD16" s="10">
        <v>108.209</v>
      </c>
      <c r="AE16" s="10">
        <v>36.218000000000004</v>
      </c>
      <c r="AF16" s="10">
        <v>53.348999999999997</v>
      </c>
      <c r="AG16" s="10">
        <v>30.141999999999999</v>
      </c>
      <c r="AH16" s="10">
        <v>49.613</v>
      </c>
      <c r="AI16" s="4">
        <v>48.881999999999998</v>
      </c>
      <c r="AJ16" s="4">
        <v>33.112000000000002</v>
      </c>
      <c r="AK16" s="4">
        <v>43.417000000000002</v>
      </c>
      <c r="AL16" s="4">
        <v>43.670999999999999</v>
      </c>
      <c r="AM16" s="4">
        <v>35.831000000000003</v>
      </c>
      <c r="AN16" s="4"/>
      <c r="AO16" s="4"/>
      <c r="AP16" s="4"/>
      <c r="AQ16" s="4"/>
      <c r="AR16" s="4"/>
      <c r="AS16" s="4"/>
      <c r="AT16" s="4"/>
      <c r="AU16" s="4"/>
      <c r="AV16" s="4"/>
      <c r="AW16" s="4"/>
      <c r="AX16" s="4"/>
      <c r="AY16" s="4"/>
    </row>
    <row r="17" spans="1:51" ht="15" x14ac:dyDescent="0.25">
      <c r="A17" s="92">
        <v>44652</v>
      </c>
      <c r="B17" s="85">
        <v>97.7</v>
      </c>
      <c r="C17" s="85">
        <v>164.3</v>
      </c>
      <c r="D17" s="85">
        <v>130.30000000000001</v>
      </c>
      <c r="E17" s="10">
        <v>91.358999999999995</v>
      </c>
      <c r="F17" s="10">
        <v>116.372</v>
      </c>
      <c r="G17" s="10">
        <v>110.054</v>
      </c>
      <c r="H17" s="10">
        <v>237.374</v>
      </c>
      <c r="I17" s="10">
        <v>258.01299999999998</v>
      </c>
      <c r="J17" s="10">
        <v>153.56200000000001</v>
      </c>
      <c r="K17" s="10">
        <v>78.891999999999996</v>
      </c>
      <c r="L17" s="10">
        <v>138.273</v>
      </c>
      <c r="M17" s="10">
        <v>72.239999999999995</v>
      </c>
      <c r="N17" s="10">
        <v>85.759</v>
      </c>
      <c r="O17" s="10">
        <v>158.55799999999999</v>
      </c>
      <c r="P17" s="10">
        <v>211.18600000000001</v>
      </c>
      <c r="Q17" s="10">
        <v>116.46899999999999</v>
      </c>
      <c r="R17" s="10">
        <v>113.837</v>
      </c>
      <c r="S17" s="10">
        <v>112.224</v>
      </c>
      <c r="T17" s="10">
        <v>138.958</v>
      </c>
      <c r="U17" s="10">
        <v>119.47</v>
      </c>
      <c r="V17" s="10">
        <v>71.22</v>
      </c>
      <c r="W17" s="10">
        <v>85.335999999999999</v>
      </c>
      <c r="X17" s="10">
        <v>74.765000000000001</v>
      </c>
      <c r="Y17" s="10">
        <v>75.539000000000001</v>
      </c>
      <c r="Z17" s="10">
        <v>76.584999999999994</v>
      </c>
      <c r="AA17" s="10">
        <v>161.178</v>
      </c>
      <c r="AB17" s="10">
        <v>200.875</v>
      </c>
      <c r="AC17" s="10">
        <v>149.821</v>
      </c>
      <c r="AD17" s="10">
        <v>169.64599999999999</v>
      </c>
      <c r="AE17" s="10">
        <v>85.298000000000002</v>
      </c>
      <c r="AF17" s="10">
        <v>102.059</v>
      </c>
      <c r="AG17" s="10">
        <v>89.978999999999999</v>
      </c>
      <c r="AH17" s="10">
        <v>125.931</v>
      </c>
      <c r="AI17" s="4">
        <v>107.869</v>
      </c>
      <c r="AJ17" s="4">
        <v>61.064</v>
      </c>
      <c r="AK17" s="4">
        <v>99.613</v>
      </c>
      <c r="AL17" s="4">
        <v>73.805999999999997</v>
      </c>
      <c r="AM17" s="4">
        <v>88.992000000000004</v>
      </c>
      <c r="AN17" s="4"/>
      <c r="AO17" s="4"/>
      <c r="AP17" s="4"/>
      <c r="AQ17" s="4"/>
      <c r="AR17" s="4"/>
      <c r="AS17" s="4"/>
      <c r="AT17" s="4"/>
      <c r="AU17" s="4"/>
      <c r="AV17" s="4"/>
      <c r="AW17" s="4"/>
      <c r="AX17" s="4"/>
      <c r="AY17" s="4"/>
    </row>
    <row r="18" spans="1:51" ht="15" x14ac:dyDescent="0.25">
      <c r="A18" s="92">
        <v>44682</v>
      </c>
      <c r="B18" s="85">
        <v>179.8</v>
      </c>
      <c r="C18" s="85">
        <v>354.9</v>
      </c>
      <c r="D18" s="85">
        <v>266.7</v>
      </c>
      <c r="E18" s="10">
        <v>227.81800000000001</v>
      </c>
      <c r="F18" s="10">
        <v>377.32499999999999</v>
      </c>
      <c r="G18" s="10">
        <v>505.13600000000002</v>
      </c>
      <c r="H18" s="10">
        <v>480.75</v>
      </c>
      <c r="I18" s="10">
        <v>363.65800000000002</v>
      </c>
      <c r="J18" s="10">
        <v>282.50599999999997</v>
      </c>
      <c r="K18" s="10">
        <v>147.15899999999999</v>
      </c>
      <c r="L18" s="10">
        <v>152.53100000000001</v>
      </c>
      <c r="M18" s="10">
        <v>88.382000000000005</v>
      </c>
      <c r="N18" s="10">
        <v>173.37700000000001</v>
      </c>
      <c r="O18" s="10">
        <v>238.369</v>
      </c>
      <c r="P18" s="10">
        <v>581.17100000000005</v>
      </c>
      <c r="Q18" s="10">
        <v>206.107</v>
      </c>
      <c r="R18" s="10">
        <v>387.89800000000002</v>
      </c>
      <c r="S18" s="10">
        <v>252.68100000000001</v>
      </c>
      <c r="T18" s="10">
        <v>424.25200000000001</v>
      </c>
      <c r="U18" s="10">
        <v>309.78800000000001</v>
      </c>
      <c r="V18" s="10">
        <v>195.86099999999999</v>
      </c>
      <c r="W18" s="10">
        <v>168.72</v>
      </c>
      <c r="X18" s="10">
        <v>206.137</v>
      </c>
      <c r="Y18" s="10">
        <v>68.942999999999998</v>
      </c>
      <c r="Z18" s="10">
        <v>192.90899999999999</v>
      </c>
      <c r="AA18" s="10">
        <v>218.613</v>
      </c>
      <c r="AB18" s="10">
        <v>448.62200000000001</v>
      </c>
      <c r="AC18" s="10">
        <v>222.501</v>
      </c>
      <c r="AD18" s="10">
        <v>222.19900000000001</v>
      </c>
      <c r="AE18" s="10">
        <v>362.399</v>
      </c>
      <c r="AF18" s="10">
        <v>293.20800000000003</v>
      </c>
      <c r="AG18" s="10">
        <v>185.17400000000001</v>
      </c>
      <c r="AH18" s="10">
        <v>294.85000000000002</v>
      </c>
      <c r="AI18" s="4">
        <v>107.42400000000001</v>
      </c>
      <c r="AJ18" s="4">
        <v>122.55500000000001</v>
      </c>
      <c r="AK18" s="4">
        <v>233.976</v>
      </c>
      <c r="AL18" s="4">
        <v>145.80699999999999</v>
      </c>
      <c r="AM18" s="4">
        <v>107.39</v>
      </c>
      <c r="AN18" s="4"/>
      <c r="AO18" s="4"/>
      <c r="AP18" s="4"/>
      <c r="AQ18" s="4"/>
      <c r="AR18" s="4"/>
      <c r="AS18" s="4"/>
      <c r="AT18" s="4"/>
      <c r="AU18" s="4"/>
      <c r="AV18" s="4"/>
      <c r="AW18" s="4"/>
      <c r="AX18" s="4"/>
      <c r="AY18" s="4"/>
    </row>
    <row r="19" spans="1:51" ht="15" x14ac:dyDescent="0.25">
      <c r="A19" s="92">
        <v>44713</v>
      </c>
      <c r="B19" s="85">
        <v>90.7</v>
      </c>
      <c r="C19" s="85">
        <v>248.5</v>
      </c>
      <c r="D19" s="85">
        <v>180.4</v>
      </c>
      <c r="E19" s="10">
        <v>204.32499999999999</v>
      </c>
      <c r="F19" s="10">
        <v>487.46300000000002</v>
      </c>
      <c r="G19" s="10">
        <v>503.23099999999999</v>
      </c>
      <c r="H19" s="10">
        <v>301.55500000000001</v>
      </c>
      <c r="I19" s="10">
        <v>243.01400000000001</v>
      </c>
      <c r="J19" s="10">
        <v>141.69300000000001</v>
      </c>
      <c r="K19" s="10">
        <v>121.58499999999999</v>
      </c>
      <c r="L19" s="10">
        <v>81.603999999999999</v>
      </c>
      <c r="M19" s="10">
        <v>65.456000000000003</v>
      </c>
      <c r="N19" s="10">
        <v>171.51499999999999</v>
      </c>
      <c r="O19" s="10">
        <v>123.477</v>
      </c>
      <c r="P19" s="10">
        <v>444.89299999999997</v>
      </c>
      <c r="Q19" s="10">
        <v>122.34699999999999</v>
      </c>
      <c r="R19" s="10">
        <v>477.255</v>
      </c>
      <c r="S19" s="10">
        <v>128.685</v>
      </c>
      <c r="T19" s="10">
        <v>363.33</v>
      </c>
      <c r="U19" s="10">
        <v>208.90700000000001</v>
      </c>
      <c r="V19" s="10">
        <v>206.05199999999999</v>
      </c>
      <c r="W19" s="10">
        <v>77.091999999999999</v>
      </c>
      <c r="X19" s="10">
        <v>108.929</v>
      </c>
      <c r="Y19" s="10">
        <v>28.353999999999999</v>
      </c>
      <c r="Z19" s="10">
        <v>171.97499999999999</v>
      </c>
      <c r="AA19" s="10">
        <v>83.028999999999996</v>
      </c>
      <c r="AB19" s="10">
        <v>297.98</v>
      </c>
      <c r="AC19" s="10">
        <v>109.996</v>
      </c>
      <c r="AD19" s="10">
        <v>112.17400000000001</v>
      </c>
      <c r="AE19" s="10">
        <v>384.05599999999998</v>
      </c>
      <c r="AF19" s="10">
        <v>149.92099999999999</v>
      </c>
      <c r="AG19" s="10">
        <v>192.65100000000001</v>
      </c>
      <c r="AH19" s="10">
        <v>361.428</v>
      </c>
      <c r="AI19" s="4">
        <v>24.105</v>
      </c>
      <c r="AJ19" s="4">
        <v>77.436999999999998</v>
      </c>
      <c r="AK19" s="4">
        <v>192.82599999999999</v>
      </c>
      <c r="AL19" s="4">
        <v>136.18</v>
      </c>
      <c r="AM19" s="4">
        <v>65.397000000000006</v>
      </c>
      <c r="AN19" s="4"/>
      <c r="AO19" s="4"/>
      <c r="AP19" s="4"/>
      <c r="AQ19" s="4"/>
      <c r="AR19" s="4"/>
      <c r="AS19" s="4"/>
      <c r="AT19" s="4"/>
      <c r="AU19" s="4"/>
      <c r="AV19" s="4"/>
      <c r="AW19" s="4"/>
      <c r="AX19" s="4"/>
      <c r="AY19" s="4"/>
    </row>
    <row r="20" spans="1:51" ht="15" x14ac:dyDescent="0.25">
      <c r="A20" s="92">
        <v>44743</v>
      </c>
      <c r="B20" s="85">
        <v>25.2</v>
      </c>
      <c r="C20" s="85">
        <v>89.3</v>
      </c>
      <c r="D20" s="85">
        <v>65.2</v>
      </c>
      <c r="E20" s="10">
        <v>101.46299999999999</v>
      </c>
      <c r="F20" s="10">
        <v>199.179</v>
      </c>
      <c r="G20" s="10">
        <v>165.12299999999999</v>
      </c>
      <c r="H20" s="10">
        <v>83.521000000000001</v>
      </c>
      <c r="I20" s="10">
        <v>87.388999999999996</v>
      </c>
      <c r="J20" s="10">
        <v>49.506</v>
      </c>
      <c r="K20" s="10">
        <v>36.472000000000001</v>
      </c>
      <c r="L20" s="10">
        <v>25.548999999999999</v>
      </c>
      <c r="M20" s="10">
        <v>20.632000000000001</v>
      </c>
      <c r="N20" s="10">
        <v>64.566999999999993</v>
      </c>
      <c r="O20" s="10">
        <v>44.634</v>
      </c>
      <c r="P20" s="10">
        <v>151.06</v>
      </c>
      <c r="Q20" s="10">
        <v>26.922999999999998</v>
      </c>
      <c r="R20" s="10">
        <v>277.78300000000002</v>
      </c>
      <c r="S20" s="10">
        <v>38.438000000000002</v>
      </c>
      <c r="T20" s="10">
        <v>105.218</v>
      </c>
      <c r="U20" s="10">
        <v>72.16</v>
      </c>
      <c r="V20" s="10">
        <v>93.438999999999993</v>
      </c>
      <c r="W20" s="10">
        <v>17.315999999999999</v>
      </c>
      <c r="X20" s="10">
        <v>23.096</v>
      </c>
      <c r="Y20" s="10">
        <v>11.545999999999999</v>
      </c>
      <c r="Z20" s="10">
        <v>31.25</v>
      </c>
      <c r="AA20" s="10">
        <v>24.82</v>
      </c>
      <c r="AB20" s="10">
        <v>92.959000000000003</v>
      </c>
      <c r="AC20" s="10">
        <v>26.981999999999999</v>
      </c>
      <c r="AD20" s="10">
        <v>34.088000000000001</v>
      </c>
      <c r="AE20" s="10">
        <v>121.871</v>
      </c>
      <c r="AF20" s="10">
        <v>68.498000000000005</v>
      </c>
      <c r="AG20" s="10">
        <v>41.737000000000002</v>
      </c>
      <c r="AH20" s="10">
        <v>130.52099999999999</v>
      </c>
      <c r="AI20" s="4">
        <v>14.367000000000001</v>
      </c>
      <c r="AJ20" s="4">
        <v>20.373000000000001</v>
      </c>
      <c r="AK20" s="4">
        <v>39.454000000000001</v>
      </c>
      <c r="AL20" s="4">
        <v>36.549999999999997</v>
      </c>
      <c r="AM20" s="4">
        <v>20.882000000000001</v>
      </c>
      <c r="AN20" s="4"/>
      <c r="AO20" s="4"/>
      <c r="AP20" s="4"/>
      <c r="AQ20" s="4"/>
      <c r="AR20" s="4"/>
      <c r="AS20" s="4"/>
      <c r="AT20" s="4"/>
      <c r="AU20" s="4"/>
      <c r="AV20" s="4"/>
      <c r="AW20" s="4"/>
      <c r="AX20" s="4"/>
      <c r="AY20" s="4"/>
    </row>
    <row r="21" spans="1:51" ht="15" x14ac:dyDescent="0.25">
      <c r="A21" s="92">
        <v>44774</v>
      </c>
      <c r="B21" s="85">
        <v>30.3</v>
      </c>
      <c r="C21" s="85">
        <v>55.9</v>
      </c>
      <c r="D21" s="85">
        <v>43.5</v>
      </c>
      <c r="E21" s="10">
        <v>52.698999999999998</v>
      </c>
      <c r="F21" s="10">
        <v>77.882999999999996</v>
      </c>
      <c r="G21" s="10">
        <v>83.781000000000006</v>
      </c>
      <c r="H21" s="10">
        <v>46.926000000000002</v>
      </c>
      <c r="I21" s="10">
        <v>41.636000000000003</v>
      </c>
      <c r="J21" s="10">
        <v>40.822000000000003</v>
      </c>
      <c r="K21" s="10">
        <v>27.632000000000001</v>
      </c>
      <c r="L21" s="10">
        <v>27.137</v>
      </c>
      <c r="M21" s="10">
        <v>23.27</v>
      </c>
      <c r="N21" s="10">
        <v>32.970999999999997</v>
      </c>
      <c r="O21" s="10">
        <v>39.872</v>
      </c>
      <c r="P21" s="10">
        <v>61.042999999999999</v>
      </c>
      <c r="Q21" s="10">
        <v>25.286999999999999</v>
      </c>
      <c r="R21" s="10">
        <v>82.653000000000006</v>
      </c>
      <c r="S21" s="10">
        <v>28.47</v>
      </c>
      <c r="T21" s="10">
        <v>66.960999999999999</v>
      </c>
      <c r="U21" s="10">
        <v>38.356000000000002</v>
      </c>
      <c r="V21" s="10">
        <v>53.302999999999997</v>
      </c>
      <c r="W21" s="10">
        <v>23.834</v>
      </c>
      <c r="X21" s="10">
        <v>28.933</v>
      </c>
      <c r="Y21" s="10">
        <v>18.396000000000001</v>
      </c>
      <c r="Z21" s="10">
        <v>24.370999999999999</v>
      </c>
      <c r="AA21" s="10">
        <v>27.673999999999999</v>
      </c>
      <c r="AB21" s="10">
        <v>50.100999999999999</v>
      </c>
      <c r="AC21" s="10">
        <v>35.392000000000003</v>
      </c>
      <c r="AD21" s="10">
        <v>33.213000000000001</v>
      </c>
      <c r="AE21" s="10">
        <v>54.302999999999997</v>
      </c>
      <c r="AF21" s="10">
        <v>33.207999999999998</v>
      </c>
      <c r="AG21" s="10">
        <v>40.203000000000003</v>
      </c>
      <c r="AH21" s="10">
        <v>46.671999999999997</v>
      </c>
      <c r="AI21" s="4">
        <v>22.69</v>
      </c>
      <c r="AJ21" s="4">
        <v>29.702999999999999</v>
      </c>
      <c r="AK21" s="4">
        <v>38.701999999999998</v>
      </c>
      <c r="AL21" s="4">
        <v>24.866</v>
      </c>
      <c r="AM21" s="4">
        <v>24.170999999999999</v>
      </c>
      <c r="AN21" s="4"/>
      <c r="AO21" s="4"/>
      <c r="AP21" s="4"/>
      <c r="AQ21" s="4"/>
      <c r="AR21" s="4"/>
      <c r="AS21" s="4"/>
      <c r="AT21" s="4"/>
      <c r="AU21" s="4"/>
      <c r="AV21" s="4"/>
      <c r="AW21" s="4"/>
      <c r="AX21" s="4"/>
      <c r="AY21" s="4"/>
    </row>
    <row r="22" spans="1:51" ht="15" x14ac:dyDescent="0.25">
      <c r="A22" s="92">
        <v>44805</v>
      </c>
      <c r="B22" s="85">
        <v>62.2</v>
      </c>
      <c r="C22" s="85">
        <v>71</v>
      </c>
      <c r="D22" s="85">
        <v>65.2</v>
      </c>
      <c r="E22" s="10">
        <v>75.703999999999994</v>
      </c>
      <c r="F22" s="10">
        <v>62.587000000000003</v>
      </c>
      <c r="G22" s="10">
        <v>76.853999999999999</v>
      </c>
      <c r="H22" s="10">
        <v>68.305000000000007</v>
      </c>
      <c r="I22" s="10">
        <v>71.73</v>
      </c>
      <c r="J22" s="10">
        <v>53.148000000000003</v>
      </c>
      <c r="K22" s="10">
        <v>58.171999999999997</v>
      </c>
      <c r="L22" s="10">
        <v>42.067999999999998</v>
      </c>
      <c r="M22" s="10">
        <v>36.579000000000001</v>
      </c>
      <c r="N22" s="10">
        <v>52.137999999999998</v>
      </c>
      <c r="O22" s="10">
        <v>51.612000000000002</v>
      </c>
      <c r="P22" s="10">
        <v>71.269000000000005</v>
      </c>
      <c r="Q22" s="10">
        <v>45.189</v>
      </c>
      <c r="R22" s="10">
        <v>66.106999999999999</v>
      </c>
      <c r="S22" s="10">
        <v>48.149000000000001</v>
      </c>
      <c r="T22" s="10">
        <v>75.168000000000006</v>
      </c>
      <c r="U22" s="10">
        <v>49.326999999999998</v>
      </c>
      <c r="V22" s="10">
        <v>57.33</v>
      </c>
      <c r="W22" s="10">
        <v>42.81</v>
      </c>
      <c r="X22" s="10">
        <v>42.795000000000002</v>
      </c>
      <c r="Y22" s="10">
        <v>38.338999999999999</v>
      </c>
      <c r="Z22" s="10">
        <v>55.737000000000002</v>
      </c>
      <c r="AA22" s="10">
        <v>58.951000000000001</v>
      </c>
      <c r="AB22" s="10">
        <v>57.097999999999999</v>
      </c>
      <c r="AC22" s="10">
        <v>51.018999999999998</v>
      </c>
      <c r="AD22" s="10">
        <v>63.710999999999999</v>
      </c>
      <c r="AE22" s="10">
        <v>57.951000000000001</v>
      </c>
      <c r="AF22" s="10">
        <v>45.619</v>
      </c>
      <c r="AG22" s="10">
        <v>46.073</v>
      </c>
      <c r="AH22" s="10">
        <v>55.031999999999996</v>
      </c>
      <c r="AI22" s="4">
        <v>38.006999999999998</v>
      </c>
      <c r="AJ22" s="4">
        <v>58.966000000000001</v>
      </c>
      <c r="AK22" s="4">
        <v>53.302999999999997</v>
      </c>
      <c r="AL22" s="4">
        <v>39.265999999999998</v>
      </c>
      <c r="AM22" s="4">
        <v>39.244999999999997</v>
      </c>
      <c r="AN22" s="4"/>
      <c r="AO22" s="4"/>
      <c r="AP22" s="4"/>
      <c r="AQ22" s="4"/>
      <c r="AR22" s="4"/>
      <c r="AS22" s="4"/>
      <c r="AT22" s="4"/>
      <c r="AU22" s="4"/>
      <c r="AV22" s="4"/>
      <c r="AW22" s="4"/>
      <c r="AX22" s="4"/>
      <c r="AY22" s="4"/>
    </row>
    <row r="23" spans="1:51" ht="15" x14ac:dyDescent="0.25">
      <c r="A23" s="92">
        <v>44835</v>
      </c>
      <c r="B23" s="85">
        <v>68.31</v>
      </c>
      <c r="C23" s="85">
        <v>85.23</v>
      </c>
      <c r="D23" s="85">
        <v>76.3</v>
      </c>
      <c r="E23" s="10">
        <v>75.843999999999994</v>
      </c>
      <c r="F23" s="10">
        <v>71.405000000000001</v>
      </c>
      <c r="G23" s="10">
        <v>98.284999999999997</v>
      </c>
      <c r="H23" s="10">
        <v>124.574</v>
      </c>
      <c r="I23" s="10">
        <v>112.158</v>
      </c>
      <c r="J23" s="10">
        <v>60.83</v>
      </c>
      <c r="K23" s="10">
        <v>61.654000000000003</v>
      </c>
      <c r="L23" s="10">
        <v>55.875999999999998</v>
      </c>
      <c r="M23" s="10">
        <v>55.357999999999997</v>
      </c>
      <c r="N23" s="10">
        <v>58.421999999999997</v>
      </c>
      <c r="O23" s="10">
        <v>59.521000000000001</v>
      </c>
      <c r="P23" s="10">
        <v>88.488</v>
      </c>
      <c r="Q23" s="10">
        <v>58.868000000000002</v>
      </c>
      <c r="R23" s="10">
        <v>84.222999999999999</v>
      </c>
      <c r="S23" s="10">
        <v>68.545000000000002</v>
      </c>
      <c r="T23" s="10">
        <v>106.37</v>
      </c>
      <c r="U23" s="10">
        <v>62.749000000000002</v>
      </c>
      <c r="V23" s="10">
        <v>60.343000000000004</v>
      </c>
      <c r="W23" s="10">
        <v>55.496000000000002</v>
      </c>
      <c r="X23" s="10">
        <v>54.216999999999999</v>
      </c>
      <c r="Y23" s="10">
        <v>56.396999999999998</v>
      </c>
      <c r="Z23" s="10">
        <v>58.944000000000003</v>
      </c>
      <c r="AA23" s="10">
        <v>75.468000000000004</v>
      </c>
      <c r="AB23" s="10">
        <v>85.066999999999993</v>
      </c>
      <c r="AC23" s="10">
        <v>110.81399999999999</v>
      </c>
      <c r="AD23" s="10">
        <v>86.718000000000004</v>
      </c>
      <c r="AE23" s="10">
        <v>67.722999999999999</v>
      </c>
      <c r="AF23" s="10">
        <v>58.820999999999998</v>
      </c>
      <c r="AG23" s="10">
        <v>59.344000000000001</v>
      </c>
      <c r="AH23" s="10">
        <v>68.840999999999994</v>
      </c>
      <c r="AI23" s="4">
        <v>50.06</v>
      </c>
      <c r="AJ23" s="4">
        <v>83.477000000000004</v>
      </c>
      <c r="AK23" s="4">
        <v>76.813000000000002</v>
      </c>
      <c r="AL23" s="4">
        <v>51.734999999999999</v>
      </c>
      <c r="AM23" s="4">
        <v>68.459999999999994</v>
      </c>
      <c r="AN23" s="4"/>
      <c r="AO23" s="4"/>
      <c r="AP23" s="4"/>
      <c r="AQ23" s="4"/>
      <c r="AR23" s="4"/>
      <c r="AS23" s="4"/>
      <c r="AT23" s="4"/>
      <c r="AU23" s="4"/>
      <c r="AV23" s="4"/>
      <c r="AW23" s="4"/>
      <c r="AX23" s="4"/>
      <c r="AY23" s="4"/>
    </row>
    <row r="24" spans="1:51" ht="15" x14ac:dyDescent="0.25">
      <c r="A24" s="92">
        <v>44866</v>
      </c>
      <c r="B24" s="85">
        <v>52.43</v>
      </c>
      <c r="C24" s="85">
        <v>52.68</v>
      </c>
      <c r="D24" s="85">
        <v>53.2</v>
      </c>
      <c r="E24" s="10">
        <v>61.212000000000003</v>
      </c>
      <c r="F24" s="10">
        <v>62.779000000000003</v>
      </c>
      <c r="G24" s="10">
        <v>75.438000000000002</v>
      </c>
      <c r="H24" s="10">
        <v>79.248999999999995</v>
      </c>
      <c r="I24" s="10">
        <v>80.293000000000006</v>
      </c>
      <c r="J24" s="10">
        <v>57.39</v>
      </c>
      <c r="K24" s="10">
        <v>46.113</v>
      </c>
      <c r="L24" s="10">
        <v>44.8</v>
      </c>
      <c r="M24" s="10">
        <v>46.360999999999997</v>
      </c>
      <c r="N24" s="10">
        <v>50.320999999999998</v>
      </c>
      <c r="O24" s="10">
        <v>55.497999999999998</v>
      </c>
      <c r="P24" s="10">
        <v>68.424000000000007</v>
      </c>
      <c r="Q24" s="10">
        <v>47.588999999999999</v>
      </c>
      <c r="R24" s="10">
        <v>61.807000000000002</v>
      </c>
      <c r="S24" s="10">
        <v>56.936999999999998</v>
      </c>
      <c r="T24" s="10">
        <v>71.436000000000007</v>
      </c>
      <c r="U24" s="10">
        <v>56.225000000000001</v>
      </c>
      <c r="V24" s="10">
        <v>46.911000000000001</v>
      </c>
      <c r="W24" s="10">
        <v>44.636000000000003</v>
      </c>
      <c r="X24" s="10">
        <v>45.210999999999999</v>
      </c>
      <c r="Y24" s="10">
        <v>43.64</v>
      </c>
      <c r="Z24" s="10">
        <v>45.073999999999998</v>
      </c>
      <c r="AA24" s="10">
        <v>63.567</v>
      </c>
      <c r="AB24" s="10">
        <v>66</v>
      </c>
      <c r="AC24" s="10">
        <v>70.772999999999996</v>
      </c>
      <c r="AD24" s="10">
        <v>60.371000000000002</v>
      </c>
      <c r="AE24" s="10">
        <v>54.898000000000003</v>
      </c>
      <c r="AF24" s="10">
        <v>49.460999999999999</v>
      </c>
      <c r="AG24" s="10">
        <v>52.808999999999997</v>
      </c>
      <c r="AH24" s="10">
        <v>55.795999999999999</v>
      </c>
      <c r="AI24" s="4">
        <v>39.418999999999997</v>
      </c>
      <c r="AJ24" s="4">
        <v>53.991999999999997</v>
      </c>
      <c r="AK24" s="4">
        <v>52.246000000000002</v>
      </c>
      <c r="AL24" s="4">
        <v>46.834000000000003</v>
      </c>
      <c r="AM24" s="4">
        <v>53.209000000000003</v>
      </c>
      <c r="AN24" s="4"/>
      <c r="AO24" s="4"/>
      <c r="AP24" s="4"/>
      <c r="AQ24" s="4"/>
      <c r="AR24" s="4"/>
      <c r="AS24" s="4"/>
      <c r="AT24" s="4"/>
      <c r="AU24" s="4"/>
      <c r="AV24" s="4"/>
      <c r="AW24" s="4"/>
      <c r="AX24" s="4"/>
      <c r="AY24" s="4"/>
    </row>
    <row r="25" spans="1:51" ht="15" x14ac:dyDescent="0.25">
      <c r="A25" s="92">
        <v>44896</v>
      </c>
      <c r="B25" s="85">
        <v>43</v>
      </c>
      <c r="C25" s="85">
        <v>43</v>
      </c>
      <c r="D25" s="85">
        <v>43</v>
      </c>
      <c r="E25" s="10">
        <v>45.250999999999998</v>
      </c>
      <c r="F25" s="10">
        <v>53.246000000000002</v>
      </c>
      <c r="G25" s="10">
        <v>57.322000000000003</v>
      </c>
      <c r="H25" s="10">
        <v>57.878</v>
      </c>
      <c r="I25" s="10">
        <v>56.462000000000003</v>
      </c>
      <c r="J25" s="10">
        <v>46.085999999999999</v>
      </c>
      <c r="K25" s="10">
        <v>38.134999999999998</v>
      </c>
      <c r="L25" s="10">
        <v>36.542000000000002</v>
      </c>
      <c r="M25" s="10">
        <v>34.784999999999997</v>
      </c>
      <c r="N25" s="10">
        <v>41.32</v>
      </c>
      <c r="O25" s="10">
        <v>43.814999999999998</v>
      </c>
      <c r="P25" s="10">
        <v>56.180999999999997</v>
      </c>
      <c r="Q25" s="10">
        <v>38.380000000000003</v>
      </c>
      <c r="R25" s="10">
        <v>52.14</v>
      </c>
      <c r="S25" s="10">
        <v>50.622</v>
      </c>
      <c r="T25" s="10">
        <v>54.345999999999997</v>
      </c>
      <c r="U25" s="10">
        <v>48.374000000000002</v>
      </c>
      <c r="V25" s="10">
        <v>39.270000000000003</v>
      </c>
      <c r="W25" s="10">
        <v>35.902999999999999</v>
      </c>
      <c r="X25" s="10">
        <v>36.503999999999998</v>
      </c>
      <c r="Y25" s="10">
        <v>33.817</v>
      </c>
      <c r="Z25" s="10">
        <v>38.322000000000003</v>
      </c>
      <c r="AA25" s="10">
        <v>44.948999999999998</v>
      </c>
      <c r="AB25" s="10">
        <v>50.707000000000001</v>
      </c>
      <c r="AC25" s="10">
        <v>46.488999999999997</v>
      </c>
      <c r="AD25" s="10">
        <v>45.058</v>
      </c>
      <c r="AE25" s="10">
        <v>46.399000000000001</v>
      </c>
      <c r="AF25" s="10">
        <v>40.027999999999999</v>
      </c>
      <c r="AG25" s="10">
        <v>50.317</v>
      </c>
      <c r="AH25" s="10">
        <v>45.929000000000002</v>
      </c>
      <c r="AI25" s="4">
        <v>32.744999999999997</v>
      </c>
      <c r="AJ25" s="4">
        <v>39.774000000000001</v>
      </c>
      <c r="AK25" s="4">
        <v>40.298999999999999</v>
      </c>
      <c r="AL25" s="4">
        <v>38.530999999999999</v>
      </c>
      <c r="AM25" s="4">
        <v>39.180999999999997</v>
      </c>
      <c r="AN25" s="4"/>
      <c r="AO25" s="4"/>
      <c r="AP25" s="4"/>
      <c r="AQ25" s="4"/>
      <c r="AR25" s="4"/>
      <c r="AS25" s="4"/>
      <c r="AT25" s="4"/>
      <c r="AU25" s="4"/>
      <c r="AV25" s="4"/>
      <c r="AW25" s="4"/>
      <c r="AX25" s="4"/>
      <c r="AY25" s="4"/>
    </row>
    <row r="26" spans="1:51" ht="15" x14ac:dyDescent="0.25">
      <c r="A26" s="92">
        <v>44927</v>
      </c>
      <c r="B26" s="85">
        <v>36.299999999999997</v>
      </c>
      <c r="C26" s="85">
        <v>36.299999999999997</v>
      </c>
      <c r="D26" s="85">
        <v>36.299999999999997</v>
      </c>
      <c r="E26" s="10">
        <v>38.524000000000001</v>
      </c>
      <c r="F26" s="10">
        <v>45.481999999999999</v>
      </c>
      <c r="G26" s="10">
        <v>49.543999999999997</v>
      </c>
      <c r="H26" s="10">
        <v>48.231999999999999</v>
      </c>
      <c r="I26" s="10">
        <v>45.326999999999998</v>
      </c>
      <c r="J26" s="10">
        <v>38.247</v>
      </c>
      <c r="K26" s="10">
        <v>32.508000000000003</v>
      </c>
      <c r="L26" s="10">
        <v>31.295999999999999</v>
      </c>
      <c r="M26" s="10">
        <v>28.297999999999998</v>
      </c>
      <c r="N26" s="10">
        <v>34.704000000000001</v>
      </c>
      <c r="O26" s="10">
        <v>38.023000000000003</v>
      </c>
      <c r="P26" s="10">
        <v>49.151000000000003</v>
      </c>
      <c r="Q26" s="10">
        <v>33.146000000000001</v>
      </c>
      <c r="R26" s="10">
        <v>44.853000000000002</v>
      </c>
      <c r="S26" s="10">
        <v>39.929000000000002</v>
      </c>
      <c r="T26" s="10">
        <v>46.261000000000003</v>
      </c>
      <c r="U26" s="10">
        <v>40.343000000000004</v>
      </c>
      <c r="V26" s="10">
        <v>34.994999999999997</v>
      </c>
      <c r="W26" s="10">
        <v>30.939</v>
      </c>
      <c r="X26" s="10">
        <v>31.071000000000002</v>
      </c>
      <c r="Y26" s="10">
        <v>27.53</v>
      </c>
      <c r="Z26" s="10">
        <v>32.786000000000001</v>
      </c>
      <c r="AA26" s="10">
        <v>51.493000000000002</v>
      </c>
      <c r="AB26" s="10">
        <v>44.561</v>
      </c>
      <c r="AC26" s="10">
        <v>38.78</v>
      </c>
      <c r="AD26" s="10">
        <v>37.234000000000002</v>
      </c>
      <c r="AE26" s="10">
        <v>40.877000000000002</v>
      </c>
      <c r="AF26" s="10">
        <v>33.965000000000003</v>
      </c>
      <c r="AG26" s="10">
        <v>43.368000000000002</v>
      </c>
      <c r="AH26" s="10">
        <v>40.158000000000001</v>
      </c>
      <c r="AI26" s="4">
        <v>28.047000000000001</v>
      </c>
      <c r="AJ26" s="4">
        <v>33.404000000000003</v>
      </c>
      <c r="AK26" s="4">
        <v>34.252000000000002</v>
      </c>
      <c r="AL26" s="4">
        <v>34.631999999999998</v>
      </c>
      <c r="AM26" s="4">
        <v>32.07</v>
      </c>
      <c r="AN26" s="4"/>
      <c r="AO26" s="4"/>
      <c r="AP26" s="4"/>
      <c r="AQ26" s="4"/>
      <c r="AR26" s="4"/>
      <c r="AS26" s="4"/>
      <c r="AT26" s="4"/>
      <c r="AU26" s="4"/>
      <c r="AV26" s="4"/>
      <c r="AW26" s="4"/>
      <c r="AX26" s="4"/>
      <c r="AY26" s="4"/>
    </row>
    <row r="27" spans="1:51" ht="15" x14ac:dyDescent="0.25">
      <c r="A27" s="92">
        <v>44958</v>
      </c>
      <c r="B27" s="85">
        <v>32.299999999999997</v>
      </c>
      <c r="C27" s="85">
        <v>32.299999999999997</v>
      </c>
      <c r="D27" s="85">
        <v>32.299999999999997</v>
      </c>
      <c r="E27" s="10">
        <v>34.343000000000004</v>
      </c>
      <c r="F27" s="10">
        <v>37.328000000000003</v>
      </c>
      <c r="G27" s="10">
        <v>41.661999999999999</v>
      </c>
      <c r="H27" s="10">
        <v>58.771999999999998</v>
      </c>
      <c r="I27" s="10">
        <v>47.225999999999999</v>
      </c>
      <c r="J27" s="10">
        <v>31.786000000000001</v>
      </c>
      <c r="K27" s="10">
        <v>27.866</v>
      </c>
      <c r="L27" s="10">
        <v>26.273</v>
      </c>
      <c r="M27" s="10">
        <v>24.731000000000002</v>
      </c>
      <c r="N27" s="10">
        <v>29.613</v>
      </c>
      <c r="O27" s="10">
        <v>37.307000000000002</v>
      </c>
      <c r="P27" s="10">
        <v>41.06</v>
      </c>
      <c r="Q27" s="10">
        <v>36.561999999999998</v>
      </c>
      <c r="R27" s="10">
        <v>48.8</v>
      </c>
      <c r="S27" s="10">
        <v>34.168999999999997</v>
      </c>
      <c r="T27" s="10">
        <v>40.918999999999997</v>
      </c>
      <c r="U27" s="10">
        <v>38.491</v>
      </c>
      <c r="V27" s="10">
        <v>36.335999999999999</v>
      </c>
      <c r="W27" s="10">
        <v>27.852</v>
      </c>
      <c r="X27" s="10">
        <v>25.911999999999999</v>
      </c>
      <c r="Y27" s="10">
        <v>25.72</v>
      </c>
      <c r="Z27" s="10">
        <v>27.774000000000001</v>
      </c>
      <c r="AA27" s="10">
        <v>43.786999999999999</v>
      </c>
      <c r="AB27" s="10">
        <v>37.143999999999998</v>
      </c>
      <c r="AC27" s="10">
        <v>39.945</v>
      </c>
      <c r="AD27" s="10">
        <v>32.234000000000002</v>
      </c>
      <c r="AE27" s="10">
        <v>38.9</v>
      </c>
      <c r="AF27" s="10">
        <v>28.105</v>
      </c>
      <c r="AG27" s="10">
        <v>33.524000000000001</v>
      </c>
      <c r="AH27" s="10">
        <v>34.25</v>
      </c>
      <c r="AI27" s="4">
        <v>24.433</v>
      </c>
      <c r="AJ27" s="4">
        <v>32.765000000000001</v>
      </c>
      <c r="AK27" s="4">
        <v>33.896000000000001</v>
      </c>
      <c r="AL27" s="4">
        <v>28.651</v>
      </c>
      <c r="AM27" s="4">
        <v>27.308</v>
      </c>
      <c r="AN27" s="4"/>
      <c r="AO27" s="4"/>
      <c r="AP27" s="4"/>
      <c r="AQ27" s="4"/>
      <c r="AR27" s="4"/>
      <c r="AS27" s="4"/>
      <c r="AT27" s="4"/>
      <c r="AU27" s="4"/>
      <c r="AV27" s="4"/>
      <c r="AW27" s="4"/>
      <c r="AX27" s="4"/>
      <c r="AY27" s="4"/>
    </row>
    <row r="28" spans="1:51" ht="15" x14ac:dyDescent="0.25">
      <c r="A28" s="92">
        <v>44986</v>
      </c>
      <c r="B28" s="85">
        <v>52.7</v>
      </c>
      <c r="C28" s="85">
        <v>52.7</v>
      </c>
      <c r="D28" s="85">
        <v>52.7</v>
      </c>
      <c r="E28" s="10">
        <v>68.808999999999997</v>
      </c>
      <c r="F28" s="10">
        <v>46.834000000000003</v>
      </c>
      <c r="G28" s="10">
        <v>73.606999999999999</v>
      </c>
      <c r="H28" s="10">
        <v>124.1</v>
      </c>
      <c r="I28" s="10">
        <v>63.619</v>
      </c>
      <c r="J28" s="10">
        <v>46.113</v>
      </c>
      <c r="K28" s="10">
        <v>63.853999999999999</v>
      </c>
      <c r="L28" s="10">
        <v>38.57</v>
      </c>
      <c r="M28" s="10">
        <v>39.698</v>
      </c>
      <c r="N28" s="10">
        <v>57.36</v>
      </c>
      <c r="O28" s="10">
        <v>70.677999999999997</v>
      </c>
      <c r="P28" s="10">
        <v>67.923000000000002</v>
      </c>
      <c r="Q28" s="10">
        <v>80.123000000000005</v>
      </c>
      <c r="R28" s="10">
        <v>60.249000000000002</v>
      </c>
      <c r="S28" s="10">
        <v>65.745999999999995</v>
      </c>
      <c r="T28" s="10">
        <v>58.127000000000002</v>
      </c>
      <c r="U28" s="10">
        <v>50.932000000000002</v>
      </c>
      <c r="V28" s="10">
        <v>44.051000000000002</v>
      </c>
      <c r="W28" s="10">
        <v>40.255000000000003</v>
      </c>
      <c r="X28" s="10">
        <v>31.587</v>
      </c>
      <c r="Y28" s="10">
        <v>37.668999999999997</v>
      </c>
      <c r="Z28" s="10">
        <v>68.015000000000001</v>
      </c>
      <c r="AA28" s="10">
        <v>56.792999999999999</v>
      </c>
      <c r="AB28" s="10">
        <v>49.62</v>
      </c>
      <c r="AC28" s="10">
        <v>112.735</v>
      </c>
      <c r="AD28" s="10">
        <v>40.805999999999997</v>
      </c>
      <c r="AE28" s="10">
        <v>68.14</v>
      </c>
      <c r="AF28" s="10">
        <v>33.222999999999999</v>
      </c>
      <c r="AG28" s="10">
        <v>53.814</v>
      </c>
      <c r="AH28" s="10">
        <v>56.792000000000002</v>
      </c>
      <c r="AI28" s="4">
        <v>36.018999999999998</v>
      </c>
      <c r="AJ28" s="4">
        <v>44.140999999999998</v>
      </c>
      <c r="AK28" s="4">
        <v>49.959000000000003</v>
      </c>
      <c r="AL28" s="4">
        <v>35.569000000000003</v>
      </c>
      <c r="AM28" s="4">
        <v>51.031999999999996</v>
      </c>
      <c r="AN28" s="4"/>
      <c r="AO28" s="4"/>
      <c r="AP28" s="4"/>
      <c r="AQ28" s="4"/>
      <c r="AR28" s="4"/>
      <c r="AS28" s="4"/>
      <c r="AT28" s="4"/>
      <c r="AU28" s="4"/>
      <c r="AV28" s="4"/>
      <c r="AW28" s="4"/>
      <c r="AX28" s="4"/>
      <c r="AY28" s="4"/>
    </row>
    <row r="29" spans="1:51" ht="15" x14ac:dyDescent="0.25">
      <c r="A29" s="92">
        <v>45017</v>
      </c>
      <c r="B29" s="85">
        <v>130.30000000000001</v>
      </c>
      <c r="C29" s="85">
        <v>130.30000000000001</v>
      </c>
      <c r="D29" s="85">
        <v>130.30000000000001</v>
      </c>
      <c r="E29" s="10">
        <v>125.756</v>
      </c>
      <c r="F29" s="10">
        <v>120.93300000000001</v>
      </c>
      <c r="G29" s="10">
        <v>268.60300000000001</v>
      </c>
      <c r="H29" s="10">
        <v>275.23200000000003</v>
      </c>
      <c r="I29" s="10">
        <v>167.79400000000001</v>
      </c>
      <c r="J29" s="10">
        <v>92.180999999999997</v>
      </c>
      <c r="K29" s="10">
        <v>144.79599999999999</v>
      </c>
      <c r="L29" s="10">
        <v>81.292000000000002</v>
      </c>
      <c r="M29" s="10">
        <v>79.266999999999996</v>
      </c>
      <c r="N29" s="10">
        <v>164.751</v>
      </c>
      <c r="O29" s="10">
        <v>222.959</v>
      </c>
      <c r="P29" s="10">
        <v>142.26300000000001</v>
      </c>
      <c r="Q29" s="10">
        <v>122.482</v>
      </c>
      <c r="R29" s="10">
        <v>120.985</v>
      </c>
      <c r="S29" s="10">
        <v>154.46299999999999</v>
      </c>
      <c r="T29" s="10">
        <v>141.96199999999999</v>
      </c>
      <c r="U29" s="10">
        <v>78.897000000000006</v>
      </c>
      <c r="V29" s="10">
        <v>88.784000000000006</v>
      </c>
      <c r="W29" s="10">
        <v>78.814999999999998</v>
      </c>
      <c r="X29" s="10">
        <v>76.417000000000002</v>
      </c>
      <c r="Y29" s="10">
        <v>75.917000000000002</v>
      </c>
      <c r="Z29" s="10">
        <v>168.73</v>
      </c>
      <c r="AA29" s="10">
        <v>217.477</v>
      </c>
      <c r="AB29" s="10">
        <v>173.28100000000001</v>
      </c>
      <c r="AC29" s="10">
        <v>174.13200000000001</v>
      </c>
      <c r="AD29" s="10">
        <v>93.977999999999994</v>
      </c>
      <c r="AE29" s="10">
        <v>126.952</v>
      </c>
      <c r="AF29" s="10">
        <v>94.364999999999995</v>
      </c>
      <c r="AG29" s="10">
        <v>137.02799999999999</v>
      </c>
      <c r="AH29" s="10">
        <v>120.898</v>
      </c>
      <c r="AI29" s="4">
        <v>65.552000000000007</v>
      </c>
      <c r="AJ29" s="4">
        <v>98.224999999999994</v>
      </c>
      <c r="AK29" s="4">
        <v>81.305000000000007</v>
      </c>
      <c r="AL29" s="4">
        <v>88.64</v>
      </c>
      <c r="AM29" s="4">
        <v>87.125</v>
      </c>
      <c r="AN29" s="4"/>
      <c r="AO29" s="4"/>
      <c r="AP29" s="4"/>
      <c r="AQ29" s="4"/>
      <c r="AR29" s="4"/>
      <c r="AS29" s="4"/>
      <c r="AT29" s="4"/>
      <c r="AU29" s="4"/>
      <c r="AV29" s="4"/>
      <c r="AW29" s="4"/>
      <c r="AX29" s="4"/>
      <c r="AY29" s="4"/>
    </row>
    <row r="30" spans="1:51" ht="15" x14ac:dyDescent="0.25">
      <c r="A30" s="92">
        <v>45047</v>
      </c>
      <c r="B30" s="85">
        <v>266.7</v>
      </c>
      <c r="C30" s="85">
        <v>266.7</v>
      </c>
      <c r="D30" s="85">
        <v>266.7</v>
      </c>
      <c r="E30" s="10">
        <v>394.726</v>
      </c>
      <c r="F30" s="10">
        <v>527.66099999999994</v>
      </c>
      <c r="G30" s="10">
        <v>504.53199999999998</v>
      </c>
      <c r="H30" s="10">
        <v>369.637</v>
      </c>
      <c r="I30" s="10">
        <v>295.459</v>
      </c>
      <c r="J30" s="10">
        <v>160.96899999999999</v>
      </c>
      <c r="K30" s="10">
        <v>156.83099999999999</v>
      </c>
      <c r="L30" s="10">
        <v>94.513999999999996</v>
      </c>
      <c r="M30" s="10">
        <v>163.77500000000001</v>
      </c>
      <c r="N30" s="10">
        <v>241.774</v>
      </c>
      <c r="O30" s="10">
        <v>596.51599999999996</v>
      </c>
      <c r="P30" s="10">
        <v>232.655</v>
      </c>
      <c r="Q30" s="10">
        <v>403.40100000000001</v>
      </c>
      <c r="R30" s="10">
        <v>262.26799999999997</v>
      </c>
      <c r="S30" s="10">
        <v>452.32299999999998</v>
      </c>
      <c r="T30" s="10">
        <v>336.95800000000003</v>
      </c>
      <c r="U30" s="10">
        <v>206.82300000000001</v>
      </c>
      <c r="V30" s="10">
        <v>171.44800000000001</v>
      </c>
      <c r="W30" s="10">
        <v>211.51599999999999</v>
      </c>
      <c r="X30" s="10">
        <v>70.055000000000007</v>
      </c>
      <c r="Y30" s="10">
        <v>189.78100000000001</v>
      </c>
      <c r="Z30" s="10">
        <v>223.863</v>
      </c>
      <c r="AA30" s="10">
        <v>467.23200000000003</v>
      </c>
      <c r="AB30" s="10">
        <v>243.482</v>
      </c>
      <c r="AC30" s="10">
        <v>226.191</v>
      </c>
      <c r="AD30" s="10">
        <v>385.32600000000002</v>
      </c>
      <c r="AE30" s="10">
        <v>327.69299999999998</v>
      </c>
      <c r="AF30" s="10">
        <v>189.35599999999999</v>
      </c>
      <c r="AG30" s="10">
        <v>308.73500000000001</v>
      </c>
      <c r="AH30" s="10">
        <v>115.6</v>
      </c>
      <c r="AI30" s="4">
        <v>129.84399999999999</v>
      </c>
      <c r="AJ30" s="4">
        <v>227.50800000000001</v>
      </c>
      <c r="AK30" s="4">
        <v>153.976</v>
      </c>
      <c r="AL30" s="4">
        <v>106.944</v>
      </c>
      <c r="AM30" s="4">
        <v>215.74600000000001</v>
      </c>
      <c r="AN30" s="4"/>
      <c r="AO30" s="4"/>
      <c r="AP30" s="4"/>
      <c r="AQ30" s="4"/>
      <c r="AR30" s="4"/>
      <c r="AS30" s="4"/>
      <c r="AT30" s="4"/>
      <c r="AU30" s="4"/>
      <c r="AV30" s="4"/>
      <c r="AW30" s="4"/>
      <c r="AX30" s="4"/>
      <c r="AY30" s="4"/>
    </row>
    <row r="31" spans="1:51" ht="15" x14ac:dyDescent="0.25">
      <c r="A31" s="92">
        <v>45078</v>
      </c>
      <c r="B31" s="85">
        <v>180.4</v>
      </c>
      <c r="C31" s="85">
        <v>180.4</v>
      </c>
      <c r="D31" s="85">
        <v>180.4</v>
      </c>
      <c r="E31" s="10">
        <v>494.80500000000001</v>
      </c>
      <c r="F31" s="10">
        <v>510.887</v>
      </c>
      <c r="G31" s="10">
        <v>309.49099999999999</v>
      </c>
      <c r="H31" s="10">
        <v>252.55600000000001</v>
      </c>
      <c r="I31" s="10">
        <v>146.34899999999999</v>
      </c>
      <c r="J31" s="10">
        <v>128.916</v>
      </c>
      <c r="K31" s="10">
        <v>83.45</v>
      </c>
      <c r="L31" s="10">
        <v>73.456999999999994</v>
      </c>
      <c r="M31" s="10">
        <v>166.863</v>
      </c>
      <c r="N31" s="10">
        <v>125.06100000000001</v>
      </c>
      <c r="O31" s="10">
        <v>448.935</v>
      </c>
      <c r="P31" s="10">
        <v>137.565</v>
      </c>
      <c r="Q31" s="10">
        <v>483.47399999999999</v>
      </c>
      <c r="R31" s="10">
        <v>132.60900000000001</v>
      </c>
      <c r="S31" s="10">
        <v>372.185</v>
      </c>
      <c r="T31" s="10">
        <v>223.99199999999999</v>
      </c>
      <c r="U31" s="10">
        <v>211.446</v>
      </c>
      <c r="V31" s="10">
        <v>78.135999999999996</v>
      </c>
      <c r="W31" s="10">
        <v>110.66</v>
      </c>
      <c r="X31" s="10">
        <v>30.126999999999999</v>
      </c>
      <c r="Y31" s="10">
        <v>170.26599999999999</v>
      </c>
      <c r="Z31" s="10">
        <v>84.480999999999995</v>
      </c>
      <c r="AA31" s="10">
        <v>302.654</v>
      </c>
      <c r="AB31" s="10">
        <v>123.758</v>
      </c>
      <c r="AC31" s="10">
        <v>113.738</v>
      </c>
      <c r="AD31" s="10">
        <v>391.93599999999998</v>
      </c>
      <c r="AE31" s="10">
        <v>159.881</v>
      </c>
      <c r="AF31" s="10">
        <v>205.93299999999999</v>
      </c>
      <c r="AG31" s="10">
        <v>367.38799999999998</v>
      </c>
      <c r="AH31" s="10">
        <v>27.343</v>
      </c>
      <c r="AI31" s="4">
        <v>80.432000000000002</v>
      </c>
      <c r="AJ31" s="4">
        <v>200.74</v>
      </c>
      <c r="AK31" s="4">
        <v>140.61099999999999</v>
      </c>
      <c r="AL31" s="4">
        <v>65.593999999999994</v>
      </c>
      <c r="AM31" s="4">
        <v>204.1</v>
      </c>
      <c r="AN31" s="4"/>
      <c r="AO31" s="4"/>
      <c r="AP31" s="4"/>
      <c r="AQ31" s="4"/>
      <c r="AR31" s="4"/>
      <c r="AS31" s="4"/>
      <c r="AT31" s="4"/>
      <c r="AU31" s="4"/>
      <c r="AV31" s="4"/>
      <c r="AW31" s="4"/>
      <c r="AX31" s="4"/>
      <c r="AY31" s="4"/>
    </row>
    <row r="32" spans="1:51" ht="15" x14ac:dyDescent="0.25">
      <c r="A32" s="92">
        <v>45108</v>
      </c>
      <c r="B32" s="85">
        <v>65.2</v>
      </c>
      <c r="C32" s="85">
        <v>65.2</v>
      </c>
      <c r="D32" s="85">
        <v>65.2</v>
      </c>
      <c r="E32" s="10">
        <v>200.94399999999999</v>
      </c>
      <c r="F32" s="10">
        <v>167.511</v>
      </c>
      <c r="G32" s="10">
        <v>87.527000000000001</v>
      </c>
      <c r="H32" s="10">
        <v>93.472999999999999</v>
      </c>
      <c r="I32" s="10">
        <v>52.005000000000003</v>
      </c>
      <c r="J32" s="10">
        <v>39.814999999999998</v>
      </c>
      <c r="K32" s="10">
        <v>26.521999999999998</v>
      </c>
      <c r="L32" s="10">
        <v>23.972999999999999</v>
      </c>
      <c r="M32" s="10">
        <v>62.584000000000003</v>
      </c>
      <c r="N32" s="10">
        <v>45.511000000000003</v>
      </c>
      <c r="O32" s="10">
        <v>152.36099999999999</v>
      </c>
      <c r="P32" s="10">
        <v>35.262999999999998</v>
      </c>
      <c r="Q32" s="10">
        <v>279.62799999999999</v>
      </c>
      <c r="R32" s="10">
        <v>41.124000000000002</v>
      </c>
      <c r="S32" s="10">
        <v>107.749</v>
      </c>
      <c r="T32" s="10">
        <v>80.795000000000002</v>
      </c>
      <c r="U32" s="10">
        <v>95.894999999999996</v>
      </c>
      <c r="V32" s="10">
        <v>17.658999999999999</v>
      </c>
      <c r="W32" s="10">
        <v>23.916</v>
      </c>
      <c r="X32" s="10">
        <v>11.855</v>
      </c>
      <c r="Y32" s="10">
        <v>31.187999999999999</v>
      </c>
      <c r="Z32" s="10">
        <v>25.452999999999999</v>
      </c>
      <c r="AA32" s="10">
        <v>94.76</v>
      </c>
      <c r="AB32" s="10">
        <v>32.802999999999997</v>
      </c>
      <c r="AC32" s="10">
        <v>34.631999999999998</v>
      </c>
      <c r="AD32" s="10">
        <v>123.976</v>
      </c>
      <c r="AE32" s="10">
        <v>73.876999999999995</v>
      </c>
      <c r="AF32" s="10">
        <v>45.542000000000002</v>
      </c>
      <c r="AG32" s="10">
        <v>132.33600000000001</v>
      </c>
      <c r="AH32" s="10">
        <v>16.106000000000002</v>
      </c>
      <c r="AI32" s="4">
        <v>21.439</v>
      </c>
      <c r="AJ32" s="4">
        <v>42.067999999999998</v>
      </c>
      <c r="AK32" s="4">
        <v>38.531999999999996</v>
      </c>
      <c r="AL32" s="4">
        <v>20.649000000000001</v>
      </c>
      <c r="AM32" s="4">
        <v>104.04</v>
      </c>
      <c r="AN32" s="4"/>
      <c r="AO32" s="4"/>
      <c r="AP32" s="4"/>
      <c r="AQ32" s="4"/>
      <c r="AR32" s="4"/>
      <c r="AS32" s="4"/>
      <c r="AT32" s="4"/>
      <c r="AU32" s="4"/>
      <c r="AV32" s="4"/>
      <c r="AW32" s="4"/>
      <c r="AX32" s="4"/>
      <c r="AY32" s="4"/>
    </row>
    <row r="33" spans="1:51" ht="15" x14ac:dyDescent="0.25">
      <c r="A33" s="92">
        <v>45139</v>
      </c>
      <c r="B33" s="85">
        <v>43.5</v>
      </c>
      <c r="C33" s="85">
        <v>43.5</v>
      </c>
      <c r="D33" s="85">
        <v>43.5</v>
      </c>
      <c r="E33" s="10">
        <v>78.754999999999995</v>
      </c>
      <c r="F33" s="10">
        <v>85.531999999999996</v>
      </c>
      <c r="G33" s="10">
        <v>50.246000000000002</v>
      </c>
      <c r="H33" s="10">
        <v>44.768000000000001</v>
      </c>
      <c r="I33" s="10">
        <v>42.802999999999997</v>
      </c>
      <c r="J33" s="10">
        <v>29.698</v>
      </c>
      <c r="K33" s="10">
        <v>27.937999999999999</v>
      </c>
      <c r="L33" s="10">
        <v>24.943000000000001</v>
      </c>
      <c r="M33" s="10">
        <v>31.785</v>
      </c>
      <c r="N33" s="10">
        <v>40.442999999999998</v>
      </c>
      <c r="O33" s="10">
        <v>61.753</v>
      </c>
      <c r="P33" s="10">
        <v>31.042999999999999</v>
      </c>
      <c r="Q33" s="10">
        <v>83.459000000000003</v>
      </c>
      <c r="R33" s="10">
        <v>30.686</v>
      </c>
      <c r="S33" s="10">
        <v>68.727000000000004</v>
      </c>
      <c r="T33" s="10">
        <v>42.869</v>
      </c>
      <c r="U33" s="10">
        <v>55.127000000000002</v>
      </c>
      <c r="V33" s="10">
        <v>24.084</v>
      </c>
      <c r="W33" s="10">
        <v>29.704999999999998</v>
      </c>
      <c r="X33" s="10">
        <v>18.847000000000001</v>
      </c>
      <c r="Y33" s="10">
        <v>24.312000000000001</v>
      </c>
      <c r="Z33" s="10">
        <v>28.076000000000001</v>
      </c>
      <c r="AA33" s="10">
        <v>51.317</v>
      </c>
      <c r="AB33" s="10">
        <v>39.472000000000001</v>
      </c>
      <c r="AC33" s="10">
        <v>33.447000000000003</v>
      </c>
      <c r="AD33" s="10">
        <v>55.524000000000001</v>
      </c>
      <c r="AE33" s="10">
        <v>37.17</v>
      </c>
      <c r="AF33" s="10">
        <v>41.997999999999998</v>
      </c>
      <c r="AG33" s="10">
        <v>47.787999999999997</v>
      </c>
      <c r="AH33" s="10">
        <v>24.593</v>
      </c>
      <c r="AI33" s="4">
        <v>30.853000000000002</v>
      </c>
      <c r="AJ33" s="4">
        <v>38.783000000000001</v>
      </c>
      <c r="AK33" s="4">
        <v>25.661000000000001</v>
      </c>
      <c r="AL33" s="4">
        <v>23.817</v>
      </c>
      <c r="AM33" s="4">
        <v>51.390999999999998</v>
      </c>
      <c r="AN33" s="4"/>
      <c r="AO33" s="4"/>
      <c r="AP33" s="4"/>
      <c r="AQ33" s="4"/>
      <c r="AR33" s="4"/>
      <c r="AS33" s="4"/>
      <c r="AT33" s="4"/>
      <c r="AU33" s="4"/>
      <c r="AV33" s="4"/>
      <c r="AW33" s="4"/>
      <c r="AX33" s="4"/>
      <c r="AY33" s="4"/>
    </row>
    <row r="34" spans="1:51" ht="15" x14ac:dyDescent="0.25">
      <c r="A34" s="92">
        <v>45170</v>
      </c>
      <c r="B34" s="85">
        <v>65.2</v>
      </c>
      <c r="C34" s="85">
        <v>65.2</v>
      </c>
      <c r="D34" s="85">
        <v>65.2</v>
      </c>
      <c r="E34" s="10">
        <v>63.223999999999997</v>
      </c>
      <c r="F34" s="10">
        <v>78.405000000000001</v>
      </c>
      <c r="G34" s="10">
        <v>71.263999999999996</v>
      </c>
      <c r="H34" s="10">
        <v>71.504999999999995</v>
      </c>
      <c r="I34" s="10">
        <v>54.901000000000003</v>
      </c>
      <c r="J34" s="10">
        <v>61.043999999999997</v>
      </c>
      <c r="K34" s="10">
        <v>42.892000000000003</v>
      </c>
      <c r="L34" s="10">
        <v>38.412999999999997</v>
      </c>
      <c r="M34" s="10">
        <v>50.918999999999997</v>
      </c>
      <c r="N34" s="10">
        <v>52.210999999999999</v>
      </c>
      <c r="O34" s="10">
        <v>71.863</v>
      </c>
      <c r="P34" s="10">
        <v>51.201999999999998</v>
      </c>
      <c r="Q34" s="10">
        <v>66.739000000000004</v>
      </c>
      <c r="R34" s="10">
        <v>50.273000000000003</v>
      </c>
      <c r="S34" s="10">
        <v>76.629000000000005</v>
      </c>
      <c r="T34" s="10">
        <v>52.793999999999997</v>
      </c>
      <c r="U34" s="10">
        <v>58.872999999999998</v>
      </c>
      <c r="V34" s="10">
        <v>43.277999999999999</v>
      </c>
      <c r="W34" s="10">
        <v>43.540999999999997</v>
      </c>
      <c r="X34" s="10">
        <v>38.802</v>
      </c>
      <c r="Y34" s="10">
        <v>55.618000000000002</v>
      </c>
      <c r="Z34" s="10">
        <v>59.534999999999997</v>
      </c>
      <c r="AA34" s="10">
        <v>58.15</v>
      </c>
      <c r="AB34" s="10">
        <v>55.188000000000002</v>
      </c>
      <c r="AC34" s="10">
        <v>64.034999999999997</v>
      </c>
      <c r="AD34" s="10">
        <v>59.070999999999998</v>
      </c>
      <c r="AE34" s="10">
        <v>48.968000000000004</v>
      </c>
      <c r="AF34" s="10">
        <v>47.33</v>
      </c>
      <c r="AG34" s="10">
        <v>55.981999999999999</v>
      </c>
      <c r="AH34" s="10">
        <v>40.195</v>
      </c>
      <c r="AI34" s="4">
        <v>60.213999999999999</v>
      </c>
      <c r="AJ34" s="4">
        <v>54.405999999999999</v>
      </c>
      <c r="AK34" s="4">
        <v>40.511000000000003</v>
      </c>
      <c r="AL34" s="4">
        <v>38.972999999999999</v>
      </c>
      <c r="AM34" s="4">
        <v>74.968000000000004</v>
      </c>
      <c r="AN34" s="4"/>
      <c r="AO34" s="4"/>
      <c r="AP34" s="4"/>
      <c r="AQ34" s="4"/>
      <c r="AR34" s="4"/>
      <c r="AS34" s="4"/>
      <c r="AT34" s="4"/>
      <c r="AU34" s="4"/>
      <c r="AV34" s="4"/>
      <c r="AW34" s="4"/>
      <c r="AX34" s="4"/>
      <c r="AY34" s="4"/>
    </row>
    <row r="35" spans="1:51" ht="15" x14ac:dyDescent="0.25">
      <c r="A35" s="92">
        <v>45200</v>
      </c>
      <c r="B35" s="85">
        <v>68.31</v>
      </c>
      <c r="C35" s="85">
        <v>85.23</v>
      </c>
      <c r="D35" s="85">
        <v>76.3</v>
      </c>
      <c r="E35" s="10">
        <v>72.009</v>
      </c>
      <c r="F35" s="10">
        <v>99.945999999999998</v>
      </c>
      <c r="G35" s="10">
        <v>128.09299999999999</v>
      </c>
      <c r="H35" s="10">
        <v>117.17700000000001</v>
      </c>
      <c r="I35" s="10">
        <v>62.554000000000002</v>
      </c>
      <c r="J35" s="10">
        <v>64.218000000000004</v>
      </c>
      <c r="K35" s="10">
        <v>56.671999999999997</v>
      </c>
      <c r="L35" s="10">
        <v>56.896000000000001</v>
      </c>
      <c r="M35" s="10">
        <v>57.244</v>
      </c>
      <c r="N35" s="10">
        <v>60.054000000000002</v>
      </c>
      <c r="O35" s="10">
        <v>89.08</v>
      </c>
      <c r="P35" s="10">
        <v>64.8</v>
      </c>
      <c r="Q35" s="10">
        <v>84.894999999999996</v>
      </c>
      <c r="R35" s="10">
        <v>70.599999999999994</v>
      </c>
      <c r="S35" s="10">
        <v>107.94499999999999</v>
      </c>
      <c r="T35" s="10">
        <v>65.866</v>
      </c>
      <c r="U35" s="10">
        <v>61.768999999999998</v>
      </c>
      <c r="V35" s="10">
        <v>56.018999999999998</v>
      </c>
      <c r="W35" s="10">
        <v>54.927999999999997</v>
      </c>
      <c r="X35" s="10">
        <v>57.167999999999999</v>
      </c>
      <c r="Y35" s="10">
        <v>58.857999999999997</v>
      </c>
      <c r="Z35" s="10">
        <v>76.025000000000006</v>
      </c>
      <c r="AA35" s="10">
        <v>86.177000000000007</v>
      </c>
      <c r="AB35" s="10">
        <v>116.617</v>
      </c>
      <c r="AC35" s="10">
        <v>87.131</v>
      </c>
      <c r="AD35" s="10">
        <v>68.778999999999996</v>
      </c>
      <c r="AE35" s="10">
        <v>62.055999999999997</v>
      </c>
      <c r="AF35" s="10">
        <v>60.207999999999998</v>
      </c>
      <c r="AG35" s="10">
        <v>69.75</v>
      </c>
      <c r="AH35" s="10">
        <v>52.381999999999998</v>
      </c>
      <c r="AI35" s="4">
        <v>84.843999999999994</v>
      </c>
      <c r="AJ35" s="4">
        <v>76.953999999999994</v>
      </c>
      <c r="AK35" s="4">
        <v>53.097000000000001</v>
      </c>
      <c r="AL35" s="4">
        <v>68.188000000000002</v>
      </c>
      <c r="AM35" s="4">
        <v>76.558999999999997</v>
      </c>
      <c r="AN35" s="4"/>
      <c r="AO35" s="4"/>
      <c r="AP35" s="4"/>
      <c r="AQ35" s="4"/>
      <c r="AR35" s="4"/>
      <c r="AS35" s="4"/>
      <c r="AT35" s="4"/>
      <c r="AU35" s="4"/>
      <c r="AV35" s="4"/>
      <c r="AW35" s="4"/>
      <c r="AX35" s="4"/>
      <c r="AY35" s="4"/>
    </row>
    <row r="36" spans="1:51" ht="15" x14ac:dyDescent="0.25">
      <c r="A36" s="92">
        <v>45231</v>
      </c>
      <c r="B36">
        <v>52.43</v>
      </c>
      <c r="C36">
        <v>52.68</v>
      </c>
      <c r="D36">
        <v>53.2</v>
      </c>
      <c r="E36">
        <v>63.353999999999999</v>
      </c>
      <c r="F36">
        <v>76.804000000000002</v>
      </c>
      <c r="G36">
        <v>81.765000000000001</v>
      </c>
      <c r="H36">
        <v>83.45</v>
      </c>
      <c r="I36">
        <v>59.066000000000003</v>
      </c>
      <c r="J36">
        <v>48.438000000000002</v>
      </c>
      <c r="K36">
        <v>45.508000000000003</v>
      </c>
      <c r="L36">
        <v>48.645000000000003</v>
      </c>
      <c r="M36">
        <v>49.195999999999998</v>
      </c>
      <c r="N36">
        <v>56.029000000000003</v>
      </c>
      <c r="O36">
        <v>68.921000000000006</v>
      </c>
      <c r="P36">
        <v>53.174999999999997</v>
      </c>
      <c r="Q36">
        <v>62.362000000000002</v>
      </c>
      <c r="R36">
        <v>58.918999999999997</v>
      </c>
      <c r="S36">
        <v>72.665999999999997</v>
      </c>
      <c r="T36">
        <v>59.506</v>
      </c>
      <c r="U36">
        <v>48.177999999999997</v>
      </c>
      <c r="V36">
        <v>45.137</v>
      </c>
      <c r="W36">
        <v>45.868000000000002</v>
      </c>
      <c r="X36">
        <v>44.238</v>
      </c>
      <c r="Y36">
        <v>44.984999999999999</v>
      </c>
      <c r="Z36">
        <v>64.102999999999994</v>
      </c>
      <c r="AA36">
        <v>66.924000000000007</v>
      </c>
      <c r="AB36">
        <v>76.022999999999996</v>
      </c>
      <c r="AC36">
        <v>60.712000000000003</v>
      </c>
      <c r="AD36">
        <v>55.832000000000001</v>
      </c>
      <c r="AE36">
        <v>52.43</v>
      </c>
      <c r="AF36">
        <v>54.101999999999997</v>
      </c>
      <c r="AG36">
        <v>56.585999999999999</v>
      </c>
      <c r="AH36">
        <v>41.57</v>
      </c>
      <c r="AI36" s="4">
        <v>54.930999999999997</v>
      </c>
      <c r="AJ36" s="4">
        <v>52.893999999999998</v>
      </c>
      <c r="AK36" s="4">
        <v>48.204999999999998</v>
      </c>
      <c r="AL36" s="4">
        <v>53.04</v>
      </c>
      <c r="AM36" s="4">
        <v>60.776000000000003</v>
      </c>
      <c r="AN36" s="4"/>
      <c r="AO36" s="4"/>
      <c r="AP36" s="4"/>
      <c r="AQ36" s="4"/>
      <c r="AR36" s="4"/>
      <c r="AS36" s="4"/>
      <c r="AT36" s="4"/>
      <c r="AU36" s="4"/>
      <c r="AV36" s="4"/>
      <c r="AW36" s="4"/>
      <c r="AX36" s="4"/>
      <c r="AY36" s="4"/>
    </row>
    <row r="37" spans="1:51" ht="15" x14ac:dyDescent="0.25">
      <c r="A37" s="92">
        <v>45261</v>
      </c>
      <c r="B37">
        <v>43</v>
      </c>
      <c r="C37">
        <v>43</v>
      </c>
      <c r="D37">
        <v>43</v>
      </c>
      <c r="E37">
        <v>53.779000000000003</v>
      </c>
      <c r="F37">
        <v>58.478999999999999</v>
      </c>
      <c r="G37">
        <v>60.204000000000001</v>
      </c>
      <c r="H37">
        <v>59.118000000000002</v>
      </c>
      <c r="I37">
        <v>47.621000000000002</v>
      </c>
      <c r="J37">
        <v>40.322000000000003</v>
      </c>
      <c r="K37">
        <v>37.204000000000001</v>
      </c>
      <c r="L37">
        <v>36.716999999999999</v>
      </c>
      <c r="M37">
        <v>40.292999999999999</v>
      </c>
      <c r="N37">
        <v>44.289000000000001</v>
      </c>
      <c r="O37">
        <v>56.636000000000003</v>
      </c>
      <c r="P37">
        <v>43.475999999999999</v>
      </c>
      <c r="Q37">
        <v>52.66</v>
      </c>
      <c r="R37">
        <v>52.469000000000001</v>
      </c>
      <c r="S37">
        <v>55.472999999999999</v>
      </c>
      <c r="T37">
        <v>51.578000000000003</v>
      </c>
      <c r="U37">
        <v>40.463000000000001</v>
      </c>
      <c r="V37">
        <v>36.372999999999998</v>
      </c>
      <c r="W37">
        <v>37.125</v>
      </c>
      <c r="X37">
        <v>34.475999999999999</v>
      </c>
      <c r="Y37">
        <v>38.237000000000002</v>
      </c>
      <c r="Z37">
        <v>45.365000000000002</v>
      </c>
      <c r="AA37">
        <v>51.542000000000002</v>
      </c>
      <c r="AB37">
        <v>50.206000000000003</v>
      </c>
      <c r="AC37">
        <v>45.366</v>
      </c>
      <c r="AD37">
        <v>47.276000000000003</v>
      </c>
      <c r="AE37">
        <v>42.802</v>
      </c>
      <c r="AF37">
        <v>50.984000000000002</v>
      </c>
      <c r="AG37">
        <v>46.656999999999996</v>
      </c>
      <c r="AH37">
        <v>34.78</v>
      </c>
      <c r="AI37" s="4">
        <v>40.591999999999999</v>
      </c>
      <c r="AJ37" s="4">
        <v>40.616</v>
      </c>
      <c r="AK37" s="4">
        <v>39.829000000000001</v>
      </c>
      <c r="AL37" s="4">
        <v>39.03</v>
      </c>
      <c r="AM37" s="4">
        <v>44.902000000000001</v>
      </c>
      <c r="AN37" s="4"/>
      <c r="AO37" s="4"/>
      <c r="AP37" s="4"/>
      <c r="AQ37" s="4"/>
      <c r="AR37" s="4"/>
      <c r="AS37" s="4"/>
      <c r="AT37" s="4"/>
      <c r="AU37" s="4"/>
      <c r="AV37" s="4"/>
      <c r="AW37" s="4"/>
      <c r="AX37" s="4"/>
      <c r="AY37" s="4"/>
    </row>
    <row r="38" spans="1:51" ht="15" x14ac:dyDescent="0.25">
      <c r="A38" s="92">
        <v>45292</v>
      </c>
      <c r="B38">
        <v>36.299999999999997</v>
      </c>
      <c r="C38">
        <v>36.299999999999997</v>
      </c>
      <c r="D38">
        <v>36.299999999999997</v>
      </c>
      <c r="E38">
        <v>45.959000000000003</v>
      </c>
      <c r="F38">
        <v>50.584000000000003</v>
      </c>
      <c r="G38">
        <v>50.29</v>
      </c>
      <c r="H38">
        <v>46.984000000000002</v>
      </c>
      <c r="I38">
        <v>39.624000000000002</v>
      </c>
      <c r="J38">
        <v>34.502000000000002</v>
      </c>
      <c r="K38">
        <v>31.901</v>
      </c>
      <c r="L38">
        <v>29.908000000000001</v>
      </c>
      <c r="M38">
        <v>33.777999999999999</v>
      </c>
      <c r="N38">
        <v>38.451000000000001</v>
      </c>
      <c r="O38">
        <v>49.564</v>
      </c>
      <c r="P38">
        <v>37.747</v>
      </c>
      <c r="Q38">
        <v>45.323999999999998</v>
      </c>
      <c r="R38">
        <v>41.466999999999999</v>
      </c>
      <c r="S38">
        <v>47.274000000000001</v>
      </c>
      <c r="T38">
        <v>42.906999999999996</v>
      </c>
      <c r="U38">
        <v>36.104999999999997</v>
      </c>
      <c r="V38">
        <v>31.372</v>
      </c>
      <c r="W38">
        <v>31.641999999999999</v>
      </c>
      <c r="X38">
        <v>27.981000000000002</v>
      </c>
      <c r="Y38">
        <v>32.707000000000001</v>
      </c>
      <c r="Z38">
        <v>51.896000000000001</v>
      </c>
      <c r="AA38">
        <v>45.323</v>
      </c>
      <c r="AB38">
        <v>41.901000000000003</v>
      </c>
      <c r="AC38">
        <v>37.518000000000001</v>
      </c>
      <c r="AD38">
        <v>41.677999999999997</v>
      </c>
      <c r="AE38">
        <v>36.488999999999997</v>
      </c>
      <c r="AF38">
        <v>44.871000000000002</v>
      </c>
      <c r="AG38">
        <v>40.820999999999998</v>
      </c>
      <c r="AH38">
        <v>29.907</v>
      </c>
      <c r="AI38" s="4">
        <v>34.143999999999998</v>
      </c>
      <c r="AJ38" s="4">
        <v>34.488</v>
      </c>
      <c r="AK38" s="4">
        <v>35.798999999999999</v>
      </c>
      <c r="AL38" s="4">
        <v>31.934000000000001</v>
      </c>
      <c r="AM38" s="4">
        <v>38.034999999999997</v>
      </c>
      <c r="AN38" s="4"/>
      <c r="AO38" s="4"/>
      <c r="AP38" s="4"/>
      <c r="AQ38" s="4"/>
      <c r="AR38" s="4"/>
      <c r="AS38" s="4"/>
      <c r="AT38" s="4"/>
      <c r="AU38" s="4"/>
      <c r="AV38" s="4"/>
      <c r="AW38" s="4"/>
      <c r="AX38" s="4"/>
      <c r="AY38" s="4"/>
    </row>
    <row r="39" spans="1:51" ht="15" x14ac:dyDescent="0.25">
      <c r="A39" s="92">
        <v>45323</v>
      </c>
      <c r="B39">
        <v>32.299999999999997</v>
      </c>
      <c r="C39">
        <v>32.299999999999997</v>
      </c>
      <c r="D39">
        <v>32.299999999999997</v>
      </c>
      <c r="E39">
        <v>38.969000000000001</v>
      </c>
      <c r="F39">
        <v>44.095999999999997</v>
      </c>
      <c r="G39">
        <v>64.295000000000002</v>
      </c>
      <c r="H39">
        <v>50.430999999999997</v>
      </c>
      <c r="I39">
        <v>34.095999999999997</v>
      </c>
      <c r="J39">
        <v>30.693999999999999</v>
      </c>
      <c r="K39">
        <v>27.707999999999998</v>
      </c>
      <c r="L39">
        <v>26.908999999999999</v>
      </c>
      <c r="M39">
        <v>29.891999999999999</v>
      </c>
      <c r="N39">
        <v>39.002000000000002</v>
      </c>
      <c r="O39">
        <v>42.8</v>
      </c>
      <c r="P39">
        <v>41.981999999999999</v>
      </c>
      <c r="Q39">
        <v>51.418999999999997</v>
      </c>
      <c r="R39">
        <v>36.597999999999999</v>
      </c>
      <c r="S39">
        <v>43.226999999999997</v>
      </c>
      <c r="T39">
        <v>42.152999999999999</v>
      </c>
      <c r="U39">
        <v>38.734000000000002</v>
      </c>
      <c r="V39">
        <v>29.361000000000001</v>
      </c>
      <c r="W39">
        <v>27.302</v>
      </c>
      <c r="X39">
        <v>26.977</v>
      </c>
      <c r="Y39">
        <v>28.824999999999999</v>
      </c>
      <c r="Z39">
        <v>45.725999999999999</v>
      </c>
      <c r="AA39">
        <v>39.119</v>
      </c>
      <c r="AB39">
        <v>44.231000000000002</v>
      </c>
      <c r="AC39">
        <v>33.676000000000002</v>
      </c>
      <c r="AD39">
        <v>41.511000000000003</v>
      </c>
      <c r="AE39">
        <v>31.187000000000001</v>
      </c>
      <c r="AF39">
        <v>35.435000000000002</v>
      </c>
      <c r="AG39">
        <v>36.023000000000003</v>
      </c>
      <c r="AH39">
        <v>26.832999999999998</v>
      </c>
      <c r="AI39" s="4">
        <v>34.921999999999997</v>
      </c>
      <c r="AJ39" s="4">
        <v>35.159999999999997</v>
      </c>
      <c r="AK39" s="4">
        <v>30.959</v>
      </c>
      <c r="AL39" s="4">
        <v>28.376999999999999</v>
      </c>
      <c r="AM39" s="4">
        <v>35.091999999999999</v>
      </c>
      <c r="AN39" s="4"/>
      <c r="AO39" s="4"/>
      <c r="AP39" s="4"/>
      <c r="AQ39" s="4"/>
      <c r="AR39" s="4"/>
      <c r="AS39" s="4"/>
      <c r="AT39" s="4"/>
      <c r="AU39" s="4"/>
      <c r="AV39" s="4"/>
      <c r="AW39" s="4"/>
      <c r="AX39" s="4"/>
      <c r="AY39" s="4"/>
    </row>
    <row r="40" spans="1:51" ht="15" x14ac:dyDescent="0.25">
      <c r="A40" s="92">
        <v>45352</v>
      </c>
      <c r="B40">
        <v>52.7</v>
      </c>
      <c r="C40">
        <v>52.7</v>
      </c>
      <c r="D40">
        <v>52.7</v>
      </c>
      <c r="E40">
        <v>47.837000000000003</v>
      </c>
      <c r="F40">
        <v>76.331000000000003</v>
      </c>
      <c r="G40">
        <v>131.565</v>
      </c>
      <c r="H40">
        <v>65.445999999999998</v>
      </c>
      <c r="I40">
        <v>48.331000000000003</v>
      </c>
      <c r="J40">
        <v>68.153999999999996</v>
      </c>
      <c r="K40">
        <v>40.308</v>
      </c>
      <c r="L40">
        <v>41.253</v>
      </c>
      <c r="M40">
        <v>59.470999999999997</v>
      </c>
      <c r="N40">
        <v>76.111000000000004</v>
      </c>
      <c r="O40">
        <v>69.254999999999995</v>
      </c>
      <c r="P40">
        <v>86.510999999999996</v>
      </c>
      <c r="Q40">
        <v>60.408000000000001</v>
      </c>
      <c r="R40">
        <v>70.287000000000006</v>
      </c>
      <c r="S40">
        <v>60.957999999999998</v>
      </c>
      <c r="T40">
        <v>53.67</v>
      </c>
      <c r="U40">
        <v>45.63</v>
      </c>
      <c r="V40">
        <v>41.345999999999997</v>
      </c>
      <c r="W40">
        <v>32.665999999999997</v>
      </c>
      <c r="X40">
        <v>38.06</v>
      </c>
      <c r="Y40">
        <v>69.272999999999996</v>
      </c>
      <c r="Z40">
        <v>58.064</v>
      </c>
      <c r="AA40">
        <v>51.055999999999997</v>
      </c>
      <c r="AB40">
        <v>118.021</v>
      </c>
      <c r="AC40">
        <v>41.738999999999997</v>
      </c>
      <c r="AD40">
        <v>69.135000000000005</v>
      </c>
      <c r="AE40">
        <v>35.954999999999998</v>
      </c>
      <c r="AF40">
        <v>54.68</v>
      </c>
      <c r="AG40">
        <v>59.603999999999999</v>
      </c>
      <c r="AH40">
        <v>38.456000000000003</v>
      </c>
      <c r="AI40" s="4">
        <v>44.753999999999998</v>
      </c>
      <c r="AJ40" s="4">
        <v>50.384999999999998</v>
      </c>
      <c r="AK40" s="4">
        <v>36.734999999999999</v>
      </c>
      <c r="AL40" s="4">
        <v>52.563000000000002</v>
      </c>
      <c r="AM40" s="4">
        <v>68.397000000000006</v>
      </c>
      <c r="AN40" s="4"/>
      <c r="AO40" s="4"/>
      <c r="AP40" s="4"/>
      <c r="AQ40" s="4"/>
      <c r="AR40" s="4"/>
      <c r="AS40" s="4"/>
      <c r="AT40" s="4"/>
      <c r="AU40" s="4"/>
      <c r="AV40" s="4"/>
      <c r="AW40" s="4"/>
      <c r="AX40" s="4"/>
      <c r="AY40" s="4"/>
    </row>
    <row r="41" spans="1:51" ht="15" x14ac:dyDescent="0.25">
      <c r="A41" s="92">
        <v>45383</v>
      </c>
      <c r="B41">
        <v>130.30000000000001</v>
      </c>
      <c r="C41">
        <v>130.30000000000001</v>
      </c>
      <c r="D41">
        <v>130.30000000000001</v>
      </c>
      <c r="E41">
        <v>124.66200000000001</v>
      </c>
      <c r="F41">
        <v>282.15800000000002</v>
      </c>
      <c r="G41">
        <v>277.95600000000002</v>
      </c>
      <c r="H41">
        <v>170.39699999999999</v>
      </c>
      <c r="I41">
        <v>96.287999999999997</v>
      </c>
      <c r="J41">
        <v>151.11000000000001</v>
      </c>
      <c r="K41">
        <v>82.533000000000001</v>
      </c>
      <c r="L41">
        <v>82.04</v>
      </c>
      <c r="M41">
        <v>165.68299999999999</v>
      </c>
      <c r="N41">
        <v>232.63399999999999</v>
      </c>
      <c r="O41">
        <v>147.14599999999999</v>
      </c>
      <c r="P41">
        <v>129.096</v>
      </c>
      <c r="Q41">
        <v>127.179</v>
      </c>
      <c r="R41">
        <v>162.33500000000001</v>
      </c>
      <c r="S41">
        <v>148.541</v>
      </c>
      <c r="T41">
        <v>81.799000000000007</v>
      </c>
      <c r="U41">
        <v>95.206000000000003</v>
      </c>
      <c r="V41">
        <v>84.012</v>
      </c>
      <c r="W41">
        <v>78.369</v>
      </c>
      <c r="X41">
        <v>76.593000000000004</v>
      </c>
      <c r="Y41">
        <v>174.35499999999999</v>
      </c>
      <c r="Z41">
        <v>226.88300000000001</v>
      </c>
      <c r="AA41">
        <v>182.04599999999999</v>
      </c>
      <c r="AB41">
        <v>178.114</v>
      </c>
      <c r="AC41">
        <v>95.644999999999996</v>
      </c>
      <c r="AD41">
        <v>134.03100000000001</v>
      </c>
      <c r="AE41">
        <v>101.852</v>
      </c>
      <c r="AF41">
        <v>139.285</v>
      </c>
      <c r="AG41">
        <v>124.556</v>
      </c>
      <c r="AH41">
        <v>69.593999999999994</v>
      </c>
      <c r="AI41" s="4">
        <v>102.986</v>
      </c>
      <c r="AJ41" s="4">
        <v>81.701999999999998</v>
      </c>
      <c r="AK41" s="4">
        <v>94.242000000000004</v>
      </c>
      <c r="AL41" s="4">
        <v>88.554000000000002</v>
      </c>
      <c r="AM41" s="4">
        <v>125.497</v>
      </c>
      <c r="AN41" s="4"/>
      <c r="AO41" s="4"/>
      <c r="AP41" s="4"/>
      <c r="AQ41" s="4"/>
      <c r="AR41" s="4"/>
      <c r="AS41" s="4"/>
      <c r="AT41" s="4"/>
      <c r="AU41" s="4"/>
      <c r="AV41" s="4"/>
      <c r="AW41" s="4"/>
      <c r="AX41" s="4"/>
      <c r="AY41" s="4"/>
    </row>
    <row r="42" spans="1:51" ht="15" x14ac:dyDescent="0.25">
      <c r="A42" s="92">
        <v>45413</v>
      </c>
      <c r="B42">
        <v>266.7</v>
      </c>
      <c r="C42">
        <v>266.7</v>
      </c>
      <c r="D42">
        <v>266.7</v>
      </c>
      <c r="E42">
        <v>545.28</v>
      </c>
      <c r="F42">
        <v>510.137</v>
      </c>
      <c r="G42">
        <v>376.97800000000001</v>
      </c>
      <c r="H42">
        <v>297.53399999999999</v>
      </c>
      <c r="I42">
        <v>166.16200000000001</v>
      </c>
      <c r="J42">
        <v>159.572</v>
      </c>
      <c r="K42">
        <v>98.061999999999998</v>
      </c>
      <c r="L42">
        <v>166.84299999999999</v>
      </c>
      <c r="M42">
        <v>241.31</v>
      </c>
      <c r="N42">
        <v>610.20299999999997</v>
      </c>
      <c r="O42">
        <v>233.434</v>
      </c>
      <c r="P42">
        <v>412.45800000000003</v>
      </c>
      <c r="Q42">
        <v>260.97699999999998</v>
      </c>
      <c r="R42">
        <v>460.084</v>
      </c>
      <c r="S42">
        <v>342.91399999999999</v>
      </c>
      <c r="T42">
        <v>210.74100000000001</v>
      </c>
      <c r="U42">
        <v>172.14500000000001</v>
      </c>
      <c r="V42">
        <v>214.32</v>
      </c>
      <c r="W42">
        <v>70.42</v>
      </c>
      <c r="X42">
        <v>190.88200000000001</v>
      </c>
      <c r="Y42">
        <v>222.54499999999999</v>
      </c>
      <c r="Z42">
        <v>475.387</v>
      </c>
      <c r="AA42">
        <v>243.517</v>
      </c>
      <c r="AB42">
        <v>228.78700000000001</v>
      </c>
      <c r="AC42">
        <v>402.51499999999999</v>
      </c>
      <c r="AD42">
        <v>330.92099999999999</v>
      </c>
      <c r="AE42">
        <v>200.678</v>
      </c>
      <c r="AF42">
        <v>311.13799999999998</v>
      </c>
      <c r="AG42">
        <v>112.848</v>
      </c>
      <c r="AH42">
        <v>135.93299999999999</v>
      </c>
      <c r="AI42" s="4">
        <v>237.22</v>
      </c>
      <c r="AJ42" s="4">
        <v>153.87</v>
      </c>
      <c r="AK42" s="4">
        <v>107.68</v>
      </c>
      <c r="AL42" s="4">
        <v>221.393</v>
      </c>
      <c r="AM42" s="4">
        <v>394.52100000000002</v>
      </c>
      <c r="AN42" s="4"/>
      <c r="AO42" s="4"/>
      <c r="AP42" s="4"/>
      <c r="AQ42" s="4"/>
      <c r="AR42" s="4"/>
      <c r="AS42" s="4"/>
      <c r="AT42" s="4"/>
      <c r="AU42" s="4"/>
      <c r="AV42" s="4"/>
      <c r="AW42" s="4"/>
      <c r="AX42" s="4"/>
      <c r="AY42" s="4"/>
    </row>
    <row r="43" spans="1:51" ht="15" x14ac:dyDescent="0.25">
      <c r="A43" s="92">
        <v>45444</v>
      </c>
      <c r="B43">
        <v>180.4</v>
      </c>
      <c r="C43">
        <v>180.4</v>
      </c>
      <c r="D43">
        <v>180.4</v>
      </c>
      <c r="E43">
        <v>504.78199999999998</v>
      </c>
      <c r="F43">
        <v>301.39100000000002</v>
      </c>
      <c r="G43">
        <v>249.70699999999999</v>
      </c>
      <c r="H43">
        <v>147.874</v>
      </c>
      <c r="I43">
        <v>126.616</v>
      </c>
      <c r="J43">
        <v>82.251000000000005</v>
      </c>
      <c r="K43">
        <v>72.063000000000002</v>
      </c>
      <c r="L43">
        <v>168.93799999999999</v>
      </c>
      <c r="M43">
        <v>121.303</v>
      </c>
      <c r="N43">
        <v>437.05599999999998</v>
      </c>
      <c r="O43">
        <v>135.16900000000001</v>
      </c>
      <c r="P43">
        <v>487.69900000000001</v>
      </c>
      <c r="Q43">
        <v>132.767</v>
      </c>
      <c r="R43">
        <v>370.83800000000002</v>
      </c>
      <c r="S43">
        <v>220.011</v>
      </c>
      <c r="T43">
        <v>213.82400000000001</v>
      </c>
      <c r="U43">
        <v>75.066999999999993</v>
      </c>
      <c r="V43">
        <v>106.43300000000001</v>
      </c>
      <c r="W43">
        <v>29.425999999999998</v>
      </c>
      <c r="X43">
        <v>170.98599999999999</v>
      </c>
      <c r="Y43">
        <v>81.177000000000007</v>
      </c>
      <c r="Z43">
        <v>294.79700000000003</v>
      </c>
      <c r="AA43">
        <v>118.89700000000001</v>
      </c>
      <c r="AB43">
        <v>115.857</v>
      </c>
      <c r="AC43">
        <v>385.45299999999997</v>
      </c>
      <c r="AD43">
        <v>159.184</v>
      </c>
      <c r="AE43">
        <v>200.49299999999999</v>
      </c>
      <c r="AF43">
        <v>368.96699999999998</v>
      </c>
      <c r="AG43">
        <v>26.821000000000002</v>
      </c>
      <c r="AH43">
        <v>78.350999999999999</v>
      </c>
      <c r="AI43" s="4">
        <v>194.49100000000001</v>
      </c>
      <c r="AJ43" s="4">
        <v>141.00299999999999</v>
      </c>
      <c r="AK43" s="4">
        <v>63.841000000000001</v>
      </c>
      <c r="AL43" s="4">
        <v>201.65799999999999</v>
      </c>
      <c r="AM43" s="4">
        <v>495.005</v>
      </c>
      <c r="AN43" s="4"/>
      <c r="AO43" s="4"/>
      <c r="AP43" s="4"/>
      <c r="AQ43" s="4"/>
      <c r="AR43" s="4"/>
      <c r="AS43" s="4"/>
      <c r="AT43" s="4"/>
      <c r="AU43" s="4"/>
      <c r="AV43" s="4"/>
      <c r="AW43" s="4"/>
      <c r="AX43" s="4"/>
      <c r="AY43" s="4"/>
    </row>
    <row r="44" spans="1:51" ht="15" x14ac:dyDescent="0.25">
      <c r="A44" s="92">
        <v>45474</v>
      </c>
      <c r="B44">
        <v>65.2</v>
      </c>
      <c r="C44">
        <v>65.2</v>
      </c>
      <c r="D44">
        <v>65.2</v>
      </c>
      <c r="E44">
        <v>162.73500000000001</v>
      </c>
      <c r="F44">
        <v>85.369</v>
      </c>
      <c r="G44">
        <v>92.227999999999994</v>
      </c>
      <c r="H44">
        <v>53.627000000000002</v>
      </c>
      <c r="I44">
        <v>38.978000000000002</v>
      </c>
      <c r="J44">
        <v>26.675000000000001</v>
      </c>
      <c r="K44">
        <v>23.667999999999999</v>
      </c>
      <c r="L44">
        <v>64.191000000000003</v>
      </c>
      <c r="M44">
        <v>44.734999999999999</v>
      </c>
      <c r="N44">
        <v>146.43600000000001</v>
      </c>
      <c r="O44">
        <v>34.340000000000003</v>
      </c>
      <c r="P44">
        <v>282.452</v>
      </c>
      <c r="Q44">
        <v>39.789000000000001</v>
      </c>
      <c r="R44">
        <v>104.539</v>
      </c>
      <c r="S44">
        <v>78.518000000000001</v>
      </c>
      <c r="T44">
        <v>97.921999999999997</v>
      </c>
      <c r="U44">
        <v>17.806999999999999</v>
      </c>
      <c r="V44">
        <v>23.503</v>
      </c>
      <c r="W44">
        <v>12.065</v>
      </c>
      <c r="X44">
        <v>31.507000000000001</v>
      </c>
      <c r="Y44">
        <v>25.109000000000002</v>
      </c>
      <c r="Z44">
        <v>91.69</v>
      </c>
      <c r="AA44">
        <v>32.625</v>
      </c>
      <c r="AB44">
        <v>36.884999999999998</v>
      </c>
      <c r="AC44">
        <v>118.883</v>
      </c>
      <c r="AD44">
        <v>71.043000000000006</v>
      </c>
      <c r="AE44">
        <v>45.088999999999999</v>
      </c>
      <c r="AF44">
        <v>133.46700000000001</v>
      </c>
      <c r="AG44">
        <v>16.422999999999998</v>
      </c>
      <c r="AH44">
        <v>22.853999999999999</v>
      </c>
      <c r="AI44" s="4">
        <v>40.973999999999997</v>
      </c>
      <c r="AJ44" s="4">
        <v>39.395000000000003</v>
      </c>
      <c r="AK44" s="4">
        <v>21.106999999999999</v>
      </c>
      <c r="AL44" s="4">
        <v>101.051</v>
      </c>
      <c r="AM44" s="4">
        <v>201.601</v>
      </c>
      <c r="AN44" s="4"/>
      <c r="AO44" s="4"/>
      <c r="AP44" s="4"/>
      <c r="AQ44" s="4"/>
      <c r="AR44" s="4"/>
      <c r="AS44" s="4"/>
      <c r="AT44" s="4"/>
      <c r="AU44" s="4"/>
      <c r="AV44" s="4"/>
      <c r="AW44" s="4"/>
      <c r="AX44" s="4"/>
      <c r="AY44" s="4"/>
    </row>
    <row r="45" spans="1:51" ht="15" x14ac:dyDescent="0.25">
      <c r="A45" s="92">
        <v>45505</v>
      </c>
      <c r="B45">
        <v>43.5</v>
      </c>
      <c r="C45">
        <v>43.5</v>
      </c>
      <c r="D45">
        <v>43.5</v>
      </c>
      <c r="E45">
        <v>85.391999999999996</v>
      </c>
      <c r="F45">
        <v>50.594999999999999</v>
      </c>
      <c r="G45">
        <v>45.58</v>
      </c>
      <c r="H45">
        <v>44.093000000000004</v>
      </c>
      <c r="I45">
        <v>30.689</v>
      </c>
      <c r="J45">
        <v>28.713000000000001</v>
      </c>
      <c r="K45">
        <v>25.451000000000001</v>
      </c>
      <c r="L45">
        <v>32.715000000000003</v>
      </c>
      <c r="M45">
        <v>40.612000000000002</v>
      </c>
      <c r="N45">
        <v>62.043999999999997</v>
      </c>
      <c r="O45">
        <v>31.613</v>
      </c>
      <c r="P45">
        <v>85.412999999999997</v>
      </c>
      <c r="Q45">
        <v>31.111999999999998</v>
      </c>
      <c r="R45">
        <v>69.028999999999996</v>
      </c>
      <c r="S45">
        <v>43.194000000000003</v>
      </c>
      <c r="T45">
        <v>56.73</v>
      </c>
      <c r="U45">
        <v>25.052</v>
      </c>
      <c r="V45">
        <v>30.268999999999998</v>
      </c>
      <c r="W45">
        <v>19.225000000000001</v>
      </c>
      <c r="X45">
        <v>24.831</v>
      </c>
      <c r="Y45">
        <v>28.405999999999999</v>
      </c>
      <c r="Z45">
        <v>51.365000000000002</v>
      </c>
      <c r="AA45">
        <v>40.557000000000002</v>
      </c>
      <c r="AB45">
        <v>35.106000000000002</v>
      </c>
      <c r="AC45">
        <v>55.042000000000002</v>
      </c>
      <c r="AD45">
        <v>37.414000000000001</v>
      </c>
      <c r="AE45">
        <v>43.136000000000003</v>
      </c>
      <c r="AF45">
        <v>48.59</v>
      </c>
      <c r="AG45">
        <v>25.143999999999998</v>
      </c>
      <c r="AH45">
        <v>31.045999999999999</v>
      </c>
      <c r="AI45" s="4">
        <v>39.643999999999998</v>
      </c>
      <c r="AJ45" s="4">
        <v>26.210999999999999</v>
      </c>
      <c r="AK45" s="4">
        <v>24.178000000000001</v>
      </c>
      <c r="AL45" s="4">
        <v>52.28</v>
      </c>
      <c r="AM45" s="4">
        <v>79.247</v>
      </c>
      <c r="AN45" s="4"/>
      <c r="AO45" s="4"/>
      <c r="AP45" s="4"/>
      <c r="AQ45" s="4"/>
      <c r="AR45" s="4"/>
      <c r="AS45" s="4"/>
      <c r="AT45" s="4"/>
      <c r="AU45" s="4"/>
      <c r="AV45" s="4"/>
      <c r="AW45" s="4"/>
      <c r="AX45" s="4"/>
      <c r="AY45" s="4"/>
    </row>
    <row r="46" spans="1:51" ht="15" x14ac:dyDescent="0.25">
      <c r="A46" s="92">
        <v>45536</v>
      </c>
      <c r="B46">
        <v>65.2</v>
      </c>
      <c r="C46">
        <v>65.2</v>
      </c>
      <c r="D46">
        <v>65.2</v>
      </c>
      <c r="E46">
        <v>77.962999999999994</v>
      </c>
      <c r="F46">
        <v>72.635000000000005</v>
      </c>
      <c r="G46">
        <v>75.302999999999997</v>
      </c>
      <c r="H46">
        <v>55.88</v>
      </c>
      <c r="I46">
        <v>62.173000000000002</v>
      </c>
      <c r="J46">
        <v>43.884999999999998</v>
      </c>
      <c r="K46">
        <v>38.656999999999996</v>
      </c>
      <c r="L46">
        <v>51.74</v>
      </c>
      <c r="M46">
        <v>51.883000000000003</v>
      </c>
      <c r="N46">
        <v>71.751000000000005</v>
      </c>
      <c r="O46">
        <v>51.756</v>
      </c>
      <c r="P46">
        <v>68.215000000000003</v>
      </c>
      <c r="Q46">
        <v>50.956000000000003</v>
      </c>
      <c r="R46">
        <v>78.123999999999995</v>
      </c>
      <c r="S46">
        <v>53.344000000000001</v>
      </c>
      <c r="T46">
        <v>60.109000000000002</v>
      </c>
      <c r="U46">
        <v>43.823</v>
      </c>
      <c r="V46">
        <v>43.905000000000001</v>
      </c>
      <c r="W46">
        <v>39.363</v>
      </c>
      <c r="X46">
        <v>56.125999999999998</v>
      </c>
      <c r="Y46">
        <v>60.710999999999999</v>
      </c>
      <c r="Z46">
        <v>58.488999999999997</v>
      </c>
      <c r="AA46">
        <v>56.116999999999997</v>
      </c>
      <c r="AB46">
        <v>65.525999999999996</v>
      </c>
      <c r="AC46">
        <v>59.362000000000002</v>
      </c>
      <c r="AD46">
        <v>49.569000000000003</v>
      </c>
      <c r="AE46">
        <v>48.398000000000003</v>
      </c>
      <c r="AF46">
        <v>56.503999999999998</v>
      </c>
      <c r="AG46">
        <v>40.805999999999997</v>
      </c>
      <c r="AH46">
        <v>62.037999999999997</v>
      </c>
      <c r="AI46" s="4">
        <v>54.133000000000003</v>
      </c>
      <c r="AJ46" s="4">
        <v>40.938000000000002</v>
      </c>
      <c r="AK46" s="4">
        <v>39.296999999999997</v>
      </c>
      <c r="AL46" s="4">
        <v>75.087999999999994</v>
      </c>
      <c r="AM46" s="4">
        <v>63.491</v>
      </c>
      <c r="AN46" s="4"/>
      <c r="AO46" s="4"/>
      <c r="AP46" s="4"/>
      <c r="AQ46" s="4"/>
      <c r="AR46" s="4"/>
      <c r="AS46" s="4"/>
      <c r="AT46" s="4"/>
      <c r="AU46" s="4"/>
      <c r="AV46" s="4"/>
      <c r="AW46" s="4"/>
      <c r="AX46" s="4"/>
      <c r="AY46" s="4"/>
    </row>
    <row r="47" spans="1:51" ht="15" x14ac:dyDescent="0.25">
      <c r="A47" s="92">
        <v>45566</v>
      </c>
      <c r="B47">
        <v>68.31</v>
      </c>
      <c r="C47">
        <v>85.23</v>
      </c>
      <c r="D47">
        <v>76.3</v>
      </c>
      <c r="E47">
        <v>100.059</v>
      </c>
      <c r="F47">
        <v>128.30000000000001</v>
      </c>
      <c r="G47">
        <v>115.639</v>
      </c>
      <c r="H47">
        <v>63.341999999999999</v>
      </c>
      <c r="I47">
        <v>64.356999999999999</v>
      </c>
      <c r="J47">
        <v>57.448999999999998</v>
      </c>
      <c r="K47">
        <v>57.929000000000002</v>
      </c>
      <c r="L47">
        <v>57.92</v>
      </c>
      <c r="M47">
        <v>59.93</v>
      </c>
      <c r="N47">
        <v>89.373000000000005</v>
      </c>
      <c r="O47">
        <v>65.120999999999995</v>
      </c>
      <c r="P47">
        <v>86.364999999999995</v>
      </c>
      <c r="Q47">
        <v>70.730999999999995</v>
      </c>
      <c r="R47">
        <v>107.504</v>
      </c>
      <c r="S47">
        <v>66.524000000000001</v>
      </c>
      <c r="T47">
        <v>62.83</v>
      </c>
      <c r="U47">
        <v>56.499000000000002</v>
      </c>
      <c r="V47">
        <v>55.252000000000002</v>
      </c>
      <c r="W47">
        <v>57.408999999999999</v>
      </c>
      <c r="X47">
        <v>59.167000000000002</v>
      </c>
      <c r="Y47">
        <v>76.016999999999996</v>
      </c>
      <c r="Z47">
        <v>86.421999999999997</v>
      </c>
      <c r="AA47">
        <v>116.902</v>
      </c>
      <c r="AB47">
        <v>88.536000000000001</v>
      </c>
      <c r="AC47">
        <v>69.057000000000002</v>
      </c>
      <c r="AD47">
        <v>62.514000000000003</v>
      </c>
      <c r="AE47">
        <v>61.447000000000003</v>
      </c>
      <c r="AF47">
        <v>70.123000000000005</v>
      </c>
      <c r="AG47">
        <v>52.741999999999997</v>
      </c>
      <c r="AH47">
        <v>84.376000000000005</v>
      </c>
      <c r="AI47" s="4">
        <v>77.483000000000004</v>
      </c>
      <c r="AJ47" s="4">
        <v>53.356000000000002</v>
      </c>
      <c r="AK47" s="4">
        <v>69.204999999999998</v>
      </c>
      <c r="AL47" s="4">
        <v>75.144000000000005</v>
      </c>
      <c r="AM47" s="4">
        <v>72.094999999999999</v>
      </c>
      <c r="AN47" s="4"/>
      <c r="AO47" s="4"/>
      <c r="AP47" s="4"/>
      <c r="AQ47" s="4"/>
      <c r="AR47" s="4"/>
      <c r="AS47" s="4"/>
      <c r="AT47" s="4"/>
      <c r="AU47" s="4"/>
      <c r="AV47" s="4"/>
      <c r="AW47" s="4"/>
      <c r="AX47" s="4"/>
      <c r="AY47" s="4"/>
    </row>
    <row r="48" spans="1:51" ht="15" x14ac:dyDescent="0.25">
      <c r="A48" s="92">
        <v>45597</v>
      </c>
      <c r="B48">
        <v>52.43</v>
      </c>
      <c r="C48">
        <v>52.68</v>
      </c>
      <c r="D48">
        <v>53.2</v>
      </c>
      <c r="E48">
        <v>76.317999999999998</v>
      </c>
      <c r="F48">
        <v>80.575000000000003</v>
      </c>
      <c r="G48">
        <v>83.055999999999997</v>
      </c>
      <c r="H48">
        <v>59.677999999999997</v>
      </c>
      <c r="I48">
        <v>48.872999999999998</v>
      </c>
      <c r="J48">
        <v>45.993000000000002</v>
      </c>
      <c r="K48">
        <v>48.509</v>
      </c>
      <c r="L48">
        <v>49.691000000000003</v>
      </c>
      <c r="M48">
        <v>55.957000000000001</v>
      </c>
      <c r="N48">
        <v>68.573999999999998</v>
      </c>
      <c r="O48">
        <v>53.067</v>
      </c>
      <c r="P48">
        <v>63.405000000000001</v>
      </c>
      <c r="Q48">
        <v>59.344000000000001</v>
      </c>
      <c r="R48">
        <v>72.275999999999996</v>
      </c>
      <c r="S48">
        <v>59.69</v>
      </c>
      <c r="T48">
        <v>48.994999999999997</v>
      </c>
      <c r="U48">
        <v>45.4</v>
      </c>
      <c r="V48">
        <v>45.972999999999999</v>
      </c>
      <c r="W48">
        <v>44.372</v>
      </c>
      <c r="X48">
        <v>45.115000000000002</v>
      </c>
      <c r="Y48">
        <v>63.316000000000003</v>
      </c>
      <c r="Z48">
        <v>66.466999999999999</v>
      </c>
      <c r="AA48">
        <v>74.951999999999998</v>
      </c>
      <c r="AB48">
        <v>61.72</v>
      </c>
      <c r="AC48">
        <v>55.795999999999999</v>
      </c>
      <c r="AD48">
        <v>52.652000000000001</v>
      </c>
      <c r="AE48">
        <v>54.737000000000002</v>
      </c>
      <c r="AF48">
        <v>56.780999999999999</v>
      </c>
      <c r="AG48">
        <v>41.798000000000002</v>
      </c>
      <c r="AH48">
        <v>54.920999999999999</v>
      </c>
      <c r="AI48" s="4">
        <v>52.655999999999999</v>
      </c>
      <c r="AJ48" s="4">
        <v>48.290999999999997</v>
      </c>
      <c r="AK48" s="4">
        <v>52.97</v>
      </c>
      <c r="AL48" s="4">
        <v>60.453000000000003</v>
      </c>
      <c r="AM48" s="4">
        <v>63.290999999999997</v>
      </c>
      <c r="AN48" s="4"/>
      <c r="AO48" s="4"/>
      <c r="AP48" s="4"/>
      <c r="AQ48" s="4"/>
      <c r="AR48" s="4"/>
      <c r="AS48" s="4"/>
      <c r="AT48" s="4"/>
      <c r="AU48" s="4"/>
      <c r="AV48" s="4"/>
      <c r="AW48" s="4"/>
      <c r="AX48" s="4"/>
      <c r="AY48" s="4"/>
    </row>
    <row r="49" spans="1:1005" ht="15" x14ac:dyDescent="0.25">
      <c r="A49" s="92">
        <v>45627</v>
      </c>
      <c r="B49">
        <v>43</v>
      </c>
      <c r="C49">
        <v>43</v>
      </c>
      <c r="D49">
        <v>43</v>
      </c>
      <c r="E49">
        <v>58.295999999999999</v>
      </c>
      <c r="F49">
        <v>60.033000000000001</v>
      </c>
      <c r="G49">
        <v>58.884999999999998</v>
      </c>
      <c r="H49">
        <v>48.155000000000001</v>
      </c>
      <c r="I49">
        <v>40.698999999999998</v>
      </c>
      <c r="J49">
        <v>37.710999999999999</v>
      </c>
      <c r="K49">
        <v>36.719000000000001</v>
      </c>
      <c r="L49">
        <v>40.734000000000002</v>
      </c>
      <c r="M49">
        <v>43.914999999999999</v>
      </c>
      <c r="N49">
        <v>56.587000000000003</v>
      </c>
      <c r="O49">
        <v>43.494999999999997</v>
      </c>
      <c r="P49">
        <v>53.627000000000002</v>
      </c>
      <c r="Q49">
        <v>52.179000000000002</v>
      </c>
      <c r="R49">
        <v>55.493000000000002</v>
      </c>
      <c r="S49">
        <v>51.566000000000003</v>
      </c>
      <c r="T49">
        <v>41.213999999999999</v>
      </c>
      <c r="U49">
        <v>36.656999999999996</v>
      </c>
      <c r="V49">
        <v>37.201000000000001</v>
      </c>
      <c r="W49">
        <v>34.475999999999999</v>
      </c>
      <c r="X49">
        <v>38.345999999999997</v>
      </c>
      <c r="Y49">
        <v>45.055</v>
      </c>
      <c r="Z49">
        <v>51.378999999999998</v>
      </c>
      <c r="AA49">
        <v>49.945999999999998</v>
      </c>
      <c r="AB49">
        <v>46.317</v>
      </c>
      <c r="AC49">
        <v>47.296999999999997</v>
      </c>
      <c r="AD49">
        <v>42.926000000000002</v>
      </c>
      <c r="AE49">
        <v>52.238999999999997</v>
      </c>
      <c r="AF49">
        <v>46.823999999999998</v>
      </c>
      <c r="AG49">
        <v>34.972999999999999</v>
      </c>
      <c r="AH49">
        <v>40.874000000000002</v>
      </c>
      <c r="AI49" s="4">
        <v>40.670999999999999</v>
      </c>
      <c r="AJ49" s="4">
        <v>39.896999999999998</v>
      </c>
      <c r="AK49" s="4">
        <v>39.136000000000003</v>
      </c>
      <c r="AL49" s="4">
        <v>44.591000000000001</v>
      </c>
      <c r="AM49" s="4">
        <v>53.707999999999998</v>
      </c>
      <c r="AN49" s="4"/>
      <c r="AO49" s="4"/>
      <c r="AP49" s="4"/>
      <c r="AQ49" s="4"/>
      <c r="AR49" s="4"/>
      <c r="AS49" s="4"/>
      <c r="AT49" s="4"/>
      <c r="AU49" s="4"/>
      <c r="AV49" s="4"/>
      <c r="AW49" s="4"/>
      <c r="AX49" s="4"/>
      <c r="AY49" s="4"/>
    </row>
    <row r="50" spans="1:1005" ht="15" x14ac:dyDescent="0.25">
      <c r="A50" s="92">
        <v>45658</v>
      </c>
      <c r="B50">
        <v>36.299999999999997</v>
      </c>
      <c r="C50">
        <v>36.299999999999997</v>
      </c>
      <c r="D50">
        <v>36.299999999999997</v>
      </c>
      <c r="E50">
        <v>50.564999999999998</v>
      </c>
      <c r="F50">
        <v>50.463999999999999</v>
      </c>
      <c r="G50">
        <v>47.414999999999999</v>
      </c>
      <c r="H50">
        <v>40.088999999999999</v>
      </c>
      <c r="I50">
        <v>34.881</v>
      </c>
      <c r="J50">
        <v>32.371000000000002</v>
      </c>
      <c r="K50">
        <v>30.045000000000002</v>
      </c>
      <c r="L50">
        <v>34.176000000000002</v>
      </c>
      <c r="M50">
        <v>38.223999999999997</v>
      </c>
      <c r="N50">
        <v>49.567999999999998</v>
      </c>
      <c r="O50">
        <v>37.811999999999998</v>
      </c>
      <c r="P50">
        <v>46.207000000000001</v>
      </c>
      <c r="Q50">
        <v>41.38</v>
      </c>
      <c r="R50">
        <v>47.51</v>
      </c>
      <c r="S50">
        <v>43.155000000000001</v>
      </c>
      <c r="T50">
        <v>36.814999999999998</v>
      </c>
      <c r="U50">
        <v>31.652000000000001</v>
      </c>
      <c r="V50">
        <v>31.751000000000001</v>
      </c>
      <c r="W50">
        <v>28.120999999999999</v>
      </c>
      <c r="X50">
        <v>32.805</v>
      </c>
      <c r="Y50">
        <v>52.094999999999999</v>
      </c>
      <c r="Z50">
        <v>45.143000000000001</v>
      </c>
      <c r="AA50">
        <v>41.896999999999998</v>
      </c>
      <c r="AB50">
        <v>38.359000000000002</v>
      </c>
      <c r="AC50">
        <v>41.841999999999999</v>
      </c>
      <c r="AD50">
        <v>36.673000000000002</v>
      </c>
      <c r="AE50">
        <v>45.015000000000001</v>
      </c>
      <c r="AF50">
        <v>40.975000000000001</v>
      </c>
      <c r="AG50">
        <v>30.111000000000001</v>
      </c>
      <c r="AH50">
        <v>34.555</v>
      </c>
      <c r="AI50" s="4">
        <v>34.590000000000003</v>
      </c>
      <c r="AJ50" s="4">
        <v>35.857999999999997</v>
      </c>
      <c r="AK50" s="4">
        <v>32.101999999999997</v>
      </c>
      <c r="AL50" s="4">
        <v>37.926000000000002</v>
      </c>
      <c r="AM50" s="4">
        <v>45.893000000000001</v>
      </c>
      <c r="AN50" s="4"/>
      <c r="AO50" s="4"/>
      <c r="AP50" s="4"/>
      <c r="AQ50" s="4"/>
      <c r="AR50" s="4"/>
      <c r="AS50" s="4"/>
      <c r="AT50" s="4"/>
      <c r="AU50" s="4"/>
      <c r="AV50" s="4"/>
      <c r="AW50" s="4"/>
      <c r="AX50" s="4"/>
      <c r="AY50" s="4"/>
    </row>
    <row r="51" spans="1:1005" ht="15" x14ac:dyDescent="0.25">
      <c r="A51" s="92">
        <v>45689</v>
      </c>
      <c r="B51">
        <v>32.299999999999997</v>
      </c>
      <c r="C51">
        <v>32.299999999999997</v>
      </c>
      <c r="D51">
        <v>32.299999999999997</v>
      </c>
      <c r="E51">
        <v>42.694000000000003</v>
      </c>
      <c r="F51">
        <v>62.405999999999999</v>
      </c>
      <c r="G51">
        <v>49.076999999999998</v>
      </c>
      <c r="H51">
        <v>33.301000000000002</v>
      </c>
      <c r="I51">
        <v>30.053000000000001</v>
      </c>
      <c r="J51">
        <v>27.227</v>
      </c>
      <c r="K51">
        <v>26.204000000000001</v>
      </c>
      <c r="L51">
        <v>29.173999999999999</v>
      </c>
      <c r="M51">
        <v>37.707000000000001</v>
      </c>
      <c r="N51">
        <v>41.414999999999999</v>
      </c>
      <c r="O51">
        <v>40.847000000000001</v>
      </c>
      <c r="P51">
        <v>50.131999999999998</v>
      </c>
      <c r="Q51">
        <v>35.475999999999999</v>
      </c>
      <c r="R51">
        <v>42.045999999999999</v>
      </c>
      <c r="S51">
        <v>40.929000000000002</v>
      </c>
      <c r="T51">
        <v>37.94</v>
      </c>
      <c r="U51">
        <v>28.696000000000002</v>
      </c>
      <c r="V51">
        <v>26.530999999999999</v>
      </c>
      <c r="W51">
        <v>26.221</v>
      </c>
      <c r="X51">
        <v>27.79</v>
      </c>
      <c r="Y51">
        <v>44.039000000000001</v>
      </c>
      <c r="Z51">
        <v>37.784999999999997</v>
      </c>
      <c r="AA51">
        <v>42.816000000000003</v>
      </c>
      <c r="AB51">
        <v>33.167000000000002</v>
      </c>
      <c r="AC51">
        <v>40.215000000000003</v>
      </c>
      <c r="AD51">
        <v>30.349</v>
      </c>
      <c r="AE51">
        <v>34.832000000000001</v>
      </c>
      <c r="AF51">
        <v>34.93</v>
      </c>
      <c r="AG51">
        <v>26.096</v>
      </c>
      <c r="AH51">
        <v>34.237000000000002</v>
      </c>
      <c r="AI51" s="4">
        <v>34.19</v>
      </c>
      <c r="AJ51" s="4">
        <v>29.692</v>
      </c>
      <c r="AK51" s="4">
        <v>27.681000000000001</v>
      </c>
      <c r="AL51" s="4">
        <v>33.844999999999999</v>
      </c>
      <c r="AM51" s="4">
        <v>37.665999999999997</v>
      </c>
      <c r="AN51" s="4"/>
      <c r="AO51" s="4"/>
      <c r="AP51" s="4"/>
      <c r="AQ51" s="4"/>
      <c r="AR51" s="4"/>
      <c r="AS51" s="4"/>
      <c r="AT51" s="4"/>
      <c r="AU51" s="4"/>
      <c r="AV51" s="4"/>
      <c r="AW51" s="4"/>
      <c r="AX51" s="4"/>
      <c r="AY51" s="4"/>
    </row>
    <row r="52" spans="1:1005" ht="15" x14ac:dyDescent="0.25">
      <c r="A52" s="92">
        <v>45717</v>
      </c>
      <c r="B52">
        <v>52.7</v>
      </c>
      <c r="C52">
        <v>52.7</v>
      </c>
      <c r="D52">
        <v>52.7</v>
      </c>
      <c r="E52">
        <v>76.177000000000007</v>
      </c>
      <c r="F52">
        <v>130.887</v>
      </c>
      <c r="G52">
        <v>65.786000000000001</v>
      </c>
      <c r="H52">
        <v>47.972000000000001</v>
      </c>
      <c r="I52">
        <v>68.614999999999995</v>
      </c>
      <c r="J52">
        <v>40.878999999999998</v>
      </c>
      <c r="K52">
        <v>41.408999999999999</v>
      </c>
      <c r="L52">
        <v>56.801000000000002</v>
      </c>
      <c r="M52">
        <v>75.816999999999993</v>
      </c>
      <c r="N52">
        <v>68.853999999999999</v>
      </c>
      <c r="O52">
        <v>86.626999999999995</v>
      </c>
      <c r="P52">
        <v>61.725000000000001</v>
      </c>
      <c r="Q52">
        <v>70.22</v>
      </c>
      <c r="R52">
        <v>61.228000000000002</v>
      </c>
      <c r="S52">
        <v>53.912999999999997</v>
      </c>
      <c r="T52">
        <v>45.856999999999999</v>
      </c>
      <c r="U52">
        <v>41.718000000000004</v>
      </c>
      <c r="V52">
        <v>32.819000000000003</v>
      </c>
      <c r="W52">
        <v>38.259</v>
      </c>
      <c r="X52">
        <v>68.066999999999993</v>
      </c>
      <c r="Y52">
        <v>58.030999999999999</v>
      </c>
      <c r="Z52">
        <v>51.094000000000001</v>
      </c>
      <c r="AA52">
        <v>117.21</v>
      </c>
      <c r="AB52">
        <v>41.887</v>
      </c>
      <c r="AC52">
        <v>69.238</v>
      </c>
      <c r="AD52">
        <v>36.195999999999998</v>
      </c>
      <c r="AE52">
        <v>55.484999999999999</v>
      </c>
      <c r="AF52">
        <v>57.695999999999998</v>
      </c>
      <c r="AG52">
        <v>38.746000000000002</v>
      </c>
      <c r="AH52">
        <v>45.25</v>
      </c>
      <c r="AI52" s="4">
        <v>50.366</v>
      </c>
      <c r="AJ52" s="4">
        <v>36.819000000000003</v>
      </c>
      <c r="AK52" s="4">
        <v>52.685000000000002</v>
      </c>
      <c r="AL52" s="4">
        <v>68.153000000000006</v>
      </c>
      <c r="AM52" s="4">
        <v>47.213000000000001</v>
      </c>
      <c r="AN52" s="4"/>
      <c r="AO52" s="4"/>
      <c r="AP52" s="4"/>
      <c r="AQ52" s="4"/>
      <c r="AR52" s="4"/>
      <c r="AS52" s="4"/>
      <c r="AT52" s="4"/>
      <c r="AU52" s="4"/>
      <c r="AV52" s="4"/>
      <c r="AW52" s="4"/>
      <c r="AX52" s="4"/>
      <c r="AY52" s="4"/>
    </row>
    <row r="53" spans="1:1005" ht="15" x14ac:dyDescent="0.25">
      <c r="A53" s="92">
        <v>45748</v>
      </c>
      <c r="B53">
        <v>130.30000000000001</v>
      </c>
      <c r="C53">
        <v>130.30000000000001</v>
      </c>
      <c r="D53">
        <v>130.30000000000001</v>
      </c>
      <c r="E53">
        <v>281.19600000000003</v>
      </c>
      <c r="F53">
        <v>277.56799999999998</v>
      </c>
      <c r="G53">
        <v>170.62700000000001</v>
      </c>
      <c r="H53">
        <v>94.694999999999993</v>
      </c>
      <c r="I53">
        <v>151.82499999999999</v>
      </c>
      <c r="J53">
        <v>83.361000000000004</v>
      </c>
      <c r="K53">
        <v>82.203000000000003</v>
      </c>
      <c r="L53">
        <v>163.63900000000001</v>
      </c>
      <c r="M53">
        <v>232.31</v>
      </c>
      <c r="N53">
        <v>146.791</v>
      </c>
      <c r="O53">
        <v>129.03899999999999</v>
      </c>
      <c r="P53">
        <v>122.83199999999999</v>
      </c>
      <c r="Q53">
        <v>162.31800000000001</v>
      </c>
      <c r="R53">
        <v>148.05000000000001</v>
      </c>
      <c r="S53">
        <v>82.183999999999997</v>
      </c>
      <c r="T53">
        <v>91.141000000000005</v>
      </c>
      <c r="U53">
        <v>84.8</v>
      </c>
      <c r="V53">
        <v>78.748000000000005</v>
      </c>
      <c r="W53">
        <v>77.007000000000005</v>
      </c>
      <c r="X53">
        <v>168.798</v>
      </c>
      <c r="Y53">
        <v>225.70400000000001</v>
      </c>
      <c r="Z53">
        <v>181.4</v>
      </c>
      <c r="AA53">
        <v>178.02</v>
      </c>
      <c r="AB53">
        <v>95.617000000000004</v>
      </c>
      <c r="AC53">
        <v>134.38999999999999</v>
      </c>
      <c r="AD53">
        <v>102.321</v>
      </c>
      <c r="AE53">
        <v>140.30199999999999</v>
      </c>
      <c r="AF53">
        <v>122.04600000000001</v>
      </c>
      <c r="AG53">
        <v>70.212000000000003</v>
      </c>
      <c r="AH53">
        <v>103.435</v>
      </c>
      <c r="AI53" s="4">
        <v>81.668000000000006</v>
      </c>
      <c r="AJ53" s="4">
        <v>90.6</v>
      </c>
      <c r="AK53" s="4">
        <v>89.025999999999996</v>
      </c>
      <c r="AL53" s="4">
        <v>124.898</v>
      </c>
      <c r="AM53" s="4">
        <v>121.611</v>
      </c>
      <c r="AN53" s="4"/>
      <c r="AO53" s="4"/>
      <c r="AP53" s="4"/>
      <c r="AQ53" s="4"/>
      <c r="AR53" s="4"/>
      <c r="AS53" s="4"/>
      <c r="AT53" s="4"/>
      <c r="AU53" s="4"/>
      <c r="AV53" s="4"/>
      <c r="AW53" s="4"/>
      <c r="AX53" s="4"/>
      <c r="AY53" s="4"/>
    </row>
    <row r="54" spans="1:1005" ht="15" x14ac:dyDescent="0.25">
      <c r="A54" s="92">
        <v>45778</v>
      </c>
      <c r="B54">
        <v>266.7</v>
      </c>
      <c r="C54">
        <v>266.7</v>
      </c>
      <c r="D54">
        <v>266.7</v>
      </c>
      <c r="E54">
        <v>509.73099999999999</v>
      </c>
      <c r="F54">
        <v>377.62200000000001</v>
      </c>
      <c r="G54">
        <v>297.596</v>
      </c>
      <c r="H54">
        <v>163.13999999999999</v>
      </c>
      <c r="I54">
        <v>160.41499999999999</v>
      </c>
      <c r="J54">
        <v>98.962000000000003</v>
      </c>
      <c r="K54">
        <v>167.09399999999999</v>
      </c>
      <c r="L54">
        <v>241.05699999999999</v>
      </c>
      <c r="M54">
        <v>610.03</v>
      </c>
      <c r="N54">
        <v>233.631</v>
      </c>
      <c r="O54">
        <v>412.74799999999999</v>
      </c>
      <c r="P54">
        <v>263.60000000000002</v>
      </c>
      <c r="Q54">
        <v>459.65600000000001</v>
      </c>
      <c r="R54">
        <v>342.49599999999998</v>
      </c>
      <c r="S54">
        <v>211.06100000000001</v>
      </c>
      <c r="T54">
        <v>173.22399999999999</v>
      </c>
      <c r="U54">
        <v>214.898</v>
      </c>
      <c r="V54">
        <v>70.825000000000003</v>
      </c>
      <c r="W54">
        <v>191.03800000000001</v>
      </c>
      <c r="X54">
        <v>223.81299999999999</v>
      </c>
      <c r="Y54">
        <v>475.08699999999999</v>
      </c>
      <c r="Z54">
        <v>243.69499999999999</v>
      </c>
      <c r="AA54">
        <v>229.3</v>
      </c>
      <c r="AB54">
        <v>388.24900000000002</v>
      </c>
      <c r="AC54">
        <v>331.113</v>
      </c>
      <c r="AD54">
        <v>200.952</v>
      </c>
      <c r="AE54">
        <v>312.16000000000003</v>
      </c>
      <c r="AF54">
        <v>116.315</v>
      </c>
      <c r="AG54">
        <v>136.52699999999999</v>
      </c>
      <c r="AH54">
        <v>237.93899999999999</v>
      </c>
      <c r="AI54" s="4">
        <v>154.35900000000001</v>
      </c>
      <c r="AJ54" s="4">
        <v>107.88200000000001</v>
      </c>
      <c r="AK54" s="4">
        <v>222.261</v>
      </c>
      <c r="AL54" s="4">
        <v>393.55900000000003</v>
      </c>
      <c r="AM54" s="4">
        <v>528.91999999999996</v>
      </c>
      <c r="AN54" s="4"/>
      <c r="AO54" s="4"/>
      <c r="AP54" s="4"/>
      <c r="AQ54" s="4"/>
      <c r="AR54" s="4"/>
      <c r="AS54" s="4"/>
      <c r="AT54" s="4"/>
      <c r="AU54" s="4"/>
      <c r="AV54" s="4"/>
      <c r="AW54" s="4"/>
      <c r="AX54" s="4"/>
      <c r="AY54" s="4"/>
    </row>
    <row r="55" spans="1:1005" ht="15" x14ac:dyDescent="0.25">
      <c r="A55" s="92">
        <v>45809</v>
      </c>
      <c r="B55">
        <v>180.4</v>
      </c>
      <c r="C55">
        <v>180.4</v>
      </c>
      <c r="D55">
        <v>180.4</v>
      </c>
      <c r="E55">
        <v>300.94799999999998</v>
      </c>
      <c r="F55">
        <v>249.45400000000001</v>
      </c>
      <c r="G55">
        <v>147.46600000000001</v>
      </c>
      <c r="H55">
        <v>130.08799999999999</v>
      </c>
      <c r="I55">
        <v>82.429000000000002</v>
      </c>
      <c r="J55">
        <v>72.054000000000002</v>
      </c>
      <c r="K55">
        <v>168.511</v>
      </c>
      <c r="L55">
        <v>124.736</v>
      </c>
      <c r="M55">
        <v>436.637</v>
      </c>
      <c r="N55">
        <v>134.93199999999999</v>
      </c>
      <c r="O55">
        <v>487.24200000000002</v>
      </c>
      <c r="P55">
        <v>133.40299999999999</v>
      </c>
      <c r="Q55">
        <v>370.26400000000001</v>
      </c>
      <c r="R55">
        <v>219.55500000000001</v>
      </c>
      <c r="S55">
        <v>213.447</v>
      </c>
      <c r="T55">
        <v>79.108999999999995</v>
      </c>
      <c r="U55">
        <v>106.40300000000001</v>
      </c>
      <c r="V55">
        <v>29.413</v>
      </c>
      <c r="W55">
        <v>170.816</v>
      </c>
      <c r="X55">
        <v>84.478999999999999</v>
      </c>
      <c r="Y55">
        <v>294.24299999999999</v>
      </c>
      <c r="Z55">
        <v>118.73099999999999</v>
      </c>
      <c r="AA55">
        <v>115.501</v>
      </c>
      <c r="AB55">
        <v>392.90899999999999</v>
      </c>
      <c r="AC55">
        <v>158.90600000000001</v>
      </c>
      <c r="AD55">
        <v>200.13900000000001</v>
      </c>
      <c r="AE55">
        <v>368.82499999999999</v>
      </c>
      <c r="AF55">
        <v>27.78</v>
      </c>
      <c r="AG55">
        <v>78.341999999999999</v>
      </c>
      <c r="AH55">
        <v>194.137</v>
      </c>
      <c r="AI55" s="4">
        <v>140.809</v>
      </c>
      <c r="AJ55" s="4">
        <v>66.215000000000003</v>
      </c>
      <c r="AK55" s="4">
        <v>201.32499999999999</v>
      </c>
      <c r="AL55" s="4">
        <v>494.27100000000002</v>
      </c>
      <c r="AM55" s="4">
        <v>511.37599999999998</v>
      </c>
      <c r="AN55" s="4"/>
      <c r="AO55" s="4"/>
      <c r="AP55" s="4"/>
      <c r="AQ55" s="4"/>
      <c r="AR55" s="4"/>
      <c r="AS55" s="4"/>
      <c r="AT55" s="4"/>
      <c r="AU55" s="4"/>
      <c r="AV55" s="4"/>
      <c r="AW55" s="4"/>
      <c r="AX55" s="4"/>
      <c r="AY55" s="4"/>
    </row>
    <row r="56" spans="1:1005" ht="15" x14ac:dyDescent="0.25">
      <c r="A56" s="92">
        <v>45839</v>
      </c>
      <c r="B56">
        <v>65.2</v>
      </c>
      <c r="C56">
        <v>65.2</v>
      </c>
      <c r="D56">
        <v>65.2</v>
      </c>
      <c r="E56">
        <v>84.587999999999994</v>
      </c>
      <c r="F56">
        <v>91.513999999999996</v>
      </c>
      <c r="G56">
        <v>52.945999999999998</v>
      </c>
      <c r="H56">
        <v>40.683999999999997</v>
      </c>
      <c r="I56">
        <v>26.635000000000002</v>
      </c>
      <c r="J56">
        <v>23.471</v>
      </c>
      <c r="K56">
        <v>63.423999999999999</v>
      </c>
      <c r="L56">
        <v>45.31</v>
      </c>
      <c r="M56">
        <v>145.63499999999999</v>
      </c>
      <c r="N56">
        <v>34.064</v>
      </c>
      <c r="O56">
        <v>281.565</v>
      </c>
      <c r="P56">
        <v>41.744999999999997</v>
      </c>
      <c r="Q56">
        <v>103.69799999999999</v>
      </c>
      <c r="R56">
        <v>77.73</v>
      </c>
      <c r="S56">
        <v>97.206999999999994</v>
      </c>
      <c r="T56">
        <v>18.337</v>
      </c>
      <c r="U56">
        <v>23.384</v>
      </c>
      <c r="V56">
        <v>11.972</v>
      </c>
      <c r="W56">
        <v>31.347999999999999</v>
      </c>
      <c r="X56">
        <v>25.475000000000001</v>
      </c>
      <c r="Y56">
        <v>90.805999999999997</v>
      </c>
      <c r="Z56">
        <v>32.155999999999999</v>
      </c>
      <c r="AA56">
        <v>36.085999999999999</v>
      </c>
      <c r="AB56">
        <v>124.40300000000001</v>
      </c>
      <c r="AC56">
        <v>70.298000000000002</v>
      </c>
      <c r="AD56">
        <v>44.594000000000001</v>
      </c>
      <c r="AE56">
        <v>132.92699999999999</v>
      </c>
      <c r="AF56">
        <v>16.414000000000001</v>
      </c>
      <c r="AG56">
        <v>22.707000000000001</v>
      </c>
      <c r="AH56">
        <v>40.234999999999999</v>
      </c>
      <c r="AI56" s="4">
        <v>38.719000000000001</v>
      </c>
      <c r="AJ56" s="4">
        <v>21.047000000000001</v>
      </c>
      <c r="AK56" s="4">
        <v>100.099</v>
      </c>
      <c r="AL56" s="4">
        <v>200.715</v>
      </c>
      <c r="AM56" s="4">
        <v>167.65799999999999</v>
      </c>
      <c r="AN56" s="4"/>
      <c r="AO56" s="4"/>
      <c r="AP56" s="4"/>
      <c r="AQ56" s="4"/>
      <c r="AR56" s="4"/>
      <c r="AS56" s="4"/>
      <c r="AT56" s="4"/>
      <c r="AU56" s="4"/>
      <c r="AV56" s="4"/>
      <c r="AW56" s="4"/>
      <c r="AX56" s="4"/>
      <c r="AY56" s="4"/>
    </row>
    <row r="57" spans="1:1005" ht="15" x14ac:dyDescent="0.25">
      <c r="A57" s="92">
        <v>45870</v>
      </c>
      <c r="B57">
        <v>43.5</v>
      </c>
      <c r="C57">
        <v>43.5</v>
      </c>
      <c r="D57">
        <v>43.5</v>
      </c>
      <c r="E57">
        <v>50.012</v>
      </c>
      <c r="F57">
        <v>45.066000000000003</v>
      </c>
      <c r="G57">
        <v>43.646000000000001</v>
      </c>
      <c r="H57">
        <v>30.370999999999999</v>
      </c>
      <c r="I57">
        <v>28.401</v>
      </c>
      <c r="J57">
        <v>25.117000000000001</v>
      </c>
      <c r="K57">
        <v>32.277999999999999</v>
      </c>
      <c r="L57">
        <v>40.295000000000002</v>
      </c>
      <c r="M57">
        <v>61.448999999999998</v>
      </c>
      <c r="N57">
        <v>31.094000000000001</v>
      </c>
      <c r="O57">
        <v>84.844999999999999</v>
      </c>
      <c r="P57">
        <v>31.186</v>
      </c>
      <c r="Q57">
        <v>68.421999999999997</v>
      </c>
      <c r="R57">
        <v>42.658000000000001</v>
      </c>
      <c r="S57">
        <v>56.27</v>
      </c>
      <c r="T57">
        <v>24.702999999999999</v>
      </c>
      <c r="U57">
        <v>29.861999999999998</v>
      </c>
      <c r="V57">
        <v>18.960999999999999</v>
      </c>
      <c r="W57">
        <v>24.463000000000001</v>
      </c>
      <c r="X57">
        <v>28.099</v>
      </c>
      <c r="Y57">
        <v>50.753</v>
      </c>
      <c r="Z57">
        <v>40.093000000000004</v>
      </c>
      <c r="AA57">
        <v>34.603000000000002</v>
      </c>
      <c r="AB57">
        <v>55.844999999999999</v>
      </c>
      <c r="AC57">
        <v>36.892000000000003</v>
      </c>
      <c r="AD57">
        <v>42.677999999999997</v>
      </c>
      <c r="AE57">
        <v>48.194000000000003</v>
      </c>
      <c r="AF57">
        <v>24.896000000000001</v>
      </c>
      <c r="AG57">
        <v>30.651</v>
      </c>
      <c r="AH57">
        <v>39.223999999999997</v>
      </c>
      <c r="AI57" s="4">
        <v>25.792999999999999</v>
      </c>
      <c r="AJ57" s="4">
        <v>24.038</v>
      </c>
      <c r="AK57" s="4">
        <v>51.710999999999999</v>
      </c>
      <c r="AL57" s="4">
        <v>78.576999999999998</v>
      </c>
      <c r="AM57" s="4">
        <v>85.635000000000005</v>
      </c>
      <c r="AN57" s="4"/>
      <c r="AO57" s="4"/>
      <c r="AP57" s="4"/>
      <c r="AQ57" s="4"/>
      <c r="AR57" s="4"/>
      <c r="AS57" s="4"/>
      <c r="AT57" s="4"/>
      <c r="AU57" s="4"/>
      <c r="AV57" s="4"/>
      <c r="AW57" s="4"/>
      <c r="AX57" s="4"/>
      <c r="AY57" s="4"/>
    </row>
    <row r="58" spans="1:1005" ht="15" x14ac:dyDescent="0.25">
      <c r="A58" s="92">
        <v>45901</v>
      </c>
      <c r="B58">
        <v>65.2</v>
      </c>
      <c r="C58">
        <v>65.2</v>
      </c>
      <c r="D58">
        <v>65.2</v>
      </c>
      <c r="E58">
        <v>72.31</v>
      </c>
      <c r="F58">
        <v>75.025999999999996</v>
      </c>
      <c r="G58">
        <v>55.656999999999996</v>
      </c>
      <c r="H58">
        <v>61.811999999999998</v>
      </c>
      <c r="I58">
        <v>43.701999999999998</v>
      </c>
      <c r="J58">
        <v>38.537999999999997</v>
      </c>
      <c r="K58">
        <v>51.472999999999999</v>
      </c>
      <c r="L58">
        <v>52.033999999999999</v>
      </c>
      <c r="M58">
        <v>71.432000000000002</v>
      </c>
      <c r="N58">
        <v>51.430999999999997</v>
      </c>
      <c r="O58">
        <v>67.908000000000001</v>
      </c>
      <c r="P58">
        <v>50.805</v>
      </c>
      <c r="Q58">
        <v>77.763999999999996</v>
      </c>
      <c r="R58">
        <v>53.026000000000003</v>
      </c>
      <c r="S58">
        <v>59.863</v>
      </c>
      <c r="T58">
        <v>43.947000000000003</v>
      </c>
      <c r="U58">
        <v>43.673999999999999</v>
      </c>
      <c r="V58">
        <v>39.124000000000002</v>
      </c>
      <c r="W58">
        <v>55.811</v>
      </c>
      <c r="X58">
        <v>59.555</v>
      </c>
      <c r="Y58">
        <v>58.1</v>
      </c>
      <c r="Z58">
        <v>55.82</v>
      </c>
      <c r="AA58">
        <v>65.203000000000003</v>
      </c>
      <c r="AB58">
        <v>59.350999999999999</v>
      </c>
      <c r="AC58">
        <v>49.265000000000001</v>
      </c>
      <c r="AD58">
        <v>48.137999999999998</v>
      </c>
      <c r="AE58">
        <v>56.341000000000001</v>
      </c>
      <c r="AF58">
        <v>40.524000000000001</v>
      </c>
      <c r="AG58">
        <v>61.814</v>
      </c>
      <c r="AH58">
        <v>53.890999999999998</v>
      </c>
      <c r="AI58" s="4">
        <v>40.658000000000001</v>
      </c>
      <c r="AJ58" s="4">
        <v>39.323999999999998</v>
      </c>
      <c r="AK58" s="4">
        <v>74.775000000000006</v>
      </c>
      <c r="AL58" s="4">
        <v>63.076999999999998</v>
      </c>
      <c r="AM58" s="4">
        <v>78.494</v>
      </c>
      <c r="AN58" s="4"/>
      <c r="AO58" s="4"/>
      <c r="AP58" s="4"/>
      <c r="AQ58" s="4"/>
      <c r="AR58" s="4"/>
      <c r="AS58" s="4"/>
      <c r="AT58" s="4"/>
      <c r="AU58" s="4"/>
      <c r="AV58" s="4"/>
      <c r="AW58" s="4"/>
      <c r="AX58" s="4"/>
      <c r="AY58" s="4"/>
    </row>
    <row r="59" spans="1:1005" ht="15" x14ac:dyDescent="0.25">
      <c r="A59" s="92">
        <v>45931</v>
      </c>
      <c r="B59">
        <v>68.31</v>
      </c>
      <c r="C59">
        <v>85.23</v>
      </c>
      <c r="D59">
        <v>76.3</v>
      </c>
      <c r="E59">
        <v>128.09700000000001</v>
      </c>
      <c r="F59">
        <v>115.505</v>
      </c>
      <c r="G59">
        <v>63.264000000000003</v>
      </c>
      <c r="H59">
        <v>64.921999999999997</v>
      </c>
      <c r="I59">
        <v>57.435000000000002</v>
      </c>
      <c r="J59">
        <v>57.981000000000002</v>
      </c>
      <c r="K59">
        <v>57.792999999999999</v>
      </c>
      <c r="L59">
        <v>59.914999999999999</v>
      </c>
      <c r="M59">
        <v>89.134</v>
      </c>
      <c r="N59">
        <v>64.97</v>
      </c>
      <c r="O59">
        <v>86.203000000000003</v>
      </c>
      <c r="P59">
        <v>71.144999999999996</v>
      </c>
      <c r="Q59">
        <v>107.295</v>
      </c>
      <c r="R59">
        <v>66.402000000000001</v>
      </c>
      <c r="S59">
        <v>62.728000000000002</v>
      </c>
      <c r="T59">
        <v>56.683</v>
      </c>
      <c r="U59">
        <v>55.203000000000003</v>
      </c>
      <c r="V59">
        <v>57.314</v>
      </c>
      <c r="W59">
        <v>59.017000000000003</v>
      </c>
      <c r="X59">
        <v>76.040999999999997</v>
      </c>
      <c r="Y59">
        <v>86.171000000000006</v>
      </c>
      <c r="Z59">
        <v>116.72199999999999</v>
      </c>
      <c r="AA59">
        <v>88.361999999999995</v>
      </c>
      <c r="AB59">
        <v>69.057000000000002</v>
      </c>
      <c r="AC59">
        <v>62.39</v>
      </c>
      <c r="AD59">
        <v>61.356000000000002</v>
      </c>
      <c r="AE59">
        <v>70.123999999999995</v>
      </c>
      <c r="AF59">
        <v>52.707999999999998</v>
      </c>
      <c r="AG59">
        <v>84.29</v>
      </c>
      <c r="AH59">
        <v>77.397999999999996</v>
      </c>
      <c r="AI59" s="4">
        <v>53.238</v>
      </c>
      <c r="AJ59" s="4">
        <v>68.697000000000003</v>
      </c>
      <c r="AK59" s="4">
        <v>75.025999999999996</v>
      </c>
      <c r="AL59" s="4">
        <v>71.864000000000004</v>
      </c>
      <c r="AM59" s="4">
        <v>100.041</v>
      </c>
      <c r="AN59" s="4"/>
      <c r="AO59" s="4"/>
      <c r="AP59" s="4"/>
      <c r="AQ59" s="4"/>
      <c r="AR59" s="4"/>
      <c r="AS59" s="4"/>
      <c r="AT59" s="4"/>
      <c r="AU59" s="4"/>
      <c r="AV59" s="4"/>
      <c r="AW59" s="4"/>
      <c r="AX59" s="4"/>
      <c r="AY59" s="4"/>
    </row>
    <row r="60" spans="1:1005" ht="15" x14ac:dyDescent="0.25">
      <c r="A60" s="92">
        <v>45962</v>
      </c>
      <c r="B60">
        <v>52.43</v>
      </c>
      <c r="C60">
        <v>52.68</v>
      </c>
      <c r="D60">
        <v>53.2</v>
      </c>
      <c r="E60">
        <v>80.55</v>
      </c>
      <c r="F60">
        <v>83.094999999999999</v>
      </c>
      <c r="G60">
        <v>59.762999999999998</v>
      </c>
      <c r="H60">
        <v>49.079000000000001</v>
      </c>
      <c r="I60">
        <v>46.122999999999998</v>
      </c>
      <c r="J60">
        <v>48.7</v>
      </c>
      <c r="K60">
        <v>49.716999999999999</v>
      </c>
      <c r="L60">
        <v>55.884999999999998</v>
      </c>
      <c r="M60">
        <v>68.524000000000001</v>
      </c>
      <c r="N60">
        <v>53.063000000000002</v>
      </c>
      <c r="O60">
        <v>63.423999999999999</v>
      </c>
      <c r="P60">
        <v>59.45</v>
      </c>
      <c r="Q60">
        <v>72.248999999999995</v>
      </c>
      <c r="R60">
        <v>59.713999999999999</v>
      </c>
      <c r="S60">
        <v>49.057000000000002</v>
      </c>
      <c r="T60">
        <v>45.758000000000003</v>
      </c>
      <c r="U60">
        <v>46.055</v>
      </c>
      <c r="V60">
        <v>44.415999999999997</v>
      </c>
      <c r="W60">
        <v>45.116</v>
      </c>
      <c r="X60">
        <v>64.11</v>
      </c>
      <c r="Y60">
        <v>66.403000000000006</v>
      </c>
      <c r="Z60">
        <v>74.945999999999998</v>
      </c>
      <c r="AA60">
        <v>61.709000000000003</v>
      </c>
      <c r="AB60">
        <v>56.088000000000001</v>
      </c>
      <c r="AC60">
        <v>52.673000000000002</v>
      </c>
      <c r="AD60">
        <v>54.8</v>
      </c>
      <c r="AE60">
        <v>56.939</v>
      </c>
      <c r="AF60">
        <v>41.862000000000002</v>
      </c>
      <c r="AG60">
        <v>54.975000000000001</v>
      </c>
      <c r="AH60">
        <v>52.741999999999997</v>
      </c>
      <c r="AI60" s="4">
        <v>48.33</v>
      </c>
      <c r="AJ60" s="4">
        <v>53.481999999999999</v>
      </c>
      <c r="AK60" s="4">
        <v>60.488</v>
      </c>
      <c r="AL60" s="4">
        <v>63.22</v>
      </c>
      <c r="AM60" s="4">
        <v>76.885999999999996</v>
      </c>
      <c r="AN60" s="4"/>
      <c r="AO60" s="4"/>
      <c r="AP60" s="4"/>
      <c r="AQ60" s="4"/>
      <c r="AR60" s="4"/>
      <c r="AS60" s="4"/>
      <c r="AT60" s="4"/>
      <c r="AU60" s="4"/>
      <c r="AV60" s="4"/>
      <c r="AW60" s="4"/>
      <c r="AX60" s="4"/>
      <c r="AY60" s="4"/>
    </row>
    <row r="61" spans="1:1005" ht="15" x14ac:dyDescent="0.25">
      <c r="A61" s="92">
        <v>45992</v>
      </c>
      <c r="B61">
        <v>43</v>
      </c>
      <c r="C61">
        <v>43</v>
      </c>
      <c r="D61">
        <v>43</v>
      </c>
      <c r="E61">
        <v>60.027000000000001</v>
      </c>
      <c r="F61">
        <v>58.930999999999997</v>
      </c>
      <c r="G61">
        <v>48.244</v>
      </c>
      <c r="H61">
        <v>40.929000000000002</v>
      </c>
      <c r="I61">
        <v>37.845999999999997</v>
      </c>
      <c r="J61">
        <v>36.908999999999999</v>
      </c>
      <c r="K61">
        <v>40.767000000000003</v>
      </c>
      <c r="L61">
        <v>44.158999999999999</v>
      </c>
      <c r="M61">
        <v>56.548999999999999</v>
      </c>
      <c r="N61">
        <v>43.505000000000003</v>
      </c>
      <c r="O61">
        <v>53.656999999999996</v>
      </c>
      <c r="P61">
        <v>52.969000000000001</v>
      </c>
      <c r="Q61">
        <v>55.478999999999999</v>
      </c>
      <c r="R61">
        <v>51.597000000000001</v>
      </c>
      <c r="S61">
        <v>41.283999999999999</v>
      </c>
      <c r="T61">
        <v>36.948</v>
      </c>
      <c r="U61">
        <v>37.292000000000002</v>
      </c>
      <c r="V61">
        <v>34.527999999999999</v>
      </c>
      <c r="W61">
        <v>38.360999999999997</v>
      </c>
      <c r="X61">
        <v>45.368000000000002</v>
      </c>
      <c r="Y61">
        <v>51.334000000000003</v>
      </c>
      <c r="Z61">
        <v>49.954999999999998</v>
      </c>
      <c r="AA61">
        <v>46.326999999999998</v>
      </c>
      <c r="AB61">
        <v>47.52</v>
      </c>
      <c r="AC61">
        <v>42.957000000000001</v>
      </c>
      <c r="AD61">
        <v>52.32</v>
      </c>
      <c r="AE61">
        <v>46.981000000000002</v>
      </c>
      <c r="AF61">
        <v>35.057000000000002</v>
      </c>
      <c r="AG61">
        <v>40.936</v>
      </c>
      <c r="AH61">
        <v>40.765000000000001</v>
      </c>
      <c r="AI61" s="4">
        <v>39.945999999999998</v>
      </c>
      <c r="AJ61" s="4">
        <v>39.420999999999999</v>
      </c>
      <c r="AK61" s="4">
        <v>44.628999999999998</v>
      </c>
      <c r="AL61" s="4">
        <v>53.656999999999996</v>
      </c>
      <c r="AM61" s="4">
        <v>58.548999999999999</v>
      </c>
      <c r="AN61" s="4"/>
      <c r="AO61" s="4"/>
      <c r="AP61" s="4"/>
      <c r="AQ61" s="4"/>
      <c r="AR61" s="4"/>
      <c r="AS61" s="4"/>
      <c r="AT61" s="4"/>
      <c r="AU61" s="4"/>
      <c r="AV61" s="4"/>
      <c r="AW61" s="4"/>
      <c r="AX61" s="4"/>
      <c r="AY61" s="4"/>
    </row>
    <row r="62" spans="1:1005" ht="15" x14ac:dyDescent="0.25">
      <c r="A62" s="92">
        <v>46023</v>
      </c>
      <c r="B62">
        <v>36.299999999999997</v>
      </c>
      <c r="C62">
        <v>36.299999999999997</v>
      </c>
      <c r="D62">
        <v>36.299999999999997</v>
      </c>
      <c r="E62">
        <v>50.457999999999998</v>
      </c>
      <c r="F62">
        <v>47.454000000000001</v>
      </c>
      <c r="G62">
        <v>40.167999999999999</v>
      </c>
      <c r="H62">
        <v>35.055</v>
      </c>
      <c r="I62">
        <v>32.497</v>
      </c>
      <c r="J62">
        <v>30.218</v>
      </c>
      <c r="K62">
        <v>34.206000000000003</v>
      </c>
      <c r="L62">
        <v>38.332000000000001</v>
      </c>
      <c r="M62">
        <v>49.533000000000001</v>
      </c>
      <c r="N62">
        <v>37.820999999999998</v>
      </c>
      <c r="O62">
        <v>46.234000000000002</v>
      </c>
      <c r="P62">
        <v>41.892000000000003</v>
      </c>
      <c r="Q62">
        <v>47.497999999999998</v>
      </c>
      <c r="R62">
        <v>43.185000000000002</v>
      </c>
      <c r="S62">
        <v>36.881999999999998</v>
      </c>
      <c r="T62">
        <v>31.899000000000001</v>
      </c>
      <c r="U62">
        <v>31.835000000000001</v>
      </c>
      <c r="V62">
        <v>28.167000000000002</v>
      </c>
      <c r="W62">
        <v>32.817999999999998</v>
      </c>
      <c r="X62">
        <v>51.899000000000001</v>
      </c>
      <c r="Y62">
        <v>45.1</v>
      </c>
      <c r="Z62">
        <v>41.905999999999999</v>
      </c>
      <c r="AA62">
        <v>38.368000000000002</v>
      </c>
      <c r="AB62">
        <v>41.904000000000003</v>
      </c>
      <c r="AC62">
        <v>36.701999999999998</v>
      </c>
      <c r="AD62">
        <v>45.082999999999998</v>
      </c>
      <c r="AE62">
        <v>41.12</v>
      </c>
      <c r="AF62">
        <v>30.158999999999999</v>
      </c>
      <c r="AG62">
        <v>34.610999999999997</v>
      </c>
      <c r="AH62">
        <v>34.676000000000002</v>
      </c>
      <c r="AI62" s="4">
        <v>35.902000000000001</v>
      </c>
      <c r="AJ62" s="4">
        <v>32.289000000000001</v>
      </c>
      <c r="AK62" s="4">
        <v>37.963000000000001</v>
      </c>
      <c r="AL62" s="4">
        <v>45.847999999999999</v>
      </c>
      <c r="AM62" s="4">
        <v>50.648000000000003</v>
      </c>
      <c r="AN62" s="4"/>
      <c r="AO62" s="4"/>
      <c r="AP62" s="4"/>
      <c r="AQ62" s="4"/>
      <c r="AR62" s="4"/>
      <c r="AS62" s="4"/>
      <c r="AT62" s="4"/>
      <c r="AU62" s="4"/>
      <c r="AV62" s="4"/>
      <c r="AW62" s="4"/>
      <c r="AX62" s="4"/>
      <c r="AY62" s="4"/>
    </row>
    <row r="63" spans="1:1005" ht="15" x14ac:dyDescent="0.25">
      <c r="A63" s="92">
        <v>46054</v>
      </c>
      <c r="B63">
        <v>32.299999999999997</v>
      </c>
      <c r="C63">
        <v>32.299999999999997</v>
      </c>
      <c r="D63">
        <v>32.299999999999997</v>
      </c>
      <c r="E63">
        <v>62.404000000000003</v>
      </c>
      <c r="F63">
        <v>49.113</v>
      </c>
      <c r="G63">
        <v>33.366</v>
      </c>
      <c r="H63">
        <v>29.989000000000001</v>
      </c>
      <c r="I63">
        <v>27.335000000000001</v>
      </c>
      <c r="J63">
        <v>26.350999999999999</v>
      </c>
      <c r="K63">
        <v>29.199000000000002</v>
      </c>
      <c r="L63">
        <v>37.567999999999998</v>
      </c>
      <c r="M63">
        <v>41.387</v>
      </c>
      <c r="N63">
        <v>40.85</v>
      </c>
      <c r="O63">
        <v>50.158999999999999</v>
      </c>
      <c r="P63">
        <v>35.771999999999998</v>
      </c>
      <c r="Q63">
        <v>42.036000000000001</v>
      </c>
      <c r="R63">
        <v>40.957999999999998</v>
      </c>
      <c r="S63">
        <v>38.000999999999998</v>
      </c>
      <c r="T63">
        <v>28.670999999999999</v>
      </c>
      <c r="U63">
        <v>26.6</v>
      </c>
      <c r="V63">
        <v>26.260999999999999</v>
      </c>
      <c r="W63">
        <v>27.802</v>
      </c>
      <c r="X63">
        <v>44.118000000000002</v>
      </c>
      <c r="Y63">
        <v>37.75</v>
      </c>
      <c r="Z63">
        <v>42.822000000000003</v>
      </c>
      <c r="AA63">
        <v>33.173999999999999</v>
      </c>
      <c r="AB63">
        <v>39.795000000000002</v>
      </c>
      <c r="AC63">
        <v>30.373000000000001</v>
      </c>
      <c r="AD63">
        <v>34.886000000000003</v>
      </c>
      <c r="AE63">
        <v>35.052</v>
      </c>
      <c r="AF63">
        <v>26.195</v>
      </c>
      <c r="AG63">
        <v>34.287999999999997</v>
      </c>
      <c r="AH63">
        <v>34.267000000000003</v>
      </c>
      <c r="AI63" s="4">
        <v>29.728000000000002</v>
      </c>
      <c r="AJ63" s="4">
        <v>27.492999999999999</v>
      </c>
      <c r="AK63" s="4">
        <v>33.874000000000002</v>
      </c>
      <c r="AL63" s="4">
        <v>37.628</v>
      </c>
      <c r="AM63" s="4">
        <v>42.591000000000001</v>
      </c>
      <c r="AN63" s="4"/>
      <c r="AO63" s="4"/>
      <c r="AP63" s="4"/>
      <c r="AQ63" s="4"/>
      <c r="AR63" s="4"/>
      <c r="AS63" s="4"/>
      <c r="AT63" s="4"/>
      <c r="AU63" s="4"/>
      <c r="AV63" s="4"/>
      <c r="AW63" s="4"/>
      <c r="AX63" s="4"/>
      <c r="AY63" s="4"/>
    </row>
    <row r="64" spans="1:1005" ht="15" x14ac:dyDescent="0.25">
      <c r="A64" s="92">
        <v>46082</v>
      </c>
      <c r="B64">
        <v>52.7</v>
      </c>
      <c r="C64">
        <v>52.7</v>
      </c>
      <c r="D64">
        <v>52.7</v>
      </c>
      <c r="E64">
        <v>130.887</v>
      </c>
      <c r="F64">
        <v>65.786000000000001</v>
      </c>
      <c r="G64">
        <v>47.972000000000001</v>
      </c>
      <c r="H64">
        <v>68.614999999999995</v>
      </c>
      <c r="I64">
        <v>40.878999999999998</v>
      </c>
      <c r="J64">
        <v>41.408999999999999</v>
      </c>
      <c r="K64">
        <v>56.801000000000002</v>
      </c>
      <c r="L64">
        <v>75.816999999999993</v>
      </c>
      <c r="M64">
        <v>68.853999999999999</v>
      </c>
      <c r="N64">
        <v>86.626999999999995</v>
      </c>
      <c r="O64">
        <v>61.725000000000001</v>
      </c>
      <c r="P64">
        <v>70.22</v>
      </c>
      <c r="Q64">
        <v>61.228000000000002</v>
      </c>
      <c r="R64">
        <v>53.912999999999997</v>
      </c>
      <c r="S64">
        <v>45.856999999999999</v>
      </c>
      <c r="T64">
        <v>41.718000000000004</v>
      </c>
      <c r="U64">
        <v>32.819000000000003</v>
      </c>
      <c r="V64">
        <v>38.259</v>
      </c>
      <c r="W64">
        <v>68.066999999999993</v>
      </c>
      <c r="X64">
        <v>58.030999999999999</v>
      </c>
      <c r="Y64">
        <v>51.094000000000001</v>
      </c>
      <c r="Z64">
        <v>117.21</v>
      </c>
      <c r="AA64">
        <v>41.887</v>
      </c>
      <c r="AB64">
        <v>69.238</v>
      </c>
      <c r="AC64">
        <v>36.195999999999998</v>
      </c>
      <c r="AD64">
        <v>55.484999999999999</v>
      </c>
      <c r="AE64">
        <v>57.695999999999998</v>
      </c>
      <c r="AF64">
        <v>38.746000000000002</v>
      </c>
      <c r="AG64">
        <v>45.25</v>
      </c>
      <c r="AH64">
        <v>50.366</v>
      </c>
      <c r="AI64" s="4">
        <v>36.819000000000003</v>
      </c>
      <c r="AJ64" s="4">
        <v>52.685000000000002</v>
      </c>
      <c r="AK64" s="4">
        <v>68.153000000000006</v>
      </c>
      <c r="AL64" s="4">
        <v>47.213000000000001</v>
      </c>
      <c r="AM64" s="4">
        <v>47.213000000000001</v>
      </c>
      <c r="AN64" s="4"/>
      <c r="AO64" s="4"/>
      <c r="AP64" s="4"/>
      <c r="AQ64" s="4"/>
      <c r="AR64" s="4"/>
      <c r="AS64" s="4"/>
      <c r="AT64" s="4"/>
      <c r="AU64" s="4"/>
      <c r="AV64" s="4"/>
      <c r="AW64" s="4"/>
      <c r="AX64" s="4"/>
      <c r="AY64" s="4"/>
      <c r="ALQ64" t="e">
        <v>#N/A</v>
      </c>
    </row>
    <row r="65" spans="1:1005" ht="15" x14ac:dyDescent="0.25">
      <c r="A65" s="92">
        <v>46113</v>
      </c>
      <c r="B65">
        <v>130.30000000000001</v>
      </c>
      <c r="C65">
        <v>130.30000000000001</v>
      </c>
      <c r="D65">
        <v>130.30000000000001</v>
      </c>
      <c r="E65">
        <v>277.56799999999998</v>
      </c>
      <c r="F65">
        <v>170.62700000000001</v>
      </c>
      <c r="G65">
        <v>94.694999999999993</v>
      </c>
      <c r="H65">
        <v>151.82499999999999</v>
      </c>
      <c r="I65">
        <v>83.361000000000004</v>
      </c>
      <c r="J65">
        <v>82.203000000000003</v>
      </c>
      <c r="K65">
        <v>163.63900000000001</v>
      </c>
      <c r="L65">
        <v>232.31</v>
      </c>
      <c r="M65">
        <v>146.791</v>
      </c>
      <c r="N65">
        <v>129.03899999999999</v>
      </c>
      <c r="O65">
        <v>122.83199999999999</v>
      </c>
      <c r="P65">
        <v>162.31800000000001</v>
      </c>
      <c r="Q65">
        <v>148.05000000000001</v>
      </c>
      <c r="R65">
        <v>82.183999999999997</v>
      </c>
      <c r="S65">
        <v>91.141000000000005</v>
      </c>
      <c r="T65">
        <v>84.8</v>
      </c>
      <c r="U65">
        <v>78.748000000000005</v>
      </c>
      <c r="V65">
        <v>77.007000000000005</v>
      </c>
      <c r="W65">
        <v>168.798</v>
      </c>
      <c r="X65">
        <v>225.70400000000001</v>
      </c>
      <c r="Y65">
        <v>181.4</v>
      </c>
      <c r="Z65">
        <v>178.02</v>
      </c>
      <c r="AA65">
        <v>95.617000000000004</v>
      </c>
      <c r="AB65">
        <v>134.38999999999999</v>
      </c>
      <c r="AC65">
        <v>102.321</v>
      </c>
      <c r="AD65">
        <v>140.30199999999999</v>
      </c>
      <c r="AE65">
        <v>122.04600000000001</v>
      </c>
      <c r="AF65">
        <v>70.212000000000003</v>
      </c>
      <c r="AG65">
        <v>103.435</v>
      </c>
      <c r="AH65">
        <v>81.668000000000006</v>
      </c>
      <c r="AI65" s="4">
        <v>90.6</v>
      </c>
      <c r="AJ65" s="4">
        <v>89.025999999999996</v>
      </c>
      <c r="AK65" s="4">
        <v>124.898</v>
      </c>
      <c r="AL65" s="4">
        <v>121.611</v>
      </c>
      <c r="AM65" s="4">
        <v>121.611</v>
      </c>
      <c r="AN65" s="4"/>
      <c r="AO65" s="4"/>
      <c r="AP65" s="4"/>
      <c r="AQ65" s="4"/>
      <c r="AR65" s="4"/>
      <c r="AS65" s="4"/>
      <c r="AT65" s="4"/>
      <c r="AU65" s="4"/>
      <c r="AV65" s="4"/>
      <c r="AW65" s="4"/>
      <c r="AX65" s="4"/>
      <c r="AY65" s="4"/>
      <c r="ALQ65" t="e">
        <v>#N/A</v>
      </c>
    </row>
    <row r="66" spans="1:1005" ht="15" x14ac:dyDescent="0.25">
      <c r="A66" s="92">
        <v>46143</v>
      </c>
      <c r="B66">
        <v>266.7</v>
      </c>
      <c r="C66">
        <v>266.7</v>
      </c>
      <c r="D66">
        <v>266.7</v>
      </c>
      <c r="E66">
        <v>377.62200000000001</v>
      </c>
      <c r="F66">
        <v>297.596</v>
      </c>
      <c r="G66">
        <v>163.13999999999999</v>
      </c>
      <c r="H66">
        <v>160.41499999999999</v>
      </c>
      <c r="I66">
        <v>98.962000000000003</v>
      </c>
      <c r="J66">
        <v>167.09399999999999</v>
      </c>
      <c r="K66">
        <v>241.05699999999999</v>
      </c>
      <c r="L66">
        <v>610.03</v>
      </c>
      <c r="M66">
        <v>233.631</v>
      </c>
      <c r="N66">
        <v>412.74799999999999</v>
      </c>
      <c r="O66">
        <v>263.60000000000002</v>
      </c>
      <c r="P66">
        <v>459.65600000000001</v>
      </c>
      <c r="Q66">
        <v>342.49599999999998</v>
      </c>
      <c r="R66">
        <v>211.06100000000001</v>
      </c>
      <c r="S66">
        <v>173.22399999999999</v>
      </c>
      <c r="T66">
        <v>214.898</v>
      </c>
      <c r="U66">
        <v>70.825000000000003</v>
      </c>
      <c r="V66">
        <v>191.03800000000001</v>
      </c>
      <c r="W66">
        <v>223.81299999999999</v>
      </c>
      <c r="X66">
        <v>475.08699999999999</v>
      </c>
      <c r="Y66">
        <v>243.69499999999999</v>
      </c>
      <c r="Z66">
        <v>229.3</v>
      </c>
      <c r="AA66">
        <v>388.24900000000002</v>
      </c>
      <c r="AB66">
        <v>331.113</v>
      </c>
      <c r="AC66">
        <v>200.952</v>
      </c>
      <c r="AD66">
        <v>312.16000000000003</v>
      </c>
      <c r="AE66">
        <v>116.315</v>
      </c>
      <c r="AF66">
        <v>136.52699999999999</v>
      </c>
      <c r="AG66">
        <v>237.93899999999999</v>
      </c>
      <c r="AH66">
        <v>154.35900000000001</v>
      </c>
      <c r="AI66" s="4">
        <v>107.88200000000001</v>
      </c>
      <c r="AJ66" s="4">
        <v>222.261</v>
      </c>
      <c r="AK66" s="4">
        <v>393.55900000000003</v>
      </c>
      <c r="AL66" s="4">
        <v>528.91999999999996</v>
      </c>
      <c r="AM66" s="4">
        <v>528.91999999999996</v>
      </c>
      <c r="AN66" s="4"/>
      <c r="AO66" s="4"/>
      <c r="AP66" s="4"/>
      <c r="AQ66" s="4"/>
      <c r="AR66" s="4"/>
      <c r="AS66" s="4"/>
      <c r="AT66" s="4"/>
      <c r="AU66" s="4"/>
      <c r="AV66" s="4"/>
      <c r="AW66" s="4"/>
      <c r="AX66" s="4"/>
      <c r="AY66" s="4"/>
      <c r="ALQ66" t="e">
        <v>#N/A</v>
      </c>
    </row>
    <row r="67" spans="1:1005" ht="15" x14ac:dyDescent="0.25">
      <c r="A67" s="92">
        <v>46174</v>
      </c>
      <c r="B67">
        <v>180.4</v>
      </c>
      <c r="C67">
        <v>180.4</v>
      </c>
      <c r="D67">
        <v>180.4</v>
      </c>
      <c r="E67">
        <v>249.45400000000001</v>
      </c>
      <c r="F67">
        <v>147.46600000000001</v>
      </c>
      <c r="G67">
        <v>130.08799999999999</v>
      </c>
      <c r="H67">
        <v>82.429000000000002</v>
      </c>
      <c r="I67">
        <v>72.054000000000002</v>
      </c>
      <c r="J67">
        <v>168.511</v>
      </c>
      <c r="K67">
        <v>124.736</v>
      </c>
      <c r="L67">
        <v>436.637</v>
      </c>
      <c r="M67">
        <v>134.93199999999999</v>
      </c>
      <c r="N67">
        <v>487.24200000000002</v>
      </c>
      <c r="O67">
        <v>133.40299999999999</v>
      </c>
      <c r="P67">
        <v>370.26400000000001</v>
      </c>
      <c r="Q67">
        <v>219.55500000000001</v>
      </c>
      <c r="R67">
        <v>213.447</v>
      </c>
      <c r="S67">
        <v>79.108999999999995</v>
      </c>
      <c r="T67">
        <v>106.40300000000001</v>
      </c>
      <c r="U67">
        <v>29.413</v>
      </c>
      <c r="V67">
        <v>170.816</v>
      </c>
      <c r="W67">
        <v>84.478999999999999</v>
      </c>
      <c r="X67">
        <v>294.24299999999999</v>
      </c>
      <c r="Y67">
        <v>118.73099999999999</v>
      </c>
      <c r="Z67">
        <v>115.501</v>
      </c>
      <c r="AA67">
        <v>392.90899999999999</v>
      </c>
      <c r="AB67">
        <v>158.90600000000001</v>
      </c>
      <c r="AC67">
        <v>200.13900000000001</v>
      </c>
      <c r="AD67">
        <v>368.82499999999999</v>
      </c>
      <c r="AE67">
        <v>27.78</v>
      </c>
      <c r="AF67">
        <v>78.341999999999999</v>
      </c>
      <c r="AG67">
        <v>194.137</v>
      </c>
      <c r="AH67">
        <v>140.809</v>
      </c>
      <c r="AI67" s="4">
        <v>66.215000000000003</v>
      </c>
      <c r="AJ67" s="4">
        <v>201.32499999999999</v>
      </c>
      <c r="AK67" s="4">
        <v>494.27100000000002</v>
      </c>
      <c r="AL67" s="4">
        <v>511.37599999999998</v>
      </c>
      <c r="AM67" s="4">
        <v>511.37599999999998</v>
      </c>
      <c r="AN67" s="4"/>
      <c r="AO67" s="4"/>
      <c r="AP67" s="4"/>
      <c r="AQ67" s="4"/>
      <c r="AR67" s="4"/>
      <c r="AS67" s="4"/>
      <c r="AT67" s="4"/>
      <c r="AU67" s="4"/>
      <c r="AV67" s="4"/>
      <c r="AW67" s="4"/>
      <c r="AX67" s="4"/>
      <c r="AY67" s="4"/>
      <c r="ALQ67" t="e">
        <v>#N/A</v>
      </c>
    </row>
    <row r="68" spans="1:1005" ht="15" x14ac:dyDescent="0.25">
      <c r="A68" s="92">
        <v>46204</v>
      </c>
      <c r="B68">
        <v>65.2</v>
      </c>
      <c r="C68">
        <v>65.2</v>
      </c>
      <c r="D68">
        <v>65.2</v>
      </c>
      <c r="E68">
        <v>91.513999999999996</v>
      </c>
      <c r="F68">
        <v>52.945999999999998</v>
      </c>
      <c r="G68">
        <v>40.683999999999997</v>
      </c>
      <c r="H68">
        <v>26.635000000000002</v>
      </c>
      <c r="I68">
        <v>23.471</v>
      </c>
      <c r="J68">
        <v>63.423999999999999</v>
      </c>
      <c r="K68">
        <v>45.31</v>
      </c>
      <c r="L68">
        <v>145.63499999999999</v>
      </c>
      <c r="M68">
        <v>34.064</v>
      </c>
      <c r="N68">
        <v>281.565</v>
      </c>
      <c r="O68">
        <v>41.744999999999997</v>
      </c>
      <c r="P68">
        <v>103.69799999999999</v>
      </c>
      <c r="Q68">
        <v>77.73</v>
      </c>
      <c r="R68">
        <v>97.206999999999994</v>
      </c>
      <c r="S68">
        <v>18.337</v>
      </c>
      <c r="T68">
        <v>23.384</v>
      </c>
      <c r="U68">
        <v>11.972</v>
      </c>
      <c r="V68">
        <v>31.347999999999999</v>
      </c>
      <c r="W68">
        <v>25.475000000000001</v>
      </c>
      <c r="X68">
        <v>90.805999999999997</v>
      </c>
      <c r="Y68">
        <v>32.155999999999999</v>
      </c>
      <c r="Z68">
        <v>36.085999999999999</v>
      </c>
      <c r="AA68">
        <v>124.40300000000001</v>
      </c>
      <c r="AB68">
        <v>70.298000000000002</v>
      </c>
      <c r="AC68">
        <v>44.594000000000001</v>
      </c>
      <c r="AD68">
        <v>132.92699999999999</v>
      </c>
      <c r="AE68">
        <v>16.414000000000001</v>
      </c>
      <c r="AF68">
        <v>22.707000000000001</v>
      </c>
      <c r="AG68">
        <v>40.234999999999999</v>
      </c>
      <c r="AH68">
        <v>38.719000000000001</v>
      </c>
      <c r="AI68" s="4">
        <v>21.047000000000001</v>
      </c>
      <c r="AJ68" s="4">
        <v>100.099</v>
      </c>
      <c r="AK68" s="4">
        <v>200.715</v>
      </c>
      <c r="AL68" s="4">
        <v>167.65799999999999</v>
      </c>
      <c r="AM68" s="4">
        <v>167.65799999999999</v>
      </c>
      <c r="AN68" s="4"/>
      <c r="AO68" s="4"/>
      <c r="AP68" s="4"/>
      <c r="AQ68" s="4"/>
      <c r="AR68" s="4"/>
      <c r="AS68" s="4"/>
      <c r="AT68" s="4"/>
      <c r="AU68" s="4"/>
      <c r="AV68" s="4"/>
      <c r="AW68" s="4"/>
      <c r="AX68" s="4"/>
      <c r="AY68" s="4"/>
      <c r="ALQ68" t="e">
        <v>#N/A</v>
      </c>
    </row>
    <row r="69" spans="1:1005" ht="15" x14ac:dyDescent="0.25">
      <c r="A69" s="92">
        <v>46235</v>
      </c>
      <c r="B69">
        <v>43.5</v>
      </c>
      <c r="C69">
        <v>43.5</v>
      </c>
      <c r="D69">
        <v>43.5</v>
      </c>
      <c r="E69">
        <v>45.066000000000003</v>
      </c>
      <c r="F69">
        <v>43.646000000000001</v>
      </c>
      <c r="G69">
        <v>30.370999999999999</v>
      </c>
      <c r="H69">
        <v>28.401</v>
      </c>
      <c r="I69">
        <v>25.117000000000001</v>
      </c>
      <c r="J69">
        <v>32.277999999999999</v>
      </c>
      <c r="K69">
        <v>40.295000000000002</v>
      </c>
      <c r="L69">
        <v>61.448999999999998</v>
      </c>
      <c r="M69">
        <v>31.094000000000001</v>
      </c>
      <c r="N69">
        <v>84.844999999999999</v>
      </c>
      <c r="O69">
        <v>31.186</v>
      </c>
      <c r="P69">
        <v>68.421999999999997</v>
      </c>
      <c r="Q69">
        <v>42.658000000000001</v>
      </c>
      <c r="R69">
        <v>56.27</v>
      </c>
      <c r="S69">
        <v>24.702999999999999</v>
      </c>
      <c r="T69">
        <v>29.861999999999998</v>
      </c>
      <c r="U69">
        <v>18.960999999999999</v>
      </c>
      <c r="V69">
        <v>24.463000000000001</v>
      </c>
      <c r="W69">
        <v>28.099</v>
      </c>
      <c r="X69">
        <v>50.753</v>
      </c>
      <c r="Y69">
        <v>40.093000000000004</v>
      </c>
      <c r="Z69">
        <v>34.603000000000002</v>
      </c>
      <c r="AA69">
        <v>55.844999999999999</v>
      </c>
      <c r="AB69">
        <v>36.892000000000003</v>
      </c>
      <c r="AC69">
        <v>42.677999999999997</v>
      </c>
      <c r="AD69">
        <v>48.194000000000003</v>
      </c>
      <c r="AE69">
        <v>24.896000000000001</v>
      </c>
      <c r="AF69">
        <v>30.651</v>
      </c>
      <c r="AG69">
        <v>39.223999999999997</v>
      </c>
      <c r="AH69">
        <v>25.792999999999999</v>
      </c>
      <c r="AI69" s="4">
        <v>24.038</v>
      </c>
      <c r="AJ69" s="4">
        <v>51.710999999999999</v>
      </c>
      <c r="AK69" s="4">
        <v>78.576999999999998</v>
      </c>
      <c r="AL69" s="4">
        <v>85.635000000000005</v>
      </c>
      <c r="AM69" s="4">
        <v>85.635000000000005</v>
      </c>
      <c r="AN69" s="4"/>
      <c r="AO69" s="4"/>
      <c r="AP69" s="4"/>
      <c r="AQ69" s="4"/>
      <c r="AR69" s="4"/>
      <c r="AS69" s="4"/>
      <c r="AT69" s="4"/>
      <c r="AU69" s="4"/>
      <c r="AV69" s="4"/>
      <c r="AW69" s="4"/>
      <c r="AX69" s="4"/>
      <c r="AY69" s="4"/>
      <c r="ALQ69" t="e">
        <v>#N/A</v>
      </c>
    </row>
    <row r="70" spans="1:1005" ht="15" x14ac:dyDescent="0.25">
      <c r="A70" s="92">
        <v>46266</v>
      </c>
      <c r="B70">
        <v>65.2</v>
      </c>
      <c r="C70">
        <v>65.2</v>
      </c>
      <c r="D70">
        <v>65.2</v>
      </c>
      <c r="E70">
        <v>75.025999999999996</v>
      </c>
      <c r="F70">
        <v>55.656999999999996</v>
      </c>
      <c r="G70">
        <v>61.811999999999998</v>
      </c>
      <c r="H70">
        <v>43.701999999999998</v>
      </c>
      <c r="I70">
        <v>38.537999999999997</v>
      </c>
      <c r="J70">
        <v>51.472999999999999</v>
      </c>
      <c r="K70">
        <v>52.033999999999999</v>
      </c>
      <c r="L70">
        <v>71.432000000000002</v>
      </c>
      <c r="M70">
        <v>51.430999999999997</v>
      </c>
      <c r="N70">
        <v>67.908000000000001</v>
      </c>
      <c r="O70">
        <v>50.805</v>
      </c>
      <c r="P70">
        <v>77.763999999999996</v>
      </c>
      <c r="Q70">
        <v>53.026000000000003</v>
      </c>
      <c r="R70">
        <v>59.863</v>
      </c>
      <c r="S70">
        <v>43.947000000000003</v>
      </c>
      <c r="T70">
        <v>43.673999999999999</v>
      </c>
      <c r="U70">
        <v>39.124000000000002</v>
      </c>
      <c r="V70">
        <v>55.811</v>
      </c>
      <c r="W70">
        <v>59.555</v>
      </c>
      <c r="X70">
        <v>58.1</v>
      </c>
      <c r="Y70">
        <v>55.82</v>
      </c>
      <c r="Z70">
        <v>65.203000000000003</v>
      </c>
      <c r="AA70">
        <v>59.350999999999999</v>
      </c>
      <c r="AB70">
        <v>49.265000000000001</v>
      </c>
      <c r="AC70">
        <v>48.137999999999998</v>
      </c>
      <c r="AD70">
        <v>56.341000000000001</v>
      </c>
      <c r="AE70">
        <v>40.524000000000001</v>
      </c>
      <c r="AF70">
        <v>61.814</v>
      </c>
      <c r="AG70">
        <v>53.890999999999998</v>
      </c>
      <c r="AH70">
        <v>40.658000000000001</v>
      </c>
      <c r="AI70" s="4">
        <v>39.323999999999998</v>
      </c>
      <c r="AJ70" s="4">
        <v>74.775000000000006</v>
      </c>
      <c r="AK70" s="4">
        <v>63.076999999999998</v>
      </c>
      <c r="AL70" s="4">
        <v>78.494</v>
      </c>
      <c r="AM70" s="4">
        <v>78.494</v>
      </c>
      <c r="AN70" s="4"/>
      <c r="AO70" s="4"/>
      <c r="AP70" s="4"/>
      <c r="AQ70" s="4"/>
      <c r="AR70" s="4"/>
      <c r="AS70" s="4"/>
      <c r="AT70" s="4"/>
      <c r="AU70" s="4"/>
      <c r="AV70" s="4"/>
      <c r="AW70" s="4"/>
      <c r="AX70" s="4"/>
      <c r="AY70" s="4"/>
      <c r="ALQ70" t="e">
        <v>#N/A</v>
      </c>
    </row>
    <row r="71" spans="1:1005" ht="15" x14ac:dyDescent="0.25">
      <c r="A71" s="92"/>
      <c r="AI71" s="4"/>
      <c r="AJ71" s="4"/>
      <c r="AK71" s="4"/>
      <c r="AL71" s="4"/>
      <c r="AM71" s="4"/>
      <c r="AN71" s="4"/>
      <c r="AO71" s="4"/>
      <c r="AP71" s="4"/>
      <c r="AQ71" s="4"/>
      <c r="AR71" s="4"/>
      <c r="AS71" s="4"/>
      <c r="AT71" s="4"/>
      <c r="AU71" s="4"/>
      <c r="AV71" s="4"/>
      <c r="AW71" s="4"/>
      <c r="AX71" s="4"/>
      <c r="AY71" s="4"/>
      <c r="ALQ71" t="e">
        <v>#N/A</v>
      </c>
    </row>
    <row r="72" spans="1:1005" ht="15" x14ac:dyDescent="0.25">
      <c r="A72" s="92"/>
      <c r="AI72" s="4"/>
      <c r="AJ72" s="4"/>
      <c r="AK72" s="4"/>
      <c r="AL72" s="4"/>
      <c r="AM72" s="4"/>
      <c r="AN72" s="4"/>
      <c r="AO72" s="4"/>
      <c r="AP72" s="4"/>
      <c r="AQ72" s="4"/>
      <c r="AR72" s="4"/>
      <c r="AS72" s="4"/>
      <c r="AT72" s="4"/>
      <c r="AU72" s="4"/>
      <c r="AV72" s="4"/>
      <c r="AW72" s="4"/>
      <c r="AX72" s="4"/>
      <c r="AY72" s="4"/>
      <c r="ALQ72" t="e">
        <v>#N/A</v>
      </c>
    </row>
    <row r="73" spans="1:1005" ht="15" x14ac:dyDescent="0.25">
      <c r="A73" s="92"/>
      <c r="AI73" s="4"/>
      <c r="AJ73" s="4"/>
      <c r="AK73" s="4"/>
      <c r="AL73" s="4"/>
      <c r="AM73" s="4"/>
      <c r="AN73" s="4"/>
      <c r="AO73" s="4"/>
      <c r="AP73" s="4"/>
      <c r="AQ73" s="4"/>
      <c r="AR73" s="4"/>
      <c r="AS73" s="4"/>
      <c r="AT73" s="4"/>
      <c r="AU73" s="4"/>
      <c r="AV73" s="4"/>
      <c r="AW73" s="4"/>
      <c r="AX73" s="4"/>
      <c r="AY73" s="4"/>
    </row>
    <row r="74" spans="1:1005" ht="15" x14ac:dyDescent="0.25">
      <c r="A74" s="92"/>
      <c r="AI74" s="4"/>
      <c r="AJ74" s="4"/>
      <c r="AK74" s="4"/>
      <c r="AL74" s="4"/>
      <c r="AM74" s="4"/>
      <c r="AN74" s="4"/>
      <c r="AO74" s="4"/>
      <c r="AP74" s="4"/>
      <c r="AQ74" s="4"/>
      <c r="AR74" s="4"/>
      <c r="AS74" s="4"/>
      <c r="AT74" s="4"/>
      <c r="AU74" s="4"/>
      <c r="AV74" s="4"/>
      <c r="AW74" s="4"/>
      <c r="AX74" s="4"/>
      <c r="AY74" s="4"/>
    </row>
    <row r="75" spans="1:1005" ht="15" x14ac:dyDescent="0.25">
      <c r="A75" s="92"/>
      <c r="AI75" s="4"/>
      <c r="AJ75" s="4"/>
      <c r="AK75" s="4"/>
      <c r="AL75" s="4"/>
      <c r="AM75" s="4"/>
      <c r="AN75" s="4"/>
      <c r="AO75" s="4"/>
      <c r="AP75" s="4"/>
      <c r="AQ75" s="4"/>
      <c r="AR75" s="4"/>
      <c r="AS75" s="4"/>
      <c r="AT75" s="4"/>
      <c r="AU75" s="4"/>
      <c r="AV75" s="4"/>
      <c r="AW75" s="4"/>
      <c r="AX75" s="4"/>
      <c r="AY75" s="4"/>
    </row>
    <row r="76" spans="1:1005" ht="15" x14ac:dyDescent="0.25">
      <c r="A76" s="92"/>
      <c r="AI76" s="4"/>
      <c r="AJ76" s="4"/>
      <c r="AK76" s="4"/>
      <c r="AL76" s="4"/>
      <c r="AM76" s="4"/>
      <c r="AN76" s="4"/>
      <c r="AO76" s="4"/>
      <c r="AP76" s="4"/>
      <c r="AQ76" s="4"/>
      <c r="AR76" s="4"/>
      <c r="AS76" s="4"/>
      <c r="AT76" s="4"/>
      <c r="AU76" s="4"/>
      <c r="AV76" s="4"/>
      <c r="AW76" s="4"/>
      <c r="AX76" s="4"/>
      <c r="AY76" s="4"/>
    </row>
    <row r="77" spans="1:1005" ht="15" x14ac:dyDescent="0.25">
      <c r="A77" s="92"/>
      <c r="AI77" s="4"/>
      <c r="AJ77" s="4"/>
      <c r="AK77" s="4"/>
      <c r="AL77" s="4"/>
      <c r="AM77" s="4"/>
      <c r="AN77" s="4"/>
      <c r="AO77" s="4"/>
      <c r="AP77" s="4"/>
      <c r="AQ77" s="4"/>
      <c r="AR77" s="4"/>
      <c r="AS77" s="4"/>
      <c r="AT77" s="4"/>
      <c r="AU77" s="4"/>
      <c r="AV77" s="4"/>
      <c r="AW77" s="4"/>
      <c r="AX77" s="4"/>
      <c r="AY77" s="4"/>
    </row>
    <row r="78" spans="1:1005" ht="15" x14ac:dyDescent="0.25">
      <c r="A78" s="92"/>
      <c r="AI78" s="4"/>
      <c r="AJ78" s="4"/>
      <c r="AK78" s="4"/>
      <c r="AL78" s="4"/>
      <c r="AM78" s="4"/>
      <c r="AN78" s="4"/>
      <c r="AO78" s="4"/>
      <c r="AP78" s="4"/>
      <c r="AQ78" s="4"/>
      <c r="AR78" s="4"/>
      <c r="AS78" s="4"/>
      <c r="AT78" s="4"/>
      <c r="AU78" s="4"/>
      <c r="AV78" s="4"/>
      <c r="AW78" s="4"/>
      <c r="AX78" s="4"/>
      <c r="AY78" s="4"/>
    </row>
    <row r="79" spans="1:1005" ht="15" x14ac:dyDescent="0.25">
      <c r="A79" s="92"/>
      <c r="AI79" s="4"/>
      <c r="AJ79" s="4"/>
      <c r="AK79" s="4"/>
      <c r="AL79" s="4"/>
      <c r="AM79" s="4"/>
      <c r="AN79" s="4"/>
      <c r="AO79" s="4"/>
      <c r="AP79" s="4"/>
      <c r="AQ79" s="4"/>
      <c r="AR79" s="4"/>
      <c r="AS79" s="4"/>
      <c r="AT79" s="4"/>
      <c r="AU79" s="4"/>
      <c r="AV79" s="4"/>
      <c r="AW79" s="4"/>
      <c r="AX79" s="4"/>
      <c r="AY79" s="4"/>
    </row>
    <row r="80" spans="1:1005" ht="15" x14ac:dyDescent="0.25">
      <c r="A80" s="92"/>
      <c r="AI80" s="4"/>
      <c r="AJ80" s="4"/>
      <c r="AK80" s="4"/>
      <c r="AL80" s="4"/>
      <c r="AM80" s="4"/>
      <c r="AN80" s="4"/>
      <c r="AO80" s="4"/>
      <c r="AP80" s="4"/>
      <c r="AQ80" s="4"/>
      <c r="AR80" s="4"/>
      <c r="AS80" s="4"/>
      <c r="AT80" s="4"/>
      <c r="AU80" s="4"/>
      <c r="AV80" s="4"/>
      <c r="AW80" s="4"/>
      <c r="AX80" s="4"/>
      <c r="AY80" s="4"/>
    </row>
  </sheetData>
  <mergeCells count="1">
    <mergeCell ref="B1:AH1"/>
  </mergeCells>
  <pageMargins left="0.7" right="0.7" top="0.75" bottom="0.75" header="0.3" footer="0.3"/>
  <legacy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5F358A-ECD7-49AA-9780-6AE2F5084F6D}">
  <sheetPr codeName="Sheet15">
    <tabColor theme="8" tint="0.39997558519241921"/>
  </sheetPr>
  <dimension ref="A1:ALQ72"/>
  <sheetViews>
    <sheetView workbookViewId="0">
      <selection activeCell="B4" sqref="B4:AZ100"/>
    </sheetView>
  </sheetViews>
  <sheetFormatPr defaultColWidth="18.7109375" defaultRowHeight="12.75" customHeight="1" x14ac:dyDescent="0.25"/>
  <cols>
    <col min="1" max="2" width="9.140625" customWidth="1"/>
    <col min="3" max="3" width="9.7109375" bestFit="1" customWidth="1"/>
    <col min="4" max="54" width="9.140625" customWidth="1"/>
  </cols>
  <sheetData>
    <row r="1" spans="1:54" ht="15" x14ac:dyDescent="0.25">
      <c r="A1" s="93"/>
      <c r="B1" s="94"/>
      <c r="C1" s="94"/>
      <c r="D1" s="94"/>
      <c r="E1" s="94"/>
      <c r="F1" s="94"/>
      <c r="G1" s="94"/>
      <c r="H1" s="94"/>
      <c r="I1" s="94"/>
      <c r="J1" s="94"/>
      <c r="K1" s="94"/>
      <c r="L1" s="94"/>
      <c r="M1" s="94"/>
      <c r="N1" s="94"/>
      <c r="O1" s="94"/>
      <c r="P1" s="94"/>
      <c r="Q1" s="94"/>
      <c r="R1" s="94"/>
      <c r="S1" s="94"/>
      <c r="T1" s="94"/>
      <c r="U1" s="94"/>
      <c r="V1" s="94"/>
      <c r="W1" s="94"/>
      <c r="X1" s="94"/>
      <c r="Y1" s="94"/>
      <c r="Z1" s="94"/>
      <c r="AA1" s="94"/>
      <c r="AB1" s="94"/>
      <c r="AC1" s="94"/>
      <c r="AD1" s="94"/>
      <c r="AE1" s="94"/>
      <c r="AF1" s="94"/>
      <c r="AG1" s="94"/>
      <c r="AH1" s="94"/>
      <c r="AI1" s="93"/>
      <c r="AJ1" s="93"/>
      <c r="AK1" s="93"/>
      <c r="AL1" s="93"/>
      <c r="AM1" s="93"/>
    </row>
    <row r="2" spans="1:54" ht="15" x14ac:dyDescent="0.25">
      <c r="A2" s="93"/>
      <c r="B2" s="93" t="s">
        <v>0</v>
      </c>
      <c r="C2" s="93" t="s">
        <v>1</v>
      </c>
      <c r="D2" s="93" t="s">
        <v>2</v>
      </c>
      <c r="E2" s="93">
        <v>1981</v>
      </c>
      <c r="F2" s="93">
        <v>1982</v>
      </c>
      <c r="G2" s="93">
        <v>1983</v>
      </c>
      <c r="H2" s="93">
        <v>1984</v>
      </c>
      <c r="I2" s="93">
        <v>1985</v>
      </c>
      <c r="J2" s="93">
        <v>1986</v>
      </c>
      <c r="K2" s="93">
        <v>1987</v>
      </c>
      <c r="L2" s="93">
        <v>1988</v>
      </c>
      <c r="M2" s="93">
        <v>1989</v>
      </c>
      <c r="N2" s="93">
        <v>1990</v>
      </c>
      <c r="O2" s="93">
        <v>1991</v>
      </c>
      <c r="P2" s="93">
        <v>1992</v>
      </c>
      <c r="Q2" s="93">
        <v>1993</v>
      </c>
      <c r="R2" s="93">
        <v>1994</v>
      </c>
      <c r="S2" s="93">
        <v>1995</v>
      </c>
      <c r="T2" s="93">
        <v>1996</v>
      </c>
      <c r="U2" s="93">
        <v>1997</v>
      </c>
      <c r="V2" s="93">
        <v>1998</v>
      </c>
      <c r="W2" s="93">
        <v>1999</v>
      </c>
      <c r="X2" s="93">
        <v>2000</v>
      </c>
      <c r="Y2" s="93">
        <v>2001</v>
      </c>
      <c r="Z2" s="93">
        <v>2002</v>
      </c>
      <c r="AA2" s="93">
        <v>2003</v>
      </c>
      <c r="AB2" s="93">
        <v>2004</v>
      </c>
      <c r="AC2" s="93">
        <v>2005</v>
      </c>
      <c r="AD2" s="93">
        <v>2006</v>
      </c>
      <c r="AE2" s="95">
        <v>2007</v>
      </c>
      <c r="AF2" s="93">
        <v>2008</v>
      </c>
      <c r="AG2" s="93">
        <v>2009</v>
      </c>
      <c r="AH2" s="93">
        <v>2010</v>
      </c>
      <c r="AI2" s="93">
        <v>2011</v>
      </c>
      <c r="AJ2" s="93">
        <v>2012</v>
      </c>
      <c r="AK2" s="93">
        <v>2013</v>
      </c>
      <c r="AL2" s="93">
        <v>2014</v>
      </c>
      <c r="AM2" s="93">
        <v>2015</v>
      </c>
      <c r="AN2" s="93">
        <v>2016</v>
      </c>
      <c r="AO2" s="93">
        <v>2017</v>
      </c>
      <c r="AP2" s="93">
        <v>2018</v>
      </c>
      <c r="AQ2" s="93">
        <v>2019</v>
      </c>
      <c r="AR2" s="93">
        <v>2020</v>
      </c>
      <c r="AS2" s="93">
        <v>2021</v>
      </c>
      <c r="AT2">
        <v>2022</v>
      </c>
      <c r="AU2">
        <v>2023</v>
      </c>
      <c r="AV2">
        <v>2024</v>
      </c>
      <c r="AW2">
        <v>2025</v>
      </c>
      <c r="AX2">
        <v>2026</v>
      </c>
      <c r="AY2">
        <v>2027</v>
      </c>
      <c r="AZ2">
        <v>2028</v>
      </c>
      <c r="BA2">
        <v>2029</v>
      </c>
      <c r="BB2">
        <v>2030</v>
      </c>
    </row>
    <row r="3" spans="1:54" ht="15" x14ac:dyDescent="0.25">
      <c r="A3" s="93"/>
      <c r="B3" s="93" t="s">
        <v>3</v>
      </c>
      <c r="C3" s="93" t="s">
        <v>4</v>
      </c>
      <c r="D3" s="93" t="s">
        <v>5</v>
      </c>
      <c r="E3" s="93" t="s">
        <v>6</v>
      </c>
      <c r="F3" s="93" t="s">
        <v>7</v>
      </c>
      <c r="G3" s="93" t="s">
        <v>8</v>
      </c>
      <c r="H3" s="93" t="s">
        <v>9</v>
      </c>
      <c r="I3" s="93" t="s">
        <v>10</v>
      </c>
      <c r="J3" s="93" t="s">
        <v>11</v>
      </c>
      <c r="K3" s="93" t="s">
        <v>12</v>
      </c>
      <c r="L3" s="93" t="s">
        <v>13</v>
      </c>
      <c r="M3" s="93" t="s">
        <v>14</v>
      </c>
      <c r="N3" s="93" t="s">
        <v>15</v>
      </c>
      <c r="O3" s="93" t="s">
        <v>16</v>
      </c>
      <c r="P3" s="93" t="s">
        <v>17</v>
      </c>
      <c r="Q3" s="93" t="s">
        <v>18</v>
      </c>
      <c r="R3" s="93" t="s">
        <v>19</v>
      </c>
      <c r="S3" s="93" t="s">
        <v>20</v>
      </c>
      <c r="T3" s="93" t="s">
        <v>21</v>
      </c>
      <c r="U3" s="93" t="s">
        <v>22</v>
      </c>
      <c r="V3" s="93" t="s">
        <v>23</v>
      </c>
      <c r="W3" s="93" t="s">
        <v>24</v>
      </c>
      <c r="X3" s="93" t="s">
        <v>25</v>
      </c>
      <c r="Y3" s="93" t="s">
        <v>26</v>
      </c>
      <c r="Z3" s="93" t="s">
        <v>27</v>
      </c>
      <c r="AA3" s="93" t="s">
        <v>28</v>
      </c>
      <c r="AB3" s="93" t="s">
        <v>29</v>
      </c>
      <c r="AC3" s="93" t="s">
        <v>30</v>
      </c>
      <c r="AD3" s="93" t="s">
        <v>31</v>
      </c>
      <c r="AE3" s="93" t="s">
        <v>32</v>
      </c>
      <c r="AF3" s="93" t="s">
        <v>33</v>
      </c>
      <c r="AG3" s="93" t="s">
        <v>34</v>
      </c>
      <c r="AH3" s="93" t="s">
        <v>35</v>
      </c>
      <c r="AI3" s="93" t="s">
        <v>36</v>
      </c>
      <c r="AJ3" s="93" t="s">
        <v>37</v>
      </c>
      <c r="AK3" s="93" t="s">
        <v>38</v>
      </c>
      <c r="AL3" s="93" t="s">
        <v>39</v>
      </c>
      <c r="AM3" s="93" t="s">
        <v>40</v>
      </c>
      <c r="AN3" s="93" t="s">
        <v>41</v>
      </c>
      <c r="AO3" s="93" t="s">
        <v>42</v>
      </c>
      <c r="AP3" s="93" t="s">
        <v>43</v>
      </c>
      <c r="AQ3" s="93" t="s">
        <v>44</v>
      </c>
      <c r="AR3" s="93" t="s">
        <v>45</v>
      </c>
      <c r="AS3" s="93" t="s">
        <v>46</v>
      </c>
      <c r="AT3" t="s">
        <v>47</v>
      </c>
      <c r="AU3" t="s">
        <v>48</v>
      </c>
      <c r="AV3" t="s">
        <v>49</v>
      </c>
      <c r="AW3" t="s">
        <v>50</v>
      </c>
      <c r="AX3" t="s">
        <v>51</v>
      </c>
      <c r="AY3" t="s">
        <v>52</v>
      </c>
      <c r="AZ3" t="s">
        <v>53</v>
      </c>
      <c r="BA3" t="s">
        <v>54</v>
      </c>
      <c r="BB3" t="s">
        <v>55</v>
      </c>
    </row>
    <row r="4" spans="1:54" ht="15" x14ac:dyDescent="0.25">
      <c r="A4" s="96">
        <f>YampaRiverInflow.TotalOutflow!A4</f>
        <v>44256</v>
      </c>
      <c r="B4" s="97">
        <v>30.58</v>
      </c>
      <c r="C4" s="97">
        <v>72.608000000000004</v>
      </c>
      <c r="D4" s="97">
        <v>64.412000000000006</v>
      </c>
      <c r="E4" s="10">
        <v>-3.4840000000003783E-3</v>
      </c>
      <c r="F4" s="10">
        <v>52.296472000000009</v>
      </c>
      <c r="G4" s="10">
        <v>47.387336000000005</v>
      </c>
      <c r="H4" s="10">
        <v>11.779536</v>
      </c>
      <c r="I4" s="10">
        <v>64.980252000000007</v>
      </c>
      <c r="J4" s="10">
        <v>40.112389999999998</v>
      </c>
      <c r="K4" s="10">
        <v>-5.6985580000000011</v>
      </c>
      <c r="L4" s="10">
        <v>30.219604</v>
      </c>
      <c r="M4" s="10">
        <v>24.668741999999998</v>
      </c>
      <c r="N4" s="10">
        <v>25.485123999999995</v>
      </c>
      <c r="O4" s="10">
        <v>37.985829999999993</v>
      </c>
      <c r="P4" s="10">
        <v>23.852601999999997</v>
      </c>
      <c r="Q4" s="10">
        <v>33.571293999999995</v>
      </c>
      <c r="R4" s="10">
        <v>18.785719999999998</v>
      </c>
      <c r="S4" s="10">
        <v>66.418819999999997</v>
      </c>
      <c r="T4" s="10">
        <v>7.6782579999999996</v>
      </c>
      <c r="U4" s="10">
        <v>63.272730000000003</v>
      </c>
      <c r="V4" s="10">
        <v>48.99174</v>
      </c>
      <c r="W4" s="10">
        <v>19.834709999999998</v>
      </c>
      <c r="X4" s="10">
        <v>54.009920000000001</v>
      </c>
      <c r="Y4" s="10">
        <v>55.160330000000002</v>
      </c>
      <c r="Z4" s="10">
        <v>23.22645</v>
      </c>
      <c r="AA4" s="10">
        <v>42.842980000000004</v>
      </c>
      <c r="AB4" s="10">
        <v>27.59008</v>
      </c>
      <c r="AC4" s="10">
        <v>69.104129999999998</v>
      </c>
      <c r="AD4" s="10">
        <v>49.190080000000002</v>
      </c>
      <c r="AE4" s="10">
        <v>44.628099999999996</v>
      </c>
      <c r="AF4" s="10">
        <v>82.373550000000009</v>
      </c>
      <c r="AG4" s="10">
        <v>74.04258999999999</v>
      </c>
      <c r="AH4" s="10">
        <v>59.404600000000002</v>
      </c>
      <c r="AI4" s="10">
        <v>42.445689999999999</v>
      </c>
      <c r="AJ4" s="10">
        <v>22.21454</v>
      </c>
      <c r="AK4" s="10">
        <v>58.769889999999997</v>
      </c>
      <c r="AL4" s="10">
        <v>31.517060000000001</v>
      </c>
      <c r="AM4" s="10">
        <v>41.176480000000005</v>
      </c>
      <c r="AN4" s="4"/>
      <c r="AO4" s="4"/>
      <c r="AP4" s="4"/>
      <c r="AQ4" s="4"/>
      <c r="AR4" s="4"/>
      <c r="AS4" s="4"/>
      <c r="AT4" s="4"/>
      <c r="AU4" s="4"/>
      <c r="AV4" s="4"/>
      <c r="AW4" s="4"/>
      <c r="AX4" s="4"/>
      <c r="AY4" s="4"/>
    </row>
    <row r="5" spans="1:54" ht="15" x14ac:dyDescent="0.25">
      <c r="A5" s="96">
        <f>YampaRiverInflow.TotalOutflow!A5</f>
        <v>44287</v>
      </c>
      <c r="B5" s="97">
        <v>34.738999999999997</v>
      </c>
      <c r="C5" s="97">
        <v>42.68</v>
      </c>
      <c r="D5" s="97">
        <v>35.889000000000003</v>
      </c>
      <c r="E5" s="10">
        <v>-5.2293999999999868E-2</v>
      </c>
      <c r="F5" s="10">
        <v>28.224768000000001</v>
      </c>
      <c r="G5" s="10">
        <v>6.8782900000000007</v>
      </c>
      <c r="H5" s="10">
        <v>6.4497519999999966</v>
      </c>
      <c r="I5" s="10">
        <v>-1.6270880000000034</v>
      </c>
      <c r="J5" s="10">
        <v>27.136765999999998</v>
      </c>
      <c r="K5" s="10">
        <v>10.345166000000001</v>
      </c>
      <c r="L5" s="10">
        <v>35.310705999999996</v>
      </c>
      <c r="M5" s="10">
        <v>19.30078</v>
      </c>
      <c r="N5" s="10">
        <v>3.5616000000000003</v>
      </c>
      <c r="O5" s="10">
        <v>41.938178000000001</v>
      </c>
      <c r="P5" s="10">
        <v>40.074694000000001</v>
      </c>
      <c r="Q5" s="10">
        <v>1.3631199999999954</v>
      </c>
      <c r="R5" s="10">
        <v>-2.5694920000000012</v>
      </c>
      <c r="S5" s="10">
        <v>-26.212883999999999</v>
      </c>
      <c r="T5" s="10">
        <v>3.6764540000000014</v>
      </c>
      <c r="U5" s="10">
        <v>29.157019999999999</v>
      </c>
      <c r="V5" s="10">
        <v>70.294210000000007</v>
      </c>
      <c r="W5" s="10">
        <v>23.60331</v>
      </c>
      <c r="X5" s="10">
        <v>16.8</v>
      </c>
      <c r="Y5" s="10">
        <v>35.028100000000002</v>
      </c>
      <c r="Z5" s="10">
        <v>13.62645</v>
      </c>
      <c r="AA5" s="10">
        <v>32.747109999999999</v>
      </c>
      <c r="AB5" s="10">
        <v>39.133879999999998</v>
      </c>
      <c r="AC5" s="10">
        <v>90.902479999999997</v>
      </c>
      <c r="AD5" s="10">
        <v>33.758679999999998</v>
      </c>
      <c r="AE5" s="10">
        <v>33.699169999999995</v>
      </c>
      <c r="AF5" s="10">
        <v>29.79214</v>
      </c>
      <c r="AG5" s="10">
        <v>43.080640000000002</v>
      </c>
      <c r="AH5" s="10">
        <v>88.700450000000004</v>
      </c>
      <c r="AI5" s="9">
        <v>43.635820000000002</v>
      </c>
      <c r="AJ5" s="9">
        <v>17.01784</v>
      </c>
      <c r="AK5" s="9">
        <v>26.498860000000001</v>
      </c>
      <c r="AL5" s="9">
        <v>22.988139999999998</v>
      </c>
      <c r="AM5" s="9">
        <v>25.348419999999997</v>
      </c>
      <c r="AN5" s="4"/>
      <c r="AO5" s="4"/>
      <c r="AP5" s="4"/>
      <c r="AQ5" s="4"/>
      <c r="AR5" s="4"/>
      <c r="AS5" s="4"/>
      <c r="AT5" s="4"/>
      <c r="AU5" s="4"/>
      <c r="AV5" s="4"/>
      <c r="AW5" s="4"/>
      <c r="AX5" s="4"/>
      <c r="AY5" s="4"/>
    </row>
    <row r="6" spans="1:54" ht="15" x14ac:dyDescent="0.25">
      <c r="A6" s="96">
        <f>YampaRiverInflow.TotalOutflow!A6</f>
        <v>44317</v>
      </c>
      <c r="B6" s="97">
        <v>17.22</v>
      </c>
      <c r="C6" s="97">
        <v>33.564999999999998</v>
      </c>
      <c r="D6" s="97">
        <v>27.829000000000001</v>
      </c>
      <c r="E6" s="10">
        <v>-20.012776000000002</v>
      </c>
      <c r="F6" s="10">
        <v>6.1013739999999999</v>
      </c>
      <c r="G6" s="10">
        <v>10.639998</v>
      </c>
      <c r="H6" s="10">
        <v>-44.029232</v>
      </c>
      <c r="I6" s="10">
        <v>-35.628662000000006</v>
      </c>
      <c r="J6" s="10">
        <v>13.395087999999999</v>
      </c>
      <c r="K6" s="10">
        <v>14.373129999999998</v>
      </c>
      <c r="L6" s="10">
        <v>12.015425999999998</v>
      </c>
      <c r="M6" s="10">
        <v>20.550333999999999</v>
      </c>
      <c r="N6" s="10">
        <v>18.579722</v>
      </c>
      <c r="O6" s="10">
        <v>24.659790000000001</v>
      </c>
      <c r="P6" s="10">
        <v>21.803582000000002</v>
      </c>
      <c r="Q6" s="10">
        <v>0.19014400000000023</v>
      </c>
      <c r="R6" s="10">
        <v>-5.5054859999999994</v>
      </c>
      <c r="S6" s="10">
        <v>-26.211384000000006</v>
      </c>
      <c r="T6" s="10">
        <v>7.738929999999999</v>
      </c>
      <c r="U6" s="10">
        <v>15.471069999999999</v>
      </c>
      <c r="V6" s="10">
        <v>41.137190000000004</v>
      </c>
      <c r="W6" s="10">
        <v>13.289260000000001</v>
      </c>
      <c r="X6" s="10">
        <v>27.570250000000001</v>
      </c>
      <c r="Y6" s="10">
        <v>34.690910000000002</v>
      </c>
      <c r="Z6" s="10">
        <v>21.163640000000001</v>
      </c>
      <c r="AA6" s="10">
        <v>23.543800000000001</v>
      </c>
      <c r="AB6" s="10">
        <v>34.333880000000001</v>
      </c>
      <c r="AC6" s="10">
        <v>67.140500000000003</v>
      </c>
      <c r="AD6" s="10">
        <v>34.274380000000001</v>
      </c>
      <c r="AE6" s="10">
        <v>36.813220000000001</v>
      </c>
      <c r="AF6" s="10">
        <v>20.429749999999999</v>
      </c>
      <c r="AG6" s="10">
        <v>51.173209999999997</v>
      </c>
      <c r="AH6" s="10">
        <v>36.138489999999997</v>
      </c>
      <c r="AI6" s="9">
        <v>21.024139999999999</v>
      </c>
      <c r="AJ6" s="9">
        <v>18.545120000000001</v>
      </c>
      <c r="AK6" s="9">
        <v>27.252549999999999</v>
      </c>
      <c r="AL6" s="9">
        <v>27.252610000000001</v>
      </c>
      <c r="AM6" s="9">
        <v>28.958279999999998</v>
      </c>
      <c r="AN6" s="4"/>
      <c r="AO6" s="4"/>
      <c r="AP6" s="4"/>
      <c r="AQ6" s="4"/>
      <c r="AR6" s="4"/>
      <c r="AS6" s="4"/>
      <c r="AT6" s="4"/>
      <c r="AU6" s="4"/>
      <c r="AV6" s="4"/>
      <c r="AW6" s="4"/>
      <c r="AX6" s="4"/>
      <c r="AY6" s="4"/>
    </row>
    <row r="7" spans="1:54" ht="15" x14ac:dyDescent="0.25">
      <c r="A7" s="96">
        <f>YampaRiverInflow.TotalOutflow!A7</f>
        <v>44348</v>
      </c>
      <c r="B7" s="97">
        <v>10.042999999999999</v>
      </c>
      <c r="C7" s="97">
        <v>20.565000000000001</v>
      </c>
      <c r="D7" s="97">
        <v>25.254000000000001</v>
      </c>
      <c r="E7" s="10">
        <v>-12.987976</v>
      </c>
      <c r="F7" s="10">
        <v>7.7158159999999985</v>
      </c>
      <c r="G7" s="10">
        <v>14.244779999999999</v>
      </c>
      <c r="H7" s="10">
        <v>-27.190472000000003</v>
      </c>
      <c r="I7" s="10">
        <v>-26.814078000000002</v>
      </c>
      <c r="J7" s="10">
        <v>4.3700580000000011</v>
      </c>
      <c r="K7" s="10">
        <v>17.001467999999996</v>
      </c>
      <c r="L7" s="10">
        <v>15.287422000000003</v>
      </c>
      <c r="M7" s="10">
        <v>10.805857999999999</v>
      </c>
      <c r="N7" s="10">
        <v>17.742493999999997</v>
      </c>
      <c r="O7" s="10">
        <v>3.4259199999999983</v>
      </c>
      <c r="P7" s="10">
        <v>8.1729199999999995</v>
      </c>
      <c r="Q7" s="10">
        <v>12.473674000000001</v>
      </c>
      <c r="R7" s="10">
        <v>1.061094</v>
      </c>
      <c r="S7" s="10">
        <v>22.368065999999995</v>
      </c>
      <c r="T7" s="10">
        <v>-1.3633040000000001</v>
      </c>
      <c r="U7" s="10">
        <v>31.73554</v>
      </c>
      <c r="V7" s="10">
        <v>15.272729999999999</v>
      </c>
      <c r="W7" s="10">
        <v>13.68595</v>
      </c>
      <c r="X7" s="10">
        <v>32.07273</v>
      </c>
      <c r="Y7" s="10">
        <v>48.238019999999999</v>
      </c>
      <c r="Z7" s="10">
        <v>6.5057900000000002</v>
      </c>
      <c r="AA7" s="10">
        <v>14.280989999999999</v>
      </c>
      <c r="AB7" s="10">
        <v>20.826450000000001</v>
      </c>
      <c r="AC7" s="10">
        <v>11.9405</v>
      </c>
      <c r="AD7" s="10">
        <v>14.67769</v>
      </c>
      <c r="AE7" s="10">
        <v>31.73554</v>
      </c>
      <c r="AF7" s="10">
        <v>13.4876</v>
      </c>
      <c r="AG7" s="10">
        <v>35.543419999999998</v>
      </c>
      <c r="AH7" s="10">
        <v>23.741799999999998</v>
      </c>
      <c r="AI7" s="9">
        <v>24.39593</v>
      </c>
      <c r="AJ7" s="9">
        <v>22.730180000000001</v>
      </c>
      <c r="AK7" s="9">
        <v>25.189630000000001</v>
      </c>
      <c r="AL7" s="9">
        <v>26.0823</v>
      </c>
      <c r="AM7" s="9">
        <v>25.58633</v>
      </c>
      <c r="AN7" s="4"/>
      <c r="AO7" s="4"/>
      <c r="AP7" s="4"/>
      <c r="AQ7" s="4"/>
      <c r="AR7" s="4"/>
      <c r="AS7" s="4"/>
      <c r="AT7" s="4"/>
      <c r="AU7" s="4"/>
      <c r="AV7" s="4"/>
      <c r="AW7" s="4"/>
      <c r="AX7" s="4"/>
      <c r="AY7" s="4"/>
    </row>
    <row r="8" spans="1:54" ht="15" x14ac:dyDescent="0.25">
      <c r="A8" s="96">
        <f>YampaRiverInflow.TotalOutflow!A8</f>
        <v>44378</v>
      </c>
      <c r="B8" s="97">
        <v>17.169</v>
      </c>
      <c r="C8" s="97">
        <v>39.472000000000001</v>
      </c>
      <c r="D8" s="97">
        <v>30.704999999999998</v>
      </c>
      <c r="E8" s="10">
        <v>-7.2071679999999994</v>
      </c>
      <c r="F8" s="10">
        <v>14.509131999999999</v>
      </c>
      <c r="G8" s="10">
        <v>4.3607659999999964</v>
      </c>
      <c r="H8" s="10">
        <v>-76.904696000000001</v>
      </c>
      <c r="I8" s="10">
        <v>-26.037152000000003</v>
      </c>
      <c r="J8" s="10">
        <v>-0.99219199999999907</v>
      </c>
      <c r="K8" s="10">
        <v>23.523871999999997</v>
      </c>
      <c r="L8" s="10">
        <v>10.508421999999999</v>
      </c>
      <c r="M8" s="10">
        <v>0.38218800000000192</v>
      </c>
      <c r="N8" s="10">
        <v>-2.4426239999999999</v>
      </c>
      <c r="O8" s="10">
        <v>-0.52760200000000035</v>
      </c>
      <c r="P8" s="10">
        <v>14.445949999999996</v>
      </c>
      <c r="Q8" s="10">
        <v>-5.4029160000000003</v>
      </c>
      <c r="R8" s="10">
        <v>-9.1989860000000014</v>
      </c>
      <c r="S8" s="10">
        <v>30.872809999999998</v>
      </c>
      <c r="T8" s="10">
        <v>7.8308159999999951</v>
      </c>
      <c r="U8" s="10">
        <v>31.933880000000002</v>
      </c>
      <c r="V8" s="10">
        <v>33.12397</v>
      </c>
      <c r="W8" s="10">
        <v>30.347110000000001</v>
      </c>
      <c r="X8" s="10">
        <v>21.12397</v>
      </c>
      <c r="Y8" s="10">
        <v>19.953720000000001</v>
      </c>
      <c r="Z8" s="10">
        <v>10.1157</v>
      </c>
      <c r="AA8" s="10">
        <v>17.2562</v>
      </c>
      <c r="AB8" s="10">
        <v>39.272730000000003</v>
      </c>
      <c r="AC8" s="10">
        <v>21.024789999999999</v>
      </c>
      <c r="AD8" s="10">
        <v>21.223140000000001</v>
      </c>
      <c r="AE8" s="10">
        <v>45.421489999999999</v>
      </c>
      <c r="AF8" s="10">
        <v>28.760330000000003</v>
      </c>
      <c r="AG8" s="10">
        <v>28.164830000000002</v>
      </c>
      <c r="AH8" s="10">
        <v>29.156560000000002</v>
      </c>
      <c r="AI8" s="9">
        <v>31.536360000000002</v>
      </c>
      <c r="AJ8" s="9">
        <v>26.379669999999997</v>
      </c>
      <c r="AK8" s="9">
        <v>61.685449999999996</v>
      </c>
      <c r="AL8" s="9">
        <v>29.156569999999999</v>
      </c>
      <c r="AM8" s="9">
        <v>33.520060000000001</v>
      </c>
      <c r="AN8" s="4"/>
      <c r="AO8" s="4"/>
      <c r="AP8" s="4"/>
      <c r="AQ8" s="4"/>
      <c r="AR8" s="4"/>
      <c r="AS8" s="4"/>
      <c r="AT8" s="4"/>
      <c r="AU8" s="4"/>
      <c r="AV8" s="4"/>
      <c r="AW8" s="4"/>
      <c r="AX8" s="4"/>
      <c r="AY8" s="4"/>
    </row>
    <row r="9" spans="1:54" ht="15" x14ac:dyDescent="0.25">
      <c r="A9" s="96">
        <f>YampaRiverInflow.TotalOutflow!A9</f>
        <v>44409</v>
      </c>
      <c r="B9" s="97">
        <v>43.256999999999998</v>
      </c>
      <c r="C9" s="97">
        <v>40.436999999999998</v>
      </c>
      <c r="D9" s="97">
        <v>34.83</v>
      </c>
      <c r="E9" s="10">
        <v>-22.46583</v>
      </c>
      <c r="F9" s="10">
        <v>24.441903999999994</v>
      </c>
      <c r="G9" s="10">
        <v>-38.819428000000002</v>
      </c>
      <c r="H9" s="10">
        <v>4.0788000000000029</v>
      </c>
      <c r="I9" s="10">
        <v>-24.940789999999996</v>
      </c>
      <c r="J9" s="10">
        <v>11.508968000000001</v>
      </c>
      <c r="K9" s="10">
        <v>34.079854000000005</v>
      </c>
      <c r="L9" s="10">
        <v>13.724534</v>
      </c>
      <c r="M9" s="10">
        <v>22.184847999999999</v>
      </c>
      <c r="N9" s="10">
        <v>11.868864000000002</v>
      </c>
      <c r="O9" s="10">
        <v>15.498979999999996</v>
      </c>
      <c r="P9" s="10">
        <v>39.663323999999996</v>
      </c>
      <c r="Q9" s="10">
        <v>-27.475497999999998</v>
      </c>
      <c r="R9" s="10">
        <v>-21.766008000000003</v>
      </c>
      <c r="S9" s="10">
        <v>29.917686</v>
      </c>
      <c r="T9" s="10">
        <v>25.019824</v>
      </c>
      <c r="U9" s="10">
        <v>50.280989999999996</v>
      </c>
      <c r="V9" s="10">
        <v>20.826450000000001</v>
      </c>
      <c r="W9" s="10">
        <v>44.033059999999999</v>
      </c>
      <c r="X9" s="10">
        <v>23.404959999999999</v>
      </c>
      <c r="Y9" s="10">
        <v>52.066120000000005</v>
      </c>
      <c r="Z9" s="10">
        <v>17.851240000000001</v>
      </c>
      <c r="AA9" s="10">
        <v>42.049589999999995</v>
      </c>
      <c r="AB9" s="10">
        <v>50.578510000000001</v>
      </c>
      <c r="AC9" s="10">
        <v>28.36364</v>
      </c>
      <c r="AD9" s="10">
        <v>66.446280000000002</v>
      </c>
      <c r="AE9" s="10">
        <v>91.636359999999996</v>
      </c>
      <c r="AF9" s="10">
        <v>39.272730000000003</v>
      </c>
      <c r="AG9" s="10">
        <v>23.60284</v>
      </c>
      <c r="AH9" s="10">
        <v>91.04083</v>
      </c>
      <c r="AI9" s="9">
        <v>36.693379999999998</v>
      </c>
      <c r="AJ9" s="9">
        <v>68.607789999999994</v>
      </c>
      <c r="AK9" s="9">
        <v>66.842500000000001</v>
      </c>
      <c r="AL9" s="9">
        <v>41.057389999999998</v>
      </c>
      <c r="AM9" s="9">
        <v>44.429290000000002</v>
      </c>
      <c r="AN9" s="4"/>
      <c r="AO9" s="4"/>
      <c r="AP9" s="4"/>
      <c r="AQ9" s="4"/>
      <c r="AR9" s="4"/>
      <c r="AS9" s="4"/>
      <c r="AT9" s="4"/>
      <c r="AU9" s="4"/>
      <c r="AV9" s="4"/>
      <c r="AW9" s="4"/>
      <c r="AX9" s="4"/>
      <c r="AY9" s="4"/>
    </row>
    <row r="10" spans="1:54" ht="15" x14ac:dyDescent="0.25">
      <c r="A10" s="96">
        <f>YampaRiverInflow.TotalOutflow!A10</f>
        <v>44440</v>
      </c>
      <c r="B10" s="97">
        <v>37.511000000000003</v>
      </c>
      <c r="C10" s="97">
        <v>34.335999999999999</v>
      </c>
      <c r="D10" s="97">
        <v>29.102</v>
      </c>
      <c r="E10" s="10">
        <v>-2.1018900000000031</v>
      </c>
      <c r="F10" s="10">
        <v>29.533373999999995</v>
      </c>
      <c r="G10" s="10">
        <v>-21.287192000000001</v>
      </c>
      <c r="H10" s="10">
        <v>32.618159999999996</v>
      </c>
      <c r="I10" s="10">
        <v>1.7953199999999998</v>
      </c>
      <c r="J10" s="10">
        <v>31.247597999999996</v>
      </c>
      <c r="K10" s="10">
        <v>10.680847999999996</v>
      </c>
      <c r="L10" s="10">
        <v>16.744351999999999</v>
      </c>
      <c r="M10" s="10">
        <v>7.7189679999999967</v>
      </c>
      <c r="N10" s="10">
        <v>23.211606</v>
      </c>
      <c r="O10" s="10">
        <v>19.180725999999996</v>
      </c>
      <c r="P10" s="10">
        <v>38.334448000000002</v>
      </c>
      <c r="Q10" s="10">
        <v>-11.254766</v>
      </c>
      <c r="R10" s="10">
        <v>-1.109622000000003</v>
      </c>
      <c r="S10" s="10">
        <v>14.515779999999999</v>
      </c>
      <c r="T10" s="10">
        <v>21.008659999999999</v>
      </c>
      <c r="U10" s="10">
        <v>59.246279999999999</v>
      </c>
      <c r="V10" s="10">
        <v>36.099170000000001</v>
      </c>
      <c r="W10" s="10">
        <v>49.190080000000002</v>
      </c>
      <c r="X10" s="10">
        <v>39.133879999999998</v>
      </c>
      <c r="Y10" s="10">
        <v>48.456199999999995</v>
      </c>
      <c r="Z10" s="10">
        <v>103.95372</v>
      </c>
      <c r="AA10" s="10">
        <v>34.373550000000002</v>
      </c>
      <c r="AB10" s="10">
        <v>57.381819999999998</v>
      </c>
      <c r="AC10" s="10">
        <v>38.360330000000005</v>
      </c>
      <c r="AD10" s="10">
        <v>50.87603</v>
      </c>
      <c r="AE10" s="10">
        <v>33.83802</v>
      </c>
      <c r="AF10" s="10">
        <v>38.677690000000005</v>
      </c>
      <c r="AG10" s="10">
        <v>28.363289999999999</v>
      </c>
      <c r="AH10" s="10">
        <v>44.250949999999996</v>
      </c>
      <c r="AI10" s="9">
        <v>41.255660000000006</v>
      </c>
      <c r="AJ10" s="9">
        <v>47.999720000000003</v>
      </c>
      <c r="AK10" s="9">
        <v>78.703759999999988</v>
      </c>
      <c r="AL10" s="9">
        <v>38.875680000000003</v>
      </c>
      <c r="AM10" s="9">
        <v>32.726860000000002</v>
      </c>
      <c r="AN10" s="4"/>
      <c r="AO10" s="4"/>
      <c r="AP10" s="4"/>
      <c r="AQ10" s="4"/>
      <c r="AR10" s="4"/>
      <c r="AS10" s="4"/>
      <c r="AT10" s="4"/>
      <c r="AU10" s="4"/>
      <c r="AV10" s="4"/>
      <c r="AW10" s="4"/>
      <c r="AX10" s="4"/>
      <c r="AY10" s="4"/>
    </row>
    <row r="11" spans="1:54" ht="15" x14ac:dyDescent="0.25">
      <c r="A11" s="96">
        <f>YampaRiverInflow.TotalOutflow!A11</f>
        <v>44470</v>
      </c>
      <c r="B11" s="97">
        <v>20.672999999999998</v>
      </c>
      <c r="C11" s="97">
        <v>32.590000000000003</v>
      </c>
      <c r="D11" s="97">
        <v>33.393999999999998</v>
      </c>
      <c r="E11" s="10">
        <v>40.35425</v>
      </c>
      <c r="F11" s="10">
        <v>-41.121540000000003</v>
      </c>
      <c r="G11" s="10">
        <v>14.638803999999997</v>
      </c>
      <c r="H11" s="10">
        <v>21.466443999999996</v>
      </c>
      <c r="I11" s="10">
        <v>16.894756000000001</v>
      </c>
      <c r="J11" s="10">
        <v>-7.0494780000000024</v>
      </c>
      <c r="K11" s="10">
        <v>28.589822000000002</v>
      </c>
      <c r="L11" s="10">
        <v>8.7653100000000013</v>
      </c>
      <c r="M11" s="10">
        <v>19.033143999999997</v>
      </c>
      <c r="N11" s="10">
        <v>24.070353999999998</v>
      </c>
      <c r="O11" s="10">
        <v>26.040343999999997</v>
      </c>
      <c r="P11" s="10">
        <v>13.166246000000003</v>
      </c>
      <c r="Q11" s="10">
        <v>20.811032000000001</v>
      </c>
      <c r="R11" s="10">
        <v>15.392737999999998</v>
      </c>
      <c r="S11" s="10">
        <v>31.104225999999993</v>
      </c>
      <c r="T11" s="10">
        <v>32.409004000000003</v>
      </c>
      <c r="U11" s="10">
        <v>36.495870000000004</v>
      </c>
      <c r="V11" s="10">
        <v>22.413220000000003</v>
      </c>
      <c r="W11" s="10">
        <v>37.884300000000003</v>
      </c>
      <c r="X11" s="10">
        <v>47.385120000000001</v>
      </c>
      <c r="Y11" s="10">
        <v>23.34545</v>
      </c>
      <c r="Z11" s="10">
        <v>20.647929999999999</v>
      </c>
      <c r="AA11" s="10">
        <v>30.664459999999998</v>
      </c>
      <c r="AB11" s="10">
        <v>41.077690000000004</v>
      </c>
      <c r="AC11" s="10">
        <v>31.060849999999999</v>
      </c>
      <c r="AD11" s="10">
        <v>69.758679999999998</v>
      </c>
      <c r="AE11" s="10">
        <v>20.94511</v>
      </c>
      <c r="AF11" s="10">
        <v>34.908660000000005</v>
      </c>
      <c r="AG11" s="10">
        <v>24.793029999999998</v>
      </c>
      <c r="AH11" s="10">
        <v>40.680699999999995</v>
      </c>
      <c r="AI11" s="9">
        <v>34.511849999999995</v>
      </c>
      <c r="AJ11" s="9">
        <v>29.513770000000001</v>
      </c>
      <c r="AK11" s="9">
        <v>19.080719999999999</v>
      </c>
      <c r="AL11" s="9">
        <v>42.445929999999997</v>
      </c>
      <c r="AM11" s="9">
        <v>56.012860000000003</v>
      </c>
      <c r="AN11" s="4"/>
      <c r="AO11" s="4"/>
      <c r="AP11" s="4"/>
      <c r="AQ11" s="4"/>
      <c r="AR11" s="4"/>
      <c r="AS11" s="4"/>
      <c r="AT11" s="4"/>
      <c r="AU11" s="4"/>
      <c r="AV11" s="4"/>
      <c r="AW11" s="4"/>
      <c r="AX11" s="4"/>
      <c r="AY11" s="4"/>
    </row>
    <row r="12" spans="1:54" ht="15" x14ac:dyDescent="0.25">
      <c r="A12" s="96">
        <f>YampaRiverInflow.TotalOutflow!A12</f>
        <v>44501</v>
      </c>
      <c r="B12" s="97">
        <v>33.052999999999997</v>
      </c>
      <c r="C12" s="97">
        <v>32.204999999999998</v>
      </c>
      <c r="D12" s="97">
        <v>25.29</v>
      </c>
      <c r="E12" s="10">
        <v>-4.6950460000000005</v>
      </c>
      <c r="F12" s="10">
        <v>-45.966837999999996</v>
      </c>
      <c r="G12" s="10">
        <v>6.753783999999996</v>
      </c>
      <c r="H12" s="10">
        <v>-7.6327240000000023</v>
      </c>
      <c r="I12" s="10">
        <v>19.806198000000002</v>
      </c>
      <c r="J12" s="10">
        <v>-15.417266000000001</v>
      </c>
      <c r="K12" s="10">
        <v>42.873334</v>
      </c>
      <c r="L12" s="10">
        <v>18.651169999999997</v>
      </c>
      <c r="M12" s="10">
        <v>25.675046000000002</v>
      </c>
      <c r="N12" s="10">
        <v>19.488983999999995</v>
      </c>
      <c r="O12" s="10">
        <v>17.507805999999995</v>
      </c>
      <c r="P12" s="10">
        <v>8.8944699999999983</v>
      </c>
      <c r="Q12" s="10">
        <v>1.1222839999999996</v>
      </c>
      <c r="R12" s="10">
        <v>9.8448719999999987</v>
      </c>
      <c r="S12" s="10">
        <v>28.013811999999998</v>
      </c>
      <c r="T12" s="10">
        <v>15.793877999999999</v>
      </c>
      <c r="U12" s="10">
        <v>24.595040000000001</v>
      </c>
      <c r="V12" s="10">
        <v>18.446279999999998</v>
      </c>
      <c r="W12" s="10">
        <v>36.495870000000004</v>
      </c>
      <c r="X12" s="10">
        <v>27.966939999999997</v>
      </c>
      <c r="Y12" s="10">
        <v>25.487599999999997</v>
      </c>
      <c r="Z12" s="10">
        <v>23.10744</v>
      </c>
      <c r="AA12" s="10">
        <v>22.472729999999999</v>
      </c>
      <c r="AB12" s="10">
        <v>35.166530000000002</v>
      </c>
      <c r="AC12" s="10">
        <v>20.925319999999999</v>
      </c>
      <c r="AD12" s="10">
        <v>16.066120000000002</v>
      </c>
      <c r="AE12" s="10">
        <v>25.54711</v>
      </c>
      <c r="AF12" s="10">
        <v>41.950060000000001</v>
      </c>
      <c r="AG12" s="10">
        <v>23.00787</v>
      </c>
      <c r="AH12" s="10">
        <v>14.39954</v>
      </c>
      <c r="AI12" s="9">
        <v>23.602700000000002</v>
      </c>
      <c r="AJ12" s="9">
        <v>28.581400000000002</v>
      </c>
      <c r="AK12" s="9">
        <v>27.807869999999998</v>
      </c>
      <c r="AL12" s="9">
        <v>24.69378</v>
      </c>
      <c r="AM12" s="9">
        <v>22.293890000000001</v>
      </c>
      <c r="AN12" s="4"/>
      <c r="AO12" s="4"/>
      <c r="AP12" s="4"/>
      <c r="AQ12" s="4"/>
      <c r="AR12" s="4"/>
      <c r="AS12" s="4"/>
      <c r="AT12" s="4"/>
      <c r="AU12" s="4"/>
      <c r="AV12" s="4"/>
      <c r="AW12" s="4"/>
      <c r="AX12" s="4"/>
      <c r="AY12" s="4"/>
    </row>
    <row r="13" spans="1:54" ht="15" x14ac:dyDescent="0.25">
      <c r="A13" s="96">
        <f>YampaRiverInflow.TotalOutflow!A13</f>
        <v>44531</v>
      </c>
      <c r="B13" s="97">
        <v>30.582999999999998</v>
      </c>
      <c r="C13" s="97">
        <v>26.678000000000001</v>
      </c>
      <c r="D13" s="97">
        <v>29.978999999999999</v>
      </c>
      <c r="E13" s="10">
        <v>27.004181999999997</v>
      </c>
      <c r="F13" s="10">
        <v>-14.223750000000003</v>
      </c>
      <c r="G13" s="10">
        <v>16.268739999999998</v>
      </c>
      <c r="H13" s="10">
        <v>6.4705519999999996</v>
      </c>
      <c r="I13" s="10">
        <v>17.637533999999999</v>
      </c>
      <c r="J13" s="10">
        <v>-3.9600340000000016</v>
      </c>
      <c r="K13" s="10">
        <v>24.396989999999999</v>
      </c>
      <c r="L13" s="10">
        <v>10.800360000000001</v>
      </c>
      <c r="M13" s="10">
        <v>21.260485999999997</v>
      </c>
      <c r="N13" s="10">
        <v>13.424811999999998</v>
      </c>
      <c r="O13" s="10">
        <v>8.4644880000000011</v>
      </c>
      <c r="P13" s="10">
        <v>2.3967059999999982</v>
      </c>
      <c r="Q13" s="10">
        <v>-6.7709719999999995</v>
      </c>
      <c r="R13" s="10">
        <v>0.60159199999999691</v>
      </c>
      <c r="S13" s="10">
        <v>44.223798000000002</v>
      </c>
      <c r="T13" s="10">
        <v>1.110544</v>
      </c>
      <c r="U13" s="10">
        <v>15.07438</v>
      </c>
      <c r="V13" s="10">
        <v>12.69421</v>
      </c>
      <c r="W13" s="10">
        <v>35.305790000000002</v>
      </c>
      <c r="X13" s="10">
        <v>29.355370000000001</v>
      </c>
      <c r="Y13" s="10">
        <v>13.4876</v>
      </c>
      <c r="Z13" s="10">
        <v>18.723970000000001</v>
      </c>
      <c r="AA13" s="10">
        <v>15.471069999999999</v>
      </c>
      <c r="AB13" s="10">
        <v>19.100490000000001</v>
      </c>
      <c r="AC13" s="10">
        <v>3.9664899999999998</v>
      </c>
      <c r="AD13" s="10">
        <v>23.801650000000002</v>
      </c>
      <c r="AE13" s="10">
        <v>57.520660000000007</v>
      </c>
      <c r="AF13" s="10">
        <v>23.99954</v>
      </c>
      <c r="AG13" s="10">
        <v>19.4375</v>
      </c>
      <c r="AH13" s="10">
        <v>33.916870000000003</v>
      </c>
      <c r="AI13" s="9">
        <v>31.734860000000001</v>
      </c>
      <c r="AJ13" s="9">
        <v>22.7103</v>
      </c>
      <c r="AK13" s="9">
        <v>25.368259999999999</v>
      </c>
      <c r="AL13" s="9">
        <v>31.6557</v>
      </c>
      <c r="AM13" s="9">
        <v>22.412740000000003</v>
      </c>
      <c r="AN13" s="4"/>
      <c r="AO13" s="4"/>
      <c r="AP13" s="4"/>
      <c r="AQ13" s="4"/>
      <c r="AR13" s="4"/>
      <c r="AS13" s="4"/>
      <c r="AT13" s="4"/>
      <c r="AU13" s="4"/>
      <c r="AV13" s="4"/>
      <c r="AW13" s="4"/>
      <c r="AX13" s="4"/>
      <c r="AY13" s="4"/>
    </row>
    <row r="14" spans="1:54" ht="15" x14ac:dyDescent="0.25">
      <c r="A14" s="96">
        <f>YampaRiverInflow.TotalOutflow!A14</f>
        <v>44562</v>
      </c>
      <c r="B14" s="97">
        <v>45.95</v>
      </c>
      <c r="C14" s="97">
        <v>44.152000000000001</v>
      </c>
      <c r="D14" s="97">
        <v>34.83</v>
      </c>
      <c r="E14" s="10">
        <v>14.408378000000001</v>
      </c>
      <c r="F14" s="10">
        <v>-20.071922000000001</v>
      </c>
      <c r="G14" s="10">
        <v>13.077360000000001</v>
      </c>
      <c r="H14" s="10">
        <v>19.310572000000001</v>
      </c>
      <c r="I14" s="10">
        <v>30.633921999999998</v>
      </c>
      <c r="J14" s="10">
        <v>-8.3519860000000001</v>
      </c>
      <c r="K14" s="10">
        <v>20.166415999999998</v>
      </c>
      <c r="L14" s="10">
        <v>-5.3256900000000025</v>
      </c>
      <c r="M14" s="10">
        <v>2.6823760000000001</v>
      </c>
      <c r="N14" s="10">
        <v>29.809785999999992</v>
      </c>
      <c r="O14" s="10">
        <v>0.14888199999999779</v>
      </c>
      <c r="P14" s="10">
        <v>188.36769600000002</v>
      </c>
      <c r="Q14" s="10">
        <v>-19.261465999999999</v>
      </c>
      <c r="R14" s="10">
        <v>-11.55139</v>
      </c>
      <c r="S14" s="10">
        <v>25.526097999999998</v>
      </c>
      <c r="T14" s="10">
        <v>1.3745679999999993</v>
      </c>
      <c r="U14" s="10">
        <v>21.421490000000002</v>
      </c>
      <c r="V14" s="10">
        <v>24.198349999999998</v>
      </c>
      <c r="W14" s="10">
        <v>42.049589999999995</v>
      </c>
      <c r="X14" s="10">
        <v>21.61983</v>
      </c>
      <c r="Y14" s="10">
        <v>18.446279999999998</v>
      </c>
      <c r="Z14" s="10">
        <v>23.206610000000001</v>
      </c>
      <c r="AA14" s="10">
        <v>20.033060000000003</v>
      </c>
      <c r="AB14" s="10">
        <v>101.09752</v>
      </c>
      <c r="AC14" s="10">
        <v>22.61157</v>
      </c>
      <c r="AD14" s="10">
        <v>23.206610000000001</v>
      </c>
      <c r="AE14" s="10">
        <v>42.247930000000004</v>
      </c>
      <c r="AF14" s="10">
        <v>34.11524</v>
      </c>
      <c r="AG14" s="10">
        <v>41.255679999999998</v>
      </c>
      <c r="AH14" s="10">
        <v>24.792830000000002</v>
      </c>
      <c r="AI14" s="9">
        <v>40.065640000000002</v>
      </c>
      <c r="AJ14" s="9">
        <v>37.883839999999999</v>
      </c>
      <c r="AK14" s="9">
        <v>23.007810000000003</v>
      </c>
      <c r="AL14" s="9">
        <v>30.743310000000001</v>
      </c>
      <c r="AM14" s="9">
        <v>-35.333798000000002</v>
      </c>
      <c r="AN14" s="4"/>
      <c r="AO14" s="4"/>
      <c r="AP14" s="4"/>
      <c r="AQ14" s="4"/>
      <c r="AR14" s="4"/>
      <c r="AS14" s="4"/>
      <c r="AT14" s="4"/>
      <c r="AU14" s="4"/>
      <c r="AV14" s="4"/>
      <c r="AW14" s="4"/>
      <c r="AX14" s="4"/>
      <c r="AY14" s="4"/>
    </row>
    <row r="15" spans="1:54" ht="15" x14ac:dyDescent="0.25">
      <c r="A15" s="96">
        <f>YampaRiverInflow.TotalOutflow!A15</f>
        <v>44593</v>
      </c>
      <c r="B15" s="97">
        <v>40.085000000000001</v>
      </c>
      <c r="C15" s="97">
        <v>52.500999999999998</v>
      </c>
      <c r="D15" s="97">
        <v>47.231000000000002</v>
      </c>
      <c r="E15" s="10">
        <v>33.428339999999999</v>
      </c>
      <c r="F15" s="10">
        <v>8.9494680000000013</v>
      </c>
      <c r="G15" s="10">
        <v>9.201842000000001</v>
      </c>
      <c r="H15" s="10">
        <v>5.149061999999998</v>
      </c>
      <c r="I15" s="10">
        <v>31.733646</v>
      </c>
      <c r="J15" s="10">
        <v>-5.7021720000000027</v>
      </c>
      <c r="K15" s="10">
        <v>24.577362000000001</v>
      </c>
      <c r="L15" s="10">
        <v>5.5440619999999985</v>
      </c>
      <c r="M15" s="10">
        <v>2.5809760000000006</v>
      </c>
      <c r="N15" s="10">
        <v>19.033522000000001</v>
      </c>
      <c r="O15" s="10">
        <v>7.0302340000000001</v>
      </c>
      <c r="P15" s="10">
        <v>85.799055999999993</v>
      </c>
      <c r="Q15" s="10">
        <v>-9.7793939999999999</v>
      </c>
      <c r="R15" s="10">
        <v>38.657699999999991</v>
      </c>
      <c r="S15" s="10">
        <v>12.339405999999999</v>
      </c>
      <c r="T15" s="10">
        <v>23.60331</v>
      </c>
      <c r="U15" s="10">
        <v>17.2562</v>
      </c>
      <c r="V15" s="10">
        <v>16.066120000000002</v>
      </c>
      <c r="W15" s="10">
        <v>48.99174</v>
      </c>
      <c r="X15" s="10">
        <v>36.297519999999999</v>
      </c>
      <c r="Y15" s="10">
        <v>25.745450000000002</v>
      </c>
      <c r="Z15" s="10">
        <v>24.39669</v>
      </c>
      <c r="AA15" s="10">
        <v>35.66281</v>
      </c>
      <c r="AB15" s="10">
        <v>125.57355</v>
      </c>
      <c r="AC15" s="10">
        <v>20.429749999999999</v>
      </c>
      <c r="AD15" s="10">
        <v>29.355370000000001</v>
      </c>
      <c r="AE15" s="10">
        <v>90.644630000000006</v>
      </c>
      <c r="AF15" s="10">
        <v>38.478989999999996</v>
      </c>
      <c r="AG15" s="10">
        <v>35.16657</v>
      </c>
      <c r="AH15" s="10">
        <v>33.321769999999994</v>
      </c>
      <c r="AI15" s="9">
        <v>18.842610000000001</v>
      </c>
      <c r="AJ15" s="9">
        <v>38.875690000000006</v>
      </c>
      <c r="AK15" s="9">
        <v>32.449240000000003</v>
      </c>
      <c r="AL15" s="9">
        <v>39.450900000000004</v>
      </c>
      <c r="AM15" s="9">
        <v>-35.678773999999997</v>
      </c>
      <c r="AN15" s="4"/>
      <c r="AO15" s="4"/>
      <c r="AP15" s="4"/>
      <c r="AQ15" s="4"/>
      <c r="AR15" s="4"/>
      <c r="AS15" s="4"/>
      <c r="AT15" s="4"/>
      <c r="AU15" s="4"/>
      <c r="AV15" s="4"/>
      <c r="AW15" s="4"/>
      <c r="AX15" s="4"/>
      <c r="AY15" s="4"/>
    </row>
    <row r="16" spans="1:54" ht="15" x14ac:dyDescent="0.25">
      <c r="A16" s="96">
        <f>YampaRiverInflow.TotalOutflow!A16</f>
        <v>44621</v>
      </c>
      <c r="B16" s="97">
        <v>41.262999999999998</v>
      </c>
      <c r="C16" s="97">
        <v>65.072000000000003</v>
      </c>
      <c r="D16" s="97">
        <v>64.412000000000006</v>
      </c>
      <c r="E16" s="10">
        <v>52.296472000000009</v>
      </c>
      <c r="F16" s="10">
        <v>47.387336000000005</v>
      </c>
      <c r="G16" s="10">
        <v>11.779536</v>
      </c>
      <c r="H16" s="10">
        <v>64.980252000000007</v>
      </c>
      <c r="I16" s="10">
        <v>40.112389999999998</v>
      </c>
      <c r="J16" s="10">
        <v>-5.6985580000000011</v>
      </c>
      <c r="K16" s="10">
        <v>30.219604</v>
      </c>
      <c r="L16" s="10">
        <v>24.668741999999998</v>
      </c>
      <c r="M16" s="10">
        <v>25.485123999999995</v>
      </c>
      <c r="N16" s="10">
        <v>37.985829999999993</v>
      </c>
      <c r="O16" s="10">
        <v>23.852601999999997</v>
      </c>
      <c r="P16" s="10">
        <v>33.571293999999995</v>
      </c>
      <c r="Q16" s="10">
        <v>18.785719999999998</v>
      </c>
      <c r="R16" s="10">
        <v>66.418819999999997</v>
      </c>
      <c r="S16" s="10">
        <v>7.6782579999999996</v>
      </c>
      <c r="T16" s="10">
        <v>63.272730000000003</v>
      </c>
      <c r="U16" s="10">
        <v>48.99174</v>
      </c>
      <c r="V16" s="10">
        <v>19.834709999999998</v>
      </c>
      <c r="W16" s="10">
        <v>54.009920000000001</v>
      </c>
      <c r="X16" s="10">
        <v>55.160330000000002</v>
      </c>
      <c r="Y16" s="10">
        <v>23.22645</v>
      </c>
      <c r="Z16" s="10">
        <v>42.842980000000004</v>
      </c>
      <c r="AA16" s="10">
        <v>27.59008</v>
      </c>
      <c r="AB16" s="10">
        <v>69.104129999999998</v>
      </c>
      <c r="AC16" s="10">
        <v>49.190080000000002</v>
      </c>
      <c r="AD16" s="10">
        <v>44.628099999999996</v>
      </c>
      <c r="AE16" s="10">
        <v>82.373550000000009</v>
      </c>
      <c r="AF16" s="10">
        <v>74.04258999999999</v>
      </c>
      <c r="AG16" s="10">
        <v>59.404600000000002</v>
      </c>
      <c r="AH16" s="10">
        <v>42.445689999999999</v>
      </c>
      <c r="AI16" s="9">
        <v>22.21454</v>
      </c>
      <c r="AJ16" s="9">
        <v>58.769889999999997</v>
      </c>
      <c r="AK16" s="9">
        <v>31.517060000000001</v>
      </c>
      <c r="AL16" s="9">
        <v>41.176480000000005</v>
      </c>
      <c r="AM16" s="9">
        <v>1.4208999999999996</v>
      </c>
      <c r="AN16" s="4"/>
      <c r="AO16" s="4"/>
      <c r="AP16" s="4"/>
      <c r="AQ16" s="4"/>
      <c r="AR16" s="4"/>
      <c r="AS16" s="4"/>
      <c r="AT16" s="4"/>
      <c r="AU16" s="4"/>
      <c r="AV16" s="4"/>
      <c r="AW16" s="4"/>
      <c r="AX16" s="4"/>
      <c r="AY16" s="4"/>
    </row>
    <row r="17" spans="1:51" ht="15" x14ac:dyDescent="0.25">
      <c r="A17" s="96">
        <f>YampaRiverInflow.TotalOutflow!A17</f>
        <v>44652</v>
      </c>
      <c r="B17" s="97">
        <v>39.895000000000003</v>
      </c>
      <c r="C17" s="97">
        <v>38.134</v>
      </c>
      <c r="D17" s="97">
        <v>35.889000000000003</v>
      </c>
      <c r="E17" s="10">
        <v>28.224768000000001</v>
      </c>
      <c r="F17" s="10">
        <v>6.8782900000000007</v>
      </c>
      <c r="G17" s="10">
        <v>6.4497519999999966</v>
      </c>
      <c r="H17" s="10">
        <v>-1.6270880000000034</v>
      </c>
      <c r="I17" s="10">
        <v>27.136765999999998</v>
      </c>
      <c r="J17" s="10">
        <v>10.345166000000001</v>
      </c>
      <c r="K17" s="10">
        <v>35.310705999999996</v>
      </c>
      <c r="L17" s="10">
        <v>19.30078</v>
      </c>
      <c r="M17" s="10">
        <v>3.5616000000000003</v>
      </c>
      <c r="N17" s="10">
        <v>41.938178000000001</v>
      </c>
      <c r="O17" s="10">
        <v>40.074694000000001</v>
      </c>
      <c r="P17" s="10">
        <v>1.3631199999999954</v>
      </c>
      <c r="Q17" s="10">
        <v>-2.5694920000000012</v>
      </c>
      <c r="R17" s="10">
        <v>-26.212883999999999</v>
      </c>
      <c r="S17" s="10">
        <v>3.6764540000000014</v>
      </c>
      <c r="T17" s="10">
        <v>29.157019999999999</v>
      </c>
      <c r="U17" s="10">
        <v>70.294210000000007</v>
      </c>
      <c r="V17" s="10">
        <v>23.60331</v>
      </c>
      <c r="W17" s="10">
        <v>16.8</v>
      </c>
      <c r="X17" s="10">
        <v>35.028100000000002</v>
      </c>
      <c r="Y17" s="10">
        <v>13.62645</v>
      </c>
      <c r="Z17" s="10">
        <v>32.747109999999999</v>
      </c>
      <c r="AA17" s="10">
        <v>39.133879999999998</v>
      </c>
      <c r="AB17" s="10">
        <v>90.902479999999997</v>
      </c>
      <c r="AC17" s="10">
        <v>33.758679999999998</v>
      </c>
      <c r="AD17" s="10">
        <v>33.699169999999995</v>
      </c>
      <c r="AE17" s="10">
        <v>29.79214</v>
      </c>
      <c r="AF17" s="10">
        <v>43.080640000000002</v>
      </c>
      <c r="AG17" s="10">
        <v>88.700450000000004</v>
      </c>
      <c r="AH17" s="10">
        <v>43.635820000000002</v>
      </c>
      <c r="AI17" s="9">
        <v>17.01784</v>
      </c>
      <c r="AJ17" s="9">
        <v>26.498860000000001</v>
      </c>
      <c r="AK17" s="9">
        <v>22.988139999999998</v>
      </c>
      <c r="AL17" s="9">
        <v>25.348419999999997</v>
      </c>
      <c r="AM17" s="9">
        <v>1.8474620000000004</v>
      </c>
      <c r="AN17" s="4"/>
      <c r="AO17" s="4"/>
      <c r="AP17" s="4"/>
      <c r="AQ17" s="4"/>
      <c r="AR17" s="4"/>
      <c r="AS17" s="4"/>
      <c r="AT17" s="4"/>
      <c r="AU17" s="4"/>
      <c r="AV17" s="4"/>
      <c r="AW17" s="4"/>
      <c r="AX17" s="4"/>
      <c r="AY17" s="4"/>
    </row>
    <row r="18" spans="1:51" ht="15" x14ac:dyDescent="0.25">
      <c r="A18" s="96">
        <f>YampaRiverInflow.TotalOutflow!A18</f>
        <v>44682</v>
      </c>
      <c r="B18" s="97">
        <v>19.623999999999999</v>
      </c>
      <c r="C18" s="97">
        <v>20.670999999999999</v>
      </c>
      <c r="D18" s="97">
        <v>27.829000000000001</v>
      </c>
      <c r="E18" s="10">
        <v>6.1013739999999999</v>
      </c>
      <c r="F18" s="10">
        <v>10.639998</v>
      </c>
      <c r="G18" s="10">
        <v>-44.029232</v>
      </c>
      <c r="H18" s="10">
        <v>-35.628662000000006</v>
      </c>
      <c r="I18" s="10">
        <v>13.395087999999999</v>
      </c>
      <c r="J18" s="10">
        <v>14.373129999999998</v>
      </c>
      <c r="K18" s="10">
        <v>12.015425999999998</v>
      </c>
      <c r="L18" s="10">
        <v>20.550333999999999</v>
      </c>
      <c r="M18" s="10">
        <v>18.579722</v>
      </c>
      <c r="N18" s="10">
        <v>24.659790000000001</v>
      </c>
      <c r="O18" s="10">
        <v>21.803582000000002</v>
      </c>
      <c r="P18" s="10">
        <v>0.19014400000000023</v>
      </c>
      <c r="Q18" s="10">
        <v>-5.5054859999999994</v>
      </c>
      <c r="R18" s="10">
        <v>-26.211384000000006</v>
      </c>
      <c r="S18" s="10">
        <v>7.738929999999999</v>
      </c>
      <c r="T18" s="10">
        <v>15.471069999999999</v>
      </c>
      <c r="U18" s="10">
        <v>41.137190000000004</v>
      </c>
      <c r="V18" s="10">
        <v>13.289260000000001</v>
      </c>
      <c r="W18" s="10">
        <v>27.570250000000001</v>
      </c>
      <c r="X18" s="10">
        <v>34.690910000000002</v>
      </c>
      <c r="Y18" s="10">
        <v>21.163640000000001</v>
      </c>
      <c r="Z18" s="10">
        <v>23.543800000000001</v>
      </c>
      <c r="AA18" s="10">
        <v>34.333880000000001</v>
      </c>
      <c r="AB18" s="10">
        <v>67.140500000000003</v>
      </c>
      <c r="AC18" s="10">
        <v>34.274380000000001</v>
      </c>
      <c r="AD18" s="10">
        <v>36.813220000000001</v>
      </c>
      <c r="AE18" s="10">
        <v>20.429749999999999</v>
      </c>
      <c r="AF18" s="10">
        <v>51.173209999999997</v>
      </c>
      <c r="AG18" s="10">
        <v>36.138489999999997</v>
      </c>
      <c r="AH18" s="10">
        <v>21.024139999999999</v>
      </c>
      <c r="AI18" s="9">
        <v>18.545120000000001</v>
      </c>
      <c r="AJ18" s="9">
        <v>27.252549999999999</v>
      </c>
      <c r="AK18" s="9">
        <v>27.252610000000001</v>
      </c>
      <c r="AL18" s="9">
        <v>28.958279999999998</v>
      </c>
      <c r="AM18" s="9">
        <v>-17.974883999999999</v>
      </c>
      <c r="AN18" s="4"/>
      <c r="AO18" s="4"/>
      <c r="AP18" s="4"/>
      <c r="AQ18" s="4"/>
      <c r="AR18" s="4"/>
      <c r="AS18" s="4"/>
      <c r="AT18" s="4"/>
      <c r="AU18" s="4"/>
      <c r="AV18" s="4"/>
      <c r="AW18" s="4"/>
      <c r="AX18" s="4"/>
      <c r="AY18" s="4"/>
    </row>
    <row r="19" spans="1:51" ht="15" x14ac:dyDescent="0.25">
      <c r="A19" s="96">
        <f>YampaRiverInflow.TotalOutflow!A19</f>
        <v>44713</v>
      </c>
      <c r="B19" s="97">
        <v>9.8230000000000004</v>
      </c>
      <c r="C19" s="97">
        <v>11.023999999999999</v>
      </c>
      <c r="D19" s="97">
        <v>25.254000000000001</v>
      </c>
      <c r="E19" s="10">
        <v>7.7158159999999985</v>
      </c>
      <c r="F19" s="10">
        <v>14.244779999999999</v>
      </c>
      <c r="G19" s="10">
        <v>-27.190472000000003</v>
      </c>
      <c r="H19" s="10">
        <v>-26.814078000000002</v>
      </c>
      <c r="I19" s="10">
        <v>4.3700580000000011</v>
      </c>
      <c r="J19" s="10">
        <v>17.001467999999996</v>
      </c>
      <c r="K19" s="10">
        <v>15.287422000000003</v>
      </c>
      <c r="L19" s="10">
        <v>10.805857999999999</v>
      </c>
      <c r="M19" s="10">
        <v>17.742493999999997</v>
      </c>
      <c r="N19" s="10">
        <v>3.4259199999999983</v>
      </c>
      <c r="O19" s="10">
        <v>8.1729199999999995</v>
      </c>
      <c r="P19" s="10">
        <v>12.473674000000001</v>
      </c>
      <c r="Q19" s="10">
        <v>1.061094</v>
      </c>
      <c r="R19" s="10">
        <v>22.368065999999995</v>
      </c>
      <c r="S19" s="10">
        <v>-1.3633040000000001</v>
      </c>
      <c r="T19" s="10">
        <v>31.73554</v>
      </c>
      <c r="U19" s="10">
        <v>15.272729999999999</v>
      </c>
      <c r="V19" s="10">
        <v>13.68595</v>
      </c>
      <c r="W19" s="10">
        <v>32.07273</v>
      </c>
      <c r="X19" s="10">
        <v>48.238019999999999</v>
      </c>
      <c r="Y19" s="10">
        <v>6.5057900000000002</v>
      </c>
      <c r="Z19" s="10">
        <v>14.280989999999999</v>
      </c>
      <c r="AA19" s="10">
        <v>20.826450000000001</v>
      </c>
      <c r="AB19" s="10">
        <v>11.9405</v>
      </c>
      <c r="AC19" s="10">
        <v>14.67769</v>
      </c>
      <c r="AD19" s="10">
        <v>31.73554</v>
      </c>
      <c r="AE19" s="10">
        <v>13.4876</v>
      </c>
      <c r="AF19" s="10">
        <v>35.543419999999998</v>
      </c>
      <c r="AG19" s="10">
        <v>23.741799999999998</v>
      </c>
      <c r="AH19" s="10">
        <v>24.39593</v>
      </c>
      <c r="AI19" s="9">
        <v>22.730180000000001</v>
      </c>
      <c r="AJ19" s="9">
        <v>25.189630000000001</v>
      </c>
      <c r="AK19" s="9">
        <v>26.0823</v>
      </c>
      <c r="AL19" s="9">
        <v>25.58633</v>
      </c>
      <c r="AM19" s="9">
        <v>-10.634887999999998</v>
      </c>
      <c r="AN19" s="4"/>
      <c r="AO19" s="4"/>
      <c r="AP19" s="4"/>
      <c r="AQ19" s="4"/>
      <c r="AR19" s="4"/>
      <c r="AS19" s="4"/>
      <c r="AT19" s="4"/>
      <c r="AU19" s="4"/>
      <c r="AV19" s="4"/>
      <c r="AW19" s="4"/>
      <c r="AX19" s="4"/>
      <c r="AY19" s="4"/>
    </row>
    <row r="20" spans="1:51" ht="15" x14ac:dyDescent="0.25">
      <c r="A20" s="96">
        <f>YampaRiverInflow.TotalOutflow!A20</f>
        <v>44743</v>
      </c>
      <c r="B20" s="97">
        <v>20.89</v>
      </c>
      <c r="C20" s="97">
        <v>36.9</v>
      </c>
      <c r="D20" s="97">
        <v>30.704999999999998</v>
      </c>
      <c r="E20" s="10">
        <v>14.509131999999999</v>
      </c>
      <c r="F20" s="10">
        <v>4.3607659999999964</v>
      </c>
      <c r="G20" s="10">
        <v>-76.904696000000001</v>
      </c>
      <c r="H20" s="10">
        <v>-26.037152000000003</v>
      </c>
      <c r="I20" s="10">
        <v>-0.99219199999999907</v>
      </c>
      <c r="J20" s="10">
        <v>23.523871999999997</v>
      </c>
      <c r="K20" s="10">
        <v>10.508421999999999</v>
      </c>
      <c r="L20" s="10">
        <v>0.38218800000000192</v>
      </c>
      <c r="M20" s="10">
        <v>-2.4426239999999999</v>
      </c>
      <c r="N20" s="10">
        <v>-0.52760200000000035</v>
      </c>
      <c r="O20" s="10">
        <v>14.445949999999996</v>
      </c>
      <c r="P20" s="10">
        <v>-5.4029160000000003</v>
      </c>
      <c r="Q20" s="10">
        <v>-9.1989860000000014</v>
      </c>
      <c r="R20" s="10">
        <v>30.872809999999998</v>
      </c>
      <c r="S20" s="10">
        <v>7.8308159999999951</v>
      </c>
      <c r="T20" s="10">
        <v>31.933880000000002</v>
      </c>
      <c r="U20" s="10">
        <v>33.12397</v>
      </c>
      <c r="V20" s="10">
        <v>30.347110000000001</v>
      </c>
      <c r="W20" s="10">
        <v>21.12397</v>
      </c>
      <c r="X20" s="10">
        <v>19.953720000000001</v>
      </c>
      <c r="Y20" s="10">
        <v>10.1157</v>
      </c>
      <c r="Z20" s="10">
        <v>17.2562</v>
      </c>
      <c r="AA20" s="10">
        <v>39.272730000000003</v>
      </c>
      <c r="AB20" s="10">
        <v>21.024789999999999</v>
      </c>
      <c r="AC20" s="10">
        <v>21.223140000000001</v>
      </c>
      <c r="AD20" s="10">
        <v>45.421489999999999</v>
      </c>
      <c r="AE20" s="10">
        <v>28.760330000000003</v>
      </c>
      <c r="AF20" s="10">
        <v>28.164830000000002</v>
      </c>
      <c r="AG20" s="10">
        <v>29.156560000000002</v>
      </c>
      <c r="AH20" s="10">
        <v>31.536360000000002</v>
      </c>
      <c r="AI20" s="9">
        <v>26.379669999999997</v>
      </c>
      <c r="AJ20" s="9">
        <v>61.685449999999996</v>
      </c>
      <c r="AK20" s="9">
        <v>29.156569999999999</v>
      </c>
      <c r="AL20" s="9">
        <v>33.520060000000001</v>
      </c>
      <c r="AM20" s="9">
        <v>-4.7430320000000004</v>
      </c>
      <c r="AN20" s="4"/>
      <c r="AO20" s="4"/>
      <c r="AP20" s="4"/>
      <c r="AQ20" s="4"/>
      <c r="AR20" s="4"/>
      <c r="AS20" s="4"/>
      <c r="AT20" s="4"/>
      <c r="AU20" s="4"/>
      <c r="AV20" s="4"/>
      <c r="AW20" s="4"/>
      <c r="AX20" s="4"/>
      <c r="AY20" s="4"/>
    </row>
    <row r="21" spans="1:51" ht="15" x14ac:dyDescent="0.25">
      <c r="A21" s="96">
        <f>YampaRiverInflow.TotalOutflow!A21</f>
        <v>44774</v>
      </c>
      <c r="B21" s="97">
        <v>40.603999999999999</v>
      </c>
      <c r="C21" s="97">
        <v>39.261000000000003</v>
      </c>
      <c r="D21" s="97">
        <v>34.83</v>
      </c>
      <c r="E21" s="10">
        <v>24.441903999999994</v>
      </c>
      <c r="F21" s="10">
        <v>-38.819428000000002</v>
      </c>
      <c r="G21" s="10">
        <v>4.0788000000000029</v>
      </c>
      <c r="H21" s="10">
        <v>-24.940789999999996</v>
      </c>
      <c r="I21" s="10">
        <v>11.508968000000001</v>
      </c>
      <c r="J21" s="10">
        <v>34.079854000000005</v>
      </c>
      <c r="K21" s="10">
        <v>13.724534</v>
      </c>
      <c r="L21" s="10">
        <v>22.184847999999999</v>
      </c>
      <c r="M21" s="10">
        <v>11.868864000000002</v>
      </c>
      <c r="N21" s="10">
        <v>15.498979999999996</v>
      </c>
      <c r="O21" s="10">
        <v>39.663323999999996</v>
      </c>
      <c r="P21" s="10">
        <v>-27.475497999999998</v>
      </c>
      <c r="Q21" s="10">
        <v>-21.766008000000003</v>
      </c>
      <c r="R21" s="10">
        <v>29.917686</v>
      </c>
      <c r="S21" s="10">
        <v>25.019824</v>
      </c>
      <c r="T21" s="10">
        <v>50.280989999999996</v>
      </c>
      <c r="U21" s="10">
        <v>20.826450000000001</v>
      </c>
      <c r="V21" s="10">
        <v>44.033059999999999</v>
      </c>
      <c r="W21" s="10">
        <v>23.404959999999999</v>
      </c>
      <c r="X21" s="10">
        <v>52.066120000000005</v>
      </c>
      <c r="Y21" s="10">
        <v>17.851240000000001</v>
      </c>
      <c r="Z21" s="10">
        <v>42.049589999999995</v>
      </c>
      <c r="AA21" s="10">
        <v>50.578510000000001</v>
      </c>
      <c r="AB21" s="10">
        <v>28.36364</v>
      </c>
      <c r="AC21" s="10">
        <v>66.446280000000002</v>
      </c>
      <c r="AD21" s="10">
        <v>91.636359999999996</v>
      </c>
      <c r="AE21" s="10">
        <v>39.272730000000003</v>
      </c>
      <c r="AF21" s="10">
        <v>23.60284</v>
      </c>
      <c r="AG21" s="10">
        <v>91.04083</v>
      </c>
      <c r="AH21" s="10">
        <v>36.693379999999998</v>
      </c>
      <c r="AI21" s="9">
        <v>68.607789999999994</v>
      </c>
      <c r="AJ21" s="9">
        <v>66.842500000000001</v>
      </c>
      <c r="AK21" s="9">
        <v>41.057389999999998</v>
      </c>
      <c r="AL21" s="9">
        <v>44.429290000000002</v>
      </c>
      <c r="AM21" s="9">
        <v>-20.440944000000002</v>
      </c>
      <c r="AN21" s="4"/>
      <c r="AO21" s="4"/>
      <c r="AP21" s="4"/>
      <c r="AQ21" s="4"/>
      <c r="AR21" s="4"/>
      <c r="AS21" s="4"/>
      <c r="AT21" s="4"/>
      <c r="AU21" s="4"/>
      <c r="AV21" s="4"/>
      <c r="AW21" s="4"/>
      <c r="AX21" s="4"/>
      <c r="AY21" s="4"/>
    </row>
    <row r="22" spans="1:51" ht="15" x14ac:dyDescent="0.25">
      <c r="A22" s="96">
        <f>YampaRiverInflow.TotalOutflow!A22</f>
        <v>44805</v>
      </c>
      <c r="B22" s="97">
        <v>34.188000000000002</v>
      </c>
      <c r="C22" s="97">
        <v>35.082000000000001</v>
      </c>
      <c r="D22" s="97">
        <v>29.102</v>
      </c>
      <c r="E22" s="10">
        <v>29.533373999999995</v>
      </c>
      <c r="F22" s="10">
        <v>-21.287192000000001</v>
      </c>
      <c r="G22" s="10">
        <v>32.618159999999996</v>
      </c>
      <c r="H22" s="10">
        <v>1.7953199999999998</v>
      </c>
      <c r="I22" s="10">
        <v>31.247597999999996</v>
      </c>
      <c r="J22" s="10">
        <v>10.680847999999996</v>
      </c>
      <c r="K22" s="10">
        <v>16.744351999999999</v>
      </c>
      <c r="L22" s="10">
        <v>7.7189679999999967</v>
      </c>
      <c r="M22" s="10">
        <v>23.211606</v>
      </c>
      <c r="N22" s="10">
        <v>19.180725999999996</v>
      </c>
      <c r="O22" s="10">
        <v>38.334448000000002</v>
      </c>
      <c r="P22" s="10">
        <v>-11.254766</v>
      </c>
      <c r="Q22" s="10">
        <v>-1.109622000000003</v>
      </c>
      <c r="R22" s="10">
        <v>14.515779999999999</v>
      </c>
      <c r="S22" s="10">
        <v>21.008659999999999</v>
      </c>
      <c r="T22" s="10">
        <v>59.246279999999999</v>
      </c>
      <c r="U22" s="10">
        <v>36.099170000000001</v>
      </c>
      <c r="V22" s="10">
        <v>49.190080000000002</v>
      </c>
      <c r="W22" s="10">
        <v>39.133879999999998</v>
      </c>
      <c r="X22" s="10">
        <v>48.456199999999995</v>
      </c>
      <c r="Y22" s="10">
        <v>103.95372</v>
      </c>
      <c r="Z22" s="10">
        <v>34.373550000000002</v>
      </c>
      <c r="AA22" s="10">
        <v>57.381819999999998</v>
      </c>
      <c r="AB22" s="10">
        <v>38.360330000000005</v>
      </c>
      <c r="AC22" s="10">
        <v>50.87603</v>
      </c>
      <c r="AD22" s="10">
        <v>33.83802</v>
      </c>
      <c r="AE22" s="10">
        <v>38.677690000000005</v>
      </c>
      <c r="AF22" s="10">
        <v>28.363289999999999</v>
      </c>
      <c r="AG22" s="10">
        <v>44.250949999999996</v>
      </c>
      <c r="AH22" s="10">
        <v>41.255660000000006</v>
      </c>
      <c r="AI22" s="9">
        <v>47.999720000000003</v>
      </c>
      <c r="AJ22" s="9">
        <v>78.703759999999988</v>
      </c>
      <c r="AK22" s="9">
        <v>38.875680000000003</v>
      </c>
      <c r="AL22" s="9">
        <v>32.726860000000002</v>
      </c>
      <c r="AM22" s="9">
        <v>-9.8468000000002581E-2</v>
      </c>
      <c r="AN22" s="4"/>
      <c r="AO22" s="4"/>
      <c r="AP22" s="4"/>
      <c r="AQ22" s="4"/>
      <c r="AR22" s="4"/>
      <c r="AS22" s="4"/>
      <c r="AT22" s="4"/>
      <c r="AU22" s="4"/>
      <c r="AV22" s="4"/>
      <c r="AW22" s="4"/>
      <c r="AX22" s="4"/>
      <c r="AY22" s="4"/>
    </row>
    <row r="23" spans="1:51" ht="15" x14ac:dyDescent="0.25">
      <c r="A23" s="96">
        <f>YampaRiverInflow.TotalOutflow!A23</f>
        <v>44835</v>
      </c>
      <c r="B23" s="97">
        <v>33.393999999999998</v>
      </c>
      <c r="C23" s="97">
        <v>33.393999999999998</v>
      </c>
      <c r="D23" s="97">
        <v>33.393999999999998</v>
      </c>
      <c r="E23" s="10">
        <v>-41.121540000000003</v>
      </c>
      <c r="F23" s="10">
        <v>14.638803999999997</v>
      </c>
      <c r="G23" s="10">
        <v>21.466443999999996</v>
      </c>
      <c r="H23" s="10">
        <v>16.894756000000001</v>
      </c>
      <c r="I23" s="10">
        <v>-7.0494780000000024</v>
      </c>
      <c r="J23" s="10">
        <v>28.589822000000002</v>
      </c>
      <c r="K23" s="10">
        <v>8.7653100000000013</v>
      </c>
      <c r="L23" s="10">
        <v>19.033143999999997</v>
      </c>
      <c r="M23" s="10">
        <v>24.070353999999998</v>
      </c>
      <c r="N23" s="10">
        <v>26.040343999999997</v>
      </c>
      <c r="O23" s="10">
        <v>13.166246000000003</v>
      </c>
      <c r="P23" s="10">
        <v>20.811032000000001</v>
      </c>
      <c r="Q23" s="10">
        <v>15.392737999999998</v>
      </c>
      <c r="R23" s="10">
        <v>31.104225999999993</v>
      </c>
      <c r="S23" s="10">
        <v>32.409004000000003</v>
      </c>
      <c r="T23" s="10">
        <v>36.495870000000004</v>
      </c>
      <c r="U23" s="10">
        <v>22.413220000000003</v>
      </c>
      <c r="V23" s="10">
        <v>37.884300000000003</v>
      </c>
      <c r="W23" s="10">
        <v>47.385120000000001</v>
      </c>
      <c r="X23" s="10">
        <v>23.34545</v>
      </c>
      <c r="Y23" s="10">
        <v>20.647929999999999</v>
      </c>
      <c r="Z23" s="10">
        <v>30.664459999999998</v>
      </c>
      <c r="AA23" s="10">
        <v>41.077690000000004</v>
      </c>
      <c r="AB23" s="10">
        <v>31.060849999999999</v>
      </c>
      <c r="AC23" s="10">
        <v>69.758679999999998</v>
      </c>
      <c r="AD23" s="10">
        <v>20.94511</v>
      </c>
      <c r="AE23" s="10">
        <v>34.908660000000005</v>
      </c>
      <c r="AF23" s="10">
        <v>24.793029999999998</v>
      </c>
      <c r="AG23" s="10">
        <v>40.680699999999995</v>
      </c>
      <c r="AH23" s="10">
        <v>34.511849999999995</v>
      </c>
      <c r="AI23" s="9">
        <v>29.513770000000001</v>
      </c>
      <c r="AJ23" s="9">
        <v>19.080719999999999</v>
      </c>
      <c r="AK23" s="9">
        <v>42.445929999999997</v>
      </c>
      <c r="AL23" s="9">
        <v>56.012860000000003</v>
      </c>
      <c r="AM23" s="9">
        <v>42.068716000000002</v>
      </c>
      <c r="AN23" s="4"/>
      <c r="AO23" s="4"/>
      <c r="AP23" s="4"/>
      <c r="AQ23" s="4"/>
      <c r="AR23" s="4"/>
      <c r="AS23" s="4"/>
      <c r="AT23" s="4"/>
      <c r="AU23" s="4"/>
      <c r="AV23" s="4"/>
      <c r="AW23" s="4"/>
      <c r="AX23" s="4"/>
      <c r="AY23" s="4"/>
    </row>
    <row r="24" spans="1:51" ht="15" x14ac:dyDescent="0.25">
      <c r="A24" s="96">
        <f>YampaRiverInflow.TotalOutflow!A24</f>
        <v>44866</v>
      </c>
      <c r="B24" s="97">
        <v>25.29</v>
      </c>
      <c r="C24" s="97">
        <v>25.29</v>
      </c>
      <c r="D24" s="97">
        <v>25.29</v>
      </c>
      <c r="E24" s="10">
        <v>-45.966837999999996</v>
      </c>
      <c r="F24" s="10">
        <v>6.753783999999996</v>
      </c>
      <c r="G24" s="10">
        <v>-7.6327240000000023</v>
      </c>
      <c r="H24" s="10">
        <v>19.806198000000002</v>
      </c>
      <c r="I24" s="10">
        <v>-15.417266000000001</v>
      </c>
      <c r="J24" s="10">
        <v>42.873334</v>
      </c>
      <c r="K24" s="10">
        <v>18.651169999999997</v>
      </c>
      <c r="L24" s="10">
        <v>25.675046000000002</v>
      </c>
      <c r="M24" s="10">
        <v>19.488983999999995</v>
      </c>
      <c r="N24" s="10">
        <v>17.507805999999995</v>
      </c>
      <c r="O24" s="10">
        <v>8.8944699999999983</v>
      </c>
      <c r="P24" s="10">
        <v>1.1222839999999996</v>
      </c>
      <c r="Q24" s="10">
        <v>9.8448719999999987</v>
      </c>
      <c r="R24" s="10">
        <v>28.013811999999998</v>
      </c>
      <c r="S24" s="10">
        <v>15.793877999999999</v>
      </c>
      <c r="T24" s="10">
        <v>24.595040000000001</v>
      </c>
      <c r="U24" s="10">
        <v>18.446279999999998</v>
      </c>
      <c r="V24" s="10">
        <v>36.495870000000004</v>
      </c>
      <c r="W24" s="10">
        <v>27.966939999999997</v>
      </c>
      <c r="X24" s="10">
        <v>25.487599999999997</v>
      </c>
      <c r="Y24" s="10">
        <v>23.10744</v>
      </c>
      <c r="Z24" s="10">
        <v>22.472729999999999</v>
      </c>
      <c r="AA24" s="10">
        <v>35.166530000000002</v>
      </c>
      <c r="AB24" s="10">
        <v>20.925319999999999</v>
      </c>
      <c r="AC24" s="10">
        <v>16.066120000000002</v>
      </c>
      <c r="AD24" s="10">
        <v>25.54711</v>
      </c>
      <c r="AE24" s="10">
        <v>41.950060000000001</v>
      </c>
      <c r="AF24" s="10">
        <v>23.00787</v>
      </c>
      <c r="AG24" s="10">
        <v>14.39954</v>
      </c>
      <c r="AH24" s="10">
        <v>23.602700000000002</v>
      </c>
      <c r="AI24" s="9">
        <v>28.581400000000002</v>
      </c>
      <c r="AJ24" s="9">
        <v>27.807869999999998</v>
      </c>
      <c r="AK24" s="9">
        <v>24.69378</v>
      </c>
      <c r="AL24" s="9">
        <v>22.293890000000001</v>
      </c>
      <c r="AM24" s="9">
        <v>-3.1421840000000012</v>
      </c>
      <c r="AN24" s="4"/>
      <c r="AO24" s="4"/>
      <c r="AP24" s="4"/>
      <c r="AQ24" s="4"/>
      <c r="AR24" s="4"/>
      <c r="AS24" s="4"/>
      <c r="AT24" s="4"/>
      <c r="AU24" s="4"/>
      <c r="AV24" s="4"/>
      <c r="AW24" s="4"/>
      <c r="AX24" s="4"/>
      <c r="AY24" s="4"/>
    </row>
    <row r="25" spans="1:51" ht="15" x14ac:dyDescent="0.25">
      <c r="A25" s="96">
        <f>YampaRiverInflow.TotalOutflow!A25</f>
        <v>44896</v>
      </c>
      <c r="B25" s="97">
        <v>29.978999999999999</v>
      </c>
      <c r="C25" s="97">
        <v>29.978999999999999</v>
      </c>
      <c r="D25" s="97">
        <v>29.978999999999999</v>
      </c>
      <c r="E25" s="10">
        <v>-14.223750000000003</v>
      </c>
      <c r="F25" s="10">
        <v>16.268739999999998</v>
      </c>
      <c r="G25" s="10">
        <v>6.4705519999999996</v>
      </c>
      <c r="H25" s="10">
        <v>17.637533999999999</v>
      </c>
      <c r="I25" s="10">
        <v>-3.9600340000000016</v>
      </c>
      <c r="J25" s="10">
        <v>24.396989999999999</v>
      </c>
      <c r="K25" s="10">
        <v>10.800360000000001</v>
      </c>
      <c r="L25" s="10">
        <v>21.260485999999997</v>
      </c>
      <c r="M25" s="10">
        <v>13.424811999999998</v>
      </c>
      <c r="N25" s="10">
        <v>8.4644880000000011</v>
      </c>
      <c r="O25" s="10">
        <v>2.3967059999999982</v>
      </c>
      <c r="P25" s="10">
        <v>-6.7709719999999995</v>
      </c>
      <c r="Q25" s="10">
        <v>0.60159199999999691</v>
      </c>
      <c r="R25" s="10">
        <v>44.223798000000002</v>
      </c>
      <c r="S25" s="10">
        <v>1.110544</v>
      </c>
      <c r="T25" s="10">
        <v>15.07438</v>
      </c>
      <c r="U25" s="10">
        <v>12.69421</v>
      </c>
      <c r="V25" s="10">
        <v>35.305790000000002</v>
      </c>
      <c r="W25" s="10">
        <v>29.355370000000001</v>
      </c>
      <c r="X25" s="10">
        <v>13.4876</v>
      </c>
      <c r="Y25" s="10">
        <v>18.723970000000001</v>
      </c>
      <c r="Z25" s="10">
        <v>15.471069999999999</v>
      </c>
      <c r="AA25" s="10">
        <v>19.100490000000001</v>
      </c>
      <c r="AB25" s="10">
        <v>3.9664899999999998</v>
      </c>
      <c r="AC25" s="10">
        <v>23.801650000000002</v>
      </c>
      <c r="AD25" s="10">
        <v>57.520660000000007</v>
      </c>
      <c r="AE25" s="10">
        <v>23.99954</v>
      </c>
      <c r="AF25" s="10">
        <v>19.4375</v>
      </c>
      <c r="AG25" s="10">
        <v>33.916870000000003</v>
      </c>
      <c r="AH25" s="10">
        <v>31.734860000000001</v>
      </c>
      <c r="AI25" s="9">
        <v>22.7103</v>
      </c>
      <c r="AJ25" s="9">
        <v>25.368259999999999</v>
      </c>
      <c r="AK25" s="9">
        <v>31.6557</v>
      </c>
      <c r="AL25" s="9">
        <v>22.412740000000003</v>
      </c>
      <c r="AM25" s="9">
        <v>28.144819999999999</v>
      </c>
      <c r="AN25" s="4"/>
      <c r="AO25" s="4"/>
      <c r="AP25" s="4"/>
      <c r="AQ25" s="4"/>
      <c r="AR25" s="4"/>
      <c r="AS25" s="4"/>
      <c r="AT25" s="4"/>
      <c r="AU25" s="4"/>
      <c r="AV25" s="4"/>
      <c r="AW25" s="4"/>
      <c r="AX25" s="4"/>
      <c r="AY25" s="4"/>
    </row>
    <row r="26" spans="1:51" ht="15" x14ac:dyDescent="0.25">
      <c r="A26" s="96">
        <f>YampaRiverInflow.TotalOutflow!A26</f>
        <v>44927</v>
      </c>
      <c r="B26" s="97">
        <v>34.83</v>
      </c>
      <c r="C26" s="97">
        <v>34.83</v>
      </c>
      <c r="D26" s="97">
        <v>34.83</v>
      </c>
      <c r="E26" s="10">
        <v>-20.071922000000001</v>
      </c>
      <c r="F26" s="10">
        <v>13.077360000000001</v>
      </c>
      <c r="G26" s="10">
        <v>19.310572000000001</v>
      </c>
      <c r="H26" s="10">
        <v>30.633921999999998</v>
      </c>
      <c r="I26" s="10">
        <v>-8.3519860000000001</v>
      </c>
      <c r="J26" s="10">
        <v>20.166415999999998</v>
      </c>
      <c r="K26" s="10">
        <v>-5.3256900000000025</v>
      </c>
      <c r="L26" s="10">
        <v>2.6823760000000001</v>
      </c>
      <c r="M26" s="10">
        <v>29.809785999999992</v>
      </c>
      <c r="N26" s="10">
        <v>0.14888199999999779</v>
      </c>
      <c r="O26" s="10">
        <v>188.36769600000002</v>
      </c>
      <c r="P26" s="10">
        <v>-19.261465999999999</v>
      </c>
      <c r="Q26" s="10">
        <v>-11.55139</v>
      </c>
      <c r="R26" s="10">
        <v>25.526097999999998</v>
      </c>
      <c r="S26" s="10">
        <v>1.3745679999999993</v>
      </c>
      <c r="T26" s="10">
        <v>21.421490000000002</v>
      </c>
      <c r="U26" s="10">
        <v>24.198349999999998</v>
      </c>
      <c r="V26" s="10">
        <v>42.049589999999995</v>
      </c>
      <c r="W26" s="10">
        <v>21.61983</v>
      </c>
      <c r="X26" s="10">
        <v>18.446279999999998</v>
      </c>
      <c r="Y26" s="10">
        <v>23.206610000000001</v>
      </c>
      <c r="Z26" s="10">
        <v>20.033060000000003</v>
      </c>
      <c r="AA26" s="10">
        <v>101.09752</v>
      </c>
      <c r="AB26" s="10">
        <v>22.61157</v>
      </c>
      <c r="AC26" s="10">
        <v>23.206610000000001</v>
      </c>
      <c r="AD26" s="10">
        <v>42.247930000000004</v>
      </c>
      <c r="AE26" s="10">
        <v>34.11524</v>
      </c>
      <c r="AF26" s="10">
        <v>41.255679999999998</v>
      </c>
      <c r="AG26" s="10">
        <v>24.792830000000002</v>
      </c>
      <c r="AH26" s="10">
        <v>40.065640000000002</v>
      </c>
      <c r="AI26" s="9">
        <v>37.883839999999999</v>
      </c>
      <c r="AJ26" s="9">
        <v>23.007810000000003</v>
      </c>
      <c r="AK26" s="9">
        <v>30.743310000000001</v>
      </c>
      <c r="AL26" s="9">
        <v>-35.333798000000002</v>
      </c>
      <c r="AM26" s="9">
        <v>15.72175</v>
      </c>
      <c r="AN26" s="4"/>
      <c r="AO26" s="4"/>
      <c r="AP26" s="4"/>
      <c r="AQ26" s="4"/>
      <c r="AR26" s="4"/>
      <c r="AS26" s="4"/>
      <c r="AT26" s="4"/>
      <c r="AU26" s="4"/>
      <c r="AV26" s="4"/>
      <c r="AW26" s="4"/>
      <c r="AX26" s="4"/>
      <c r="AY26" s="4"/>
    </row>
    <row r="27" spans="1:51" ht="15" x14ac:dyDescent="0.25">
      <c r="A27" s="96">
        <f>YampaRiverInflow.TotalOutflow!A27</f>
        <v>44958</v>
      </c>
      <c r="B27" s="97">
        <v>47.231000000000002</v>
      </c>
      <c r="C27" s="97">
        <v>47.231000000000002</v>
      </c>
      <c r="D27" s="97">
        <v>47.231000000000002</v>
      </c>
      <c r="E27" s="10">
        <v>8.9494680000000013</v>
      </c>
      <c r="F27" s="10">
        <v>9.201842000000001</v>
      </c>
      <c r="G27" s="10">
        <v>5.149061999999998</v>
      </c>
      <c r="H27" s="10">
        <v>31.733646</v>
      </c>
      <c r="I27" s="10">
        <v>-5.7021720000000027</v>
      </c>
      <c r="J27" s="10">
        <v>24.577362000000001</v>
      </c>
      <c r="K27" s="10">
        <v>5.5440619999999985</v>
      </c>
      <c r="L27" s="10">
        <v>2.5809760000000006</v>
      </c>
      <c r="M27" s="10">
        <v>19.033522000000001</v>
      </c>
      <c r="N27" s="10">
        <v>7.0302340000000001</v>
      </c>
      <c r="O27" s="10">
        <v>85.799055999999993</v>
      </c>
      <c r="P27" s="10">
        <v>-9.7793939999999999</v>
      </c>
      <c r="Q27" s="10">
        <v>38.657699999999991</v>
      </c>
      <c r="R27" s="10">
        <v>12.339405999999999</v>
      </c>
      <c r="S27" s="10">
        <v>23.60331</v>
      </c>
      <c r="T27" s="10">
        <v>17.2562</v>
      </c>
      <c r="U27" s="10">
        <v>16.066120000000002</v>
      </c>
      <c r="V27" s="10">
        <v>48.99174</v>
      </c>
      <c r="W27" s="10">
        <v>36.297519999999999</v>
      </c>
      <c r="X27" s="10">
        <v>25.745450000000002</v>
      </c>
      <c r="Y27" s="10">
        <v>24.39669</v>
      </c>
      <c r="Z27" s="10">
        <v>35.66281</v>
      </c>
      <c r="AA27" s="10">
        <v>125.57355</v>
      </c>
      <c r="AB27" s="10">
        <v>20.429749999999999</v>
      </c>
      <c r="AC27" s="10">
        <v>29.355370000000001</v>
      </c>
      <c r="AD27" s="10">
        <v>90.644630000000006</v>
      </c>
      <c r="AE27" s="10">
        <v>38.478989999999996</v>
      </c>
      <c r="AF27" s="10">
        <v>35.16657</v>
      </c>
      <c r="AG27" s="10">
        <v>33.321769999999994</v>
      </c>
      <c r="AH27" s="10">
        <v>18.842610000000001</v>
      </c>
      <c r="AI27" s="9">
        <v>38.875690000000006</v>
      </c>
      <c r="AJ27" s="9">
        <v>32.449240000000003</v>
      </c>
      <c r="AK27" s="9">
        <v>39.450900000000004</v>
      </c>
      <c r="AL27" s="9">
        <v>-35.678773999999997</v>
      </c>
      <c r="AM27" s="9">
        <v>36.358820000000009</v>
      </c>
      <c r="AN27" s="4"/>
      <c r="AO27" s="4"/>
      <c r="AP27" s="4"/>
      <c r="AQ27" s="4"/>
      <c r="AR27" s="4"/>
      <c r="AS27" s="4"/>
      <c r="AT27" s="4"/>
      <c r="AU27" s="4"/>
      <c r="AV27" s="4"/>
      <c r="AW27" s="4"/>
      <c r="AX27" s="4"/>
      <c r="AY27" s="4"/>
    </row>
    <row r="28" spans="1:51" ht="15" x14ac:dyDescent="0.25">
      <c r="A28" s="96">
        <f>YampaRiverInflow.TotalOutflow!A28</f>
        <v>44986</v>
      </c>
      <c r="B28" s="97">
        <v>64.412000000000006</v>
      </c>
      <c r="C28" s="97">
        <v>64.412000000000006</v>
      </c>
      <c r="D28" s="97">
        <v>64.412000000000006</v>
      </c>
      <c r="E28" s="10">
        <v>47.387336000000005</v>
      </c>
      <c r="F28" s="10">
        <v>11.779536</v>
      </c>
      <c r="G28" s="10">
        <v>64.980252000000007</v>
      </c>
      <c r="H28" s="10">
        <v>40.112389999999998</v>
      </c>
      <c r="I28" s="10">
        <v>-5.6985580000000011</v>
      </c>
      <c r="J28" s="10">
        <v>30.219604</v>
      </c>
      <c r="K28" s="10">
        <v>24.668741999999998</v>
      </c>
      <c r="L28" s="10">
        <v>25.485123999999995</v>
      </c>
      <c r="M28" s="10">
        <v>37.985829999999993</v>
      </c>
      <c r="N28" s="10">
        <v>23.852601999999997</v>
      </c>
      <c r="O28" s="10">
        <v>33.571293999999995</v>
      </c>
      <c r="P28" s="10">
        <v>18.785719999999998</v>
      </c>
      <c r="Q28" s="10">
        <v>66.418819999999997</v>
      </c>
      <c r="R28" s="10">
        <v>7.6782579999999996</v>
      </c>
      <c r="S28" s="10">
        <v>63.272730000000003</v>
      </c>
      <c r="T28" s="10">
        <v>48.99174</v>
      </c>
      <c r="U28" s="10">
        <v>19.834709999999998</v>
      </c>
      <c r="V28" s="10">
        <v>54.009920000000001</v>
      </c>
      <c r="W28" s="10">
        <v>55.160330000000002</v>
      </c>
      <c r="X28" s="10">
        <v>23.22645</v>
      </c>
      <c r="Y28" s="10">
        <v>42.842980000000004</v>
      </c>
      <c r="Z28" s="10">
        <v>27.59008</v>
      </c>
      <c r="AA28" s="10">
        <v>69.104129999999998</v>
      </c>
      <c r="AB28" s="10">
        <v>49.190080000000002</v>
      </c>
      <c r="AC28" s="10">
        <v>44.628099999999996</v>
      </c>
      <c r="AD28" s="10">
        <v>82.373550000000009</v>
      </c>
      <c r="AE28" s="10">
        <v>74.04258999999999</v>
      </c>
      <c r="AF28" s="10">
        <v>59.404600000000002</v>
      </c>
      <c r="AG28" s="10">
        <v>42.445689999999999</v>
      </c>
      <c r="AH28" s="10">
        <v>22.21454</v>
      </c>
      <c r="AI28" s="9">
        <v>58.769889999999997</v>
      </c>
      <c r="AJ28" s="9">
        <v>31.517060000000001</v>
      </c>
      <c r="AK28" s="9">
        <v>41.176480000000005</v>
      </c>
      <c r="AL28" s="9">
        <v>1.4208999999999996</v>
      </c>
      <c r="AM28" s="9">
        <v>53.899988000000008</v>
      </c>
      <c r="AN28" s="4"/>
      <c r="AO28" s="4"/>
      <c r="AP28" s="4"/>
      <c r="AQ28" s="4"/>
      <c r="AR28" s="4"/>
      <c r="AS28" s="4"/>
      <c r="AT28" s="4"/>
      <c r="AU28" s="4"/>
      <c r="AV28" s="4"/>
      <c r="AW28" s="4"/>
      <c r="AX28" s="4"/>
      <c r="AY28" s="4"/>
    </row>
    <row r="29" spans="1:51" ht="15" x14ac:dyDescent="0.25">
      <c r="A29" s="96">
        <f>YampaRiverInflow.TotalOutflow!A29</f>
        <v>45017</v>
      </c>
      <c r="B29" s="97">
        <v>35.889000000000003</v>
      </c>
      <c r="C29" s="97">
        <v>35.889000000000003</v>
      </c>
      <c r="D29" s="97">
        <v>35.889000000000003</v>
      </c>
      <c r="E29" s="10">
        <v>6.8782900000000007</v>
      </c>
      <c r="F29" s="10">
        <v>6.4497519999999966</v>
      </c>
      <c r="G29" s="10">
        <v>-1.6270880000000034</v>
      </c>
      <c r="H29" s="10">
        <v>27.136765999999998</v>
      </c>
      <c r="I29" s="10">
        <v>10.345166000000001</v>
      </c>
      <c r="J29" s="10">
        <v>35.310705999999996</v>
      </c>
      <c r="K29" s="10">
        <v>19.30078</v>
      </c>
      <c r="L29" s="10">
        <v>3.5616000000000003</v>
      </c>
      <c r="M29" s="10">
        <v>41.938178000000001</v>
      </c>
      <c r="N29" s="10">
        <v>40.074694000000001</v>
      </c>
      <c r="O29" s="10">
        <v>1.3631199999999954</v>
      </c>
      <c r="P29" s="10">
        <v>-2.5694920000000012</v>
      </c>
      <c r="Q29" s="10">
        <v>-26.212883999999999</v>
      </c>
      <c r="R29" s="10">
        <v>3.6764540000000014</v>
      </c>
      <c r="S29" s="10">
        <v>29.157019999999999</v>
      </c>
      <c r="T29" s="10">
        <v>70.294210000000007</v>
      </c>
      <c r="U29" s="10">
        <v>23.60331</v>
      </c>
      <c r="V29" s="10">
        <v>16.8</v>
      </c>
      <c r="W29" s="10">
        <v>35.028100000000002</v>
      </c>
      <c r="X29" s="10">
        <v>13.62645</v>
      </c>
      <c r="Y29" s="10">
        <v>32.747109999999999</v>
      </c>
      <c r="Z29" s="10">
        <v>39.133879999999998</v>
      </c>
      <c r="AA29" s="10">
        <v>90.902479999999997</v>
      </c>
      <c r="AB29" s="10">
        <v>33.758679999999998</v>
      </c>
      <c r="AC29" s="10">
        <v>33.699169999999995</v>
      </c>
      <c r="AD29" s="10">
        <v>29.79214</v>
      </c>
      <c r="AE29" s="10">
        <v>43.080640000000002</v>
      </c>
      <c r="AF29" s="10">
        <v>88.700450000000004</v>
      </c>
      <c r="AG29" s="10">
        <v>43.635820000000002</v>
      </c>
      <c r="AH29" s="10">
        <v>17.01784</v>
      </c>
      <c r="AI29" s="9">
        <v>26.498860000000001</v>
      </c>
      <c r="AJ29" s="9">
        <v>22.988139999999998</v>
      </c>
      <c r="AK29" s="9">
        <v>25.348419999999997</v>
      </c>
      <c r="AL29" s="9">
        <v>1.8474620000000004</v>
      </c>
      <c r="AM29" s="9">
        <v>30.190056000000002</v>
      </c>
      <c r="AN29" s="4"/>
      <c r="AO29" s="4"/>
      <c r="AP29" s="4"/>
      <c r="AQ29" s="4"/>
      <c r="AR29" s="4"/>
      <c r="AS29" s="4"/>
      <c r="AT29" s="4"/>
      <c r="AU29" s="4"/>
      <c r="AV29" s="4"/>
      <c r="AW29" s="4"/>
      <c r="AX29" s="4"/>
      <c r="AY29" s="4"/>
    </row>
    <row r="30" spans="1:51" ht="15" x14ac:dyDescent="0.25">
      <c r="A30" s="96">
        <f>YampaRiverInflow.TotalOutflow!A30</f>
        <v>45047</v>
      </c>
      <c r="B30" s="97">
        <v>27.829000000000001</v>
      </c>
      <c r="C30" s="97">
        <v>27.829000000000001</v>
      </c>
      <c r="D30" s="97">
        <v>27.829000000000001</v>
      </c>
      <c r="E30" s="10">
        <v>10.639998</v>
      </c>
      <c r="F30" s="10">
        <v>-44.029232</v>
      </c>
      <c r="G30" s="10">
        <v>-35.628662000000006</v>
      </c>
      <c r="H30" s="10">
        <v>13.395087999999999</v>
      </c>
      <c r="I30" s="10">
        <v>14.373129999999998</v>
      </c>
      <c r="J30" s="10">
        <v>12.015425999999998</v>
      </c>
      <c r="K30" s="10">
        <v>20.550333999999999</v>
      </c>
      <c r="L30" s="10">
        <v>18.579722</v>
      </c>
      <c r="M30" s="10">
        <v>24.659790000000001</v>
      </c>
      <c r="N30" s="10">
        <v>21.803582000000002</v>
      </c>
      <c r="O30" s="10">
        <v>0.19014400000000023</v>
      </c>
      <c r="P30" s="10">
        <v>-5.5054859999999994</v>
      </c>
      <c r="Q30" s="10">
        <v>-26.211384000000006</v>
      </c>
      <c r="R30" s="10">
        <v>7.738929999999999</v>
      </c>
      <c r="S30" s="10">
        <v>15.471069999999999</v>
      </c>
      <c r="T30" s="10">
        <v>41.137190000000004</v>
      </c>
      <c r="U30" s="10">
        <v>13.289260000000001</v>
      </c>
      <c r="V30" s="10">
        <v>27.570250000000001</v>
      </c>
      <c r="W30" s="10">
        <v>34.690910000000002</v>
      </c>
      <c r="X30" s="10">
        <v>21.163640000000001</v>
      </c>
      <c r="Y30" s="10">
        <v>23.543800000000001</v>
      </c>
      <c r="Z30" s="10">
        <v>34.333880000000001</v>
      </c>
      <c r="AA30" s="10">
        <v>67.140500000000003</v>
      </c>
      <c r="AB30" s="10">
        <v>34.274380000000001</v>
      </c>
      <c r="AC30" s="10">
        <v>36.813220000000001</v>
      </c>
      <c r="AD30" s="10">
        <v>20.429749999999999</v>
      </c>
      <c r="AE30" s="10">
        <v>51.173209999999997</v>
      </c>
      <c r="AF30" s="10">
        <v>36.138489999999997</v>
      </c>
      <c r="AG30" s="10">
        <v>21.024139999999999</v>
      </c>
      <c r="AH30" s="10">
        <v>18.545120000000001</v>
      </c>
      <c r="AI30" s="9">
        <v>27.252549999999999</v>
      </c>
      <c r="AJ30" s="9">
        <v>27.252610000000001</v>
      </c>
      <c r="AK30" s="9">
        <v>28.958279999999998</v>
      </c>
      <c r="AL30" s="9">
        <v>-17.974883999999999</v>
      </c>
      <c r="AM30" s="9">
        <v>8.2502020000000016</v>
      </c>
      <c r="AN30" s="4"/>
      <c r="AO30" s="4"/>
      <c r="AP30" s="4"/>
      <c r="AQ30" s="4"/>
      <c r="AR30" s="4"/>
      <c r="AS30" s="4"/>
      <c r="AT30" s="4"/>
      <c r="AU30" s="4"/>
      <c r="AV30" s="4"/>
      <c r="AW30" s="4"/>
      <c r="AX30" s="4"/>
      <c r="AY30" s="4"/>
    </row>
    <row r="31" spans="1:51" ht="15" x14ac:dyDescent="0.25">
      <c r="A31" s="96">
        <f>YampaRiverInflow.TotalOutflow!A31</f>
        <v>45078</v>
      </c>
      <c r="B31" s="97">
        <v>25.254000000000001</v>
      </c>
      <c r="C31" s="97">
        <v>25.254000000000001</v>
      </c>
      <c r="D31" s="97">
        <v>25.254000000000001</v>
      </c>
      <c r="E31" s="10">
        <v>14.244779999999999</v>
      </c>
      <c r="F31" s="10">
        <v>-27.190472000000003</v>
      </c>
      <c r="G31" s="10">
        <v>-26.814078000000002</v>
      </c>
      <c r="H31" s="10">
        <v>4.3700580000000011</v>
      </c>
      <c r="I31" s="10">
        <v>17.001467999999996</v>
      </c>
      <c r="J31" s="10">
        <v>15.287422000000003</v>
      </c>
      <c r="K31" s="10">
        <v>10.805857999999999</v>
      </c>
      <c r="L31" s="10">
        <v>17.742493999999997</v>
      </c>
      <c r="M31" s="10">
        <v>3.4259199999999983</v>
      </c>
      <c r="N31" s="10">
        <v>8.1729199999999995</v>
      </c>
      <c r="O31" s="10">
        <v>12.473674000000001</v>
      </c>
      <c r="P31" s="10">
        <v>1.061094</v>
      </c>
      <c r="Q31" s="10">
        <v>22.368065999999995</v>
      </c>
      <c r="R31" s="10">
        <v>-1.3633040000000001</v>
      </c>
      <c r="S31" s="10">
        <v>31.73554</v>
      </c>
      <c r="T31" s="10">
        <v>15.272729999999999</v>
      </c>
      <c r="U31" s="10">
        <v>13.68595</v>
      </c>
      <c r="V31" s="10">
        <v>32.07273</v>
      </c>
      <c r="W31" s="10">
        <v>48.238019999999999</v>
      </c>
      <c r="X31" s="10">
        <v>6.5057900000000002</v>
      </c>
      <c r="Y31" s="10">
        <v>14.280989999999999</v>
      </c>
      <c r="Z31" s="10">
        <v>20.826450000000001</v>
      </c>
      <c r="AA31" s="10">
        <v>11.9405</v>
      </c>
      <c r="AB31" s="10">
        <v>14.67769</v>
      </c>
      <c r="AC31" s="10">
        <v>31.73554</v>
      </c>
      <c r="AD31" s="10">
        <v>13.4876</v>
      </c>
      <c r="AE31" s="10">
        <v>35.543419999999998</v>
      </c>
      <c r="AF31" s="10">
        <v>23.741799999999998</v>
      </c>
      <c r="AG31" s="10">
        <v>24.39593</v>
      </c>
      <c r="AH31" s="10">
        <v>22.730180000000001</v>
      </c>
      <c r="AI31" s="9">
        <v>25.189630000000001</v>
      </c>
      <c r="AJ31" s="9">
        <v>26.0823</v>
      </c>
      <c r="AK31" s="9">
        <v>25.58633</v>
      </c>
      <c r="AL31" s="9">
        <v>-10.634887999999998</v>
      </c>
      <c r="AM31" s="9">
        <v>9.8336339999999982</v>
      </c>
      <c r="AN31" s="4"/>
      <c r="AO31" s="4"/>
      <c r="AP31" s="4"/>
      <c r="AQ31" s="4"/>
      <c r="AR31" s="4"/>
      <c r="AS31" s="4"/>
      <c r="AT31" s="4"/>
      <c r="AU31" s="4"/>
      <c r="AV31" s="4"/>
      <c r="AW31" s="4"/>
      <c r="AX31" s="4"/>
      <c r="AY31" s="4"/>
    </row>
    <row r="32" spans="1:51" ht="15" x14ac:dyDescent="0.25">
      <c r="A32" s="96">
        <f>YampaRiverInflow.TotalOutflow!A32</f>
        <v>45108</v>
      </c>
      <c r="B32" s="97">
        <v>30.704999999999998</v>
      </c>
      <c r="C32" s="97">
        <v>30.704999999999998</v>
      </c>
      <c r="D32" s="97">
        <v>30.704999999999998</v>
      </c>
      <c r="E32" s="10">
        <v>4.3607659999999964</v>
      </c>
      <c r="F32" s="10">
        <v>-76.904696000000001</v>
      </c>
      <c r="G32" s="10">
        <v>-26.037152000000003</v>
      </c>
      <c r="H32" s="10">
        <v>-0.99219199999999907</v>
      </c>
      <c r="I32" s="10">
        <v>23.523871999999997</v>
      </c>
      <c r="J32" s="10">
        <v>10.508421999999999</v>
      </c>
      <c r="K32" s="10">
        <v>0.38218800000000192</v>
      </c>
      <c r="L32" s="10">
        <v>-2.4426239999999999</v>
      </c>
      <c r="M32" s="10">
        <v>-0.52760200000000035</v>
      </c>
      <c r="N32" s="10">
        <v>14.445949999999996</v>
      </c>
      <c r="O32" s="10">
        <v>-5.4029160000000003</v>
      </c>
      <c r="P32" s="10">
        <v>-9.1989860000000014</v>
      </c>
      <c r="Q32" s="10">
        <v>30.872809999999998</v>
      </c>
      <c r="R32" s="10">
        <v>7.8308159999999951</v>
      </c>
      <c r="S32" s="10">
        <v>31.933880000000002</v>
      </c>
      <c r="T32" s="10">
        <v>33.12397</v>
      </c>
      <c r="U32" s="10">
        <v>30.347110000000001</v>
      </c>
      <c r="V32" s="10">
        <v>21.12397</v>
      </c>
      <c r="W32" s="10">
        <v>19.953720000000001</v>
      </c>
      <c r="X32" s="10">
        <v>10.1157</v>
      </c>
      <c r="Y32" s="10">
        <v>17.2562</v>
      </c>
      <c r="Z32" s="10">
        <v>39.272730000000003</v>
      </c>
      <c r="AA32" s="10">
        <v>21.024789999999999</v>
      </c>
      <c r="AB32" s="10">
        <v>21.223140000000001</v>
      </c>
      <c r="AC32" s="10">
        <v>45.421489999999999</v>
      </c>
      <c r="AD32" s="10">
        <v>28.760330000000003</v>
      </c>
      <c r="AE32" s="10">
        <v>28.164830000000002</v>
      </c>
      <c r="AF32" s="10">
        <v>29.156560000000002</v>
      </c>
      <c r="AG32" s="10">
        <v>31.536360000000002</v>
      </c>
      <c r="AH32" s="10">
        <v>26.379669999999997</v>
      </c>
      <c r="AI32" s="9">
        <v>61.685449999999996</v>
      </c>
      <c r="AJ32" s="9">
        <v>29.156569999999999</v>
      </c>
      <c r="AK32" s="9">
        <v>33.520060000000001</v>
      </c>
      <c r="AL32" s="9">
        <v>-4.7430320000000004</v>
      </c>
      <c r="AM32" s="9">
        <v>16.804354</v>
      </c>
      <c r="AN32" s="4"/>
      <c r="AO32" s="4"/>
      <c r="AP32" s="4"/>
      <c r="AQ32" s="4"/>
      <c r="AR32" s="4"/>
      <c r="AS32" s="4"/>
      <c r="AT32" s="4"/>
      <c r="AU32" s="4"/>
      <c r="AV32" s="4"/>
      <c r="AW32" s="4"/>
      <c r="AX32" s="4"/>
      <c r="AY32" s="4"/>
    </row>
    <row r="33" spans="1:51" ht="15" x14ac:dyDescent="0.25">
      <c r="A33" s="96">
        <f>YampaRiverInflow.TotalOutflow!A33</f>
        <v>45139</v>
      </c>
      <c r="B33" s="97">
        <v>34.83</v>
      </c>
      <c r="C33" s="97">
        <v>34.83</v>
      </c>
      <c r="D33" s="97">
        <v>34.83</v>
      </c>
      <c r="E33" s="10">
        <v>-38.819428000000002</v>
      </c>
      <c r="F33" s="10">
        <v>4.0788000000000029</v>
      </c>
      <c r="G33" s="10">
        <v>-24.940789999999996</v>
      </c>
      <c r="H33" s="10">
        <v>11.508968000000001</v>
      </c>
      <c r="I33" s="10">
        <v>34.079854000000005</v>
      </c>
      <c r="J33" s="10">
        <v>13.724534</v>
      </c>
      <c r="K33" s="10">
        <v>22.184847999999999</v>
      </c>
      <c r="L33" s="10">
        <v>11.868864000000002</v>
      </c>
      <c r="M33" s="10">
        <v>15.498979999999996</v>
      </c>
      <c r="N33" s="10">
        <v>39.663323999999996</v>
      </c>
      <c r="O33" s="10">
        <v>-27.475497999999998</v>
      </c>
      <c r="P33" s="10">
        <v>-21.766008000000003</v>
      </c>
      <c r="Q33" s="10">
        <v>29.917686</v>
      </c>
      <c r="R33" s="10">
        <v>25.019824</v>
      </c>
      <c r="S33" s="10">
        <v>50.280989999999996</v>
      </c>
      <c r="T33" s="10">
        <v>20.826450000000001</v>
      </c>
      <c r="U33" s="10">
        <v>44.033059999999999</v>
      </c>
      <c r="V33" s="10">
        <v>23.404959999999999</v>
      </c>
      <c r="W33" s="10">
        <v>52.066120000000005</v>
      </c>
      <c r="X33" s="10">
        <v>17.851240000000001</v>
      </c>
      <c r="Y33" s="10">
        <v>42.049589999999995</v>
      </c>
      <c r="Z33" s="10">
        <v>50.578510000000001</v>
      </c>
      <c r="AA33" s="10">
        <v>28.36364</v>
      </c>
      <c r="AB33" s="10">
        <v>66.446280000000002</v>
      </c>
      <c r="AC33" s="10">
        <v>91.636359999999996</v>
      </c>
      <c r="AD33" s="10">
        <v>39.272730000000003</v>
      </c>
      <c r="AE33" s="10">
        <v>23.60284</v>
      </c>
      <c r="AF33" s="10">
        <v>91.04083</v>
      </c>
      <c r="AG33" s="10">
        <v>36.693379999999998</v>
      </c>
      <c r="AH33" s="10">
        <v>68.607789999999994</v>
      </c>
      <c r="AI33" s="9">
        <v>66.842500000000001</v>
      </c>
      <c r="AJ33" s="9">
        <v>41.057389999999998</v>
      </c>
      <c r="AK33" s="9">
        <v>44.429290000000002</v>
      </c>
      <c r="AL33" s="9">
        <v>-20.440944000000002</v>
      </c>
      <c r="AM33" s="9">
        <v>26.649618</v>
      </c>
      <c r="AN33" s="4"/>
      <c r="AO33" s="4"/>
      <c r="AP33" s="4"/>
      <c r="AQ33" s="4"/>
      <c r="AR33" s="4"/>
      <c r="AS33" s="4"/>
      <c r="AT33" s="4"/>
      <c r="AU33" s="4"/>
      <c r="AV33" s="4"/>
      <c r="AW33" s="4"/>
      <c r="AX33" s="4"/>
      <c r="AY33" s="4"/>
    </row>
    <row r="34" spans="1:51" ht="15" x14ac:dyDescent="0.25">
      <c r="A34" s="96">
        <f>YampaRiverInflow.TotalOutflow!A34</f>
        <v>45170</v>
      </c>
      <c r="B34" s="97">
        <v>29.102</v>
      </c>
      <c r="C34" s="97">
        <v>29.102</v>
      </c>
      <c r="D34" s="97">
        <v>29.102</v>
      </c>
      <c r="E34" s="10">
        <v>-21.287192000000001</v>
      </c>
      <c r="F34" s="10">
        <v>32.618159999999996</v>
      </c>
      <c r="G34" s="10">
        <v>1.7953199999999998</v>
      </c>
      <c r="H34" s="10">
        <v>31.247597999999996</v>
      </c>
      <c r="I34" s="10">
        <v>10.680847999999996</v>
      </c>
      <c r="J34" s="10">
        <v>16.744351999999999</v>
      </c>
      <c r="K34" s="10">
        <v>7.7189679999999967</v>
      </c>
      <c r="L34" s="10">
        <v>23.211606</v>
      </c>
      <c r="M34" s="10">
        <v>19.180725999999996</v>
      </c>
      <c r="N34" s="10">
        <v>38.334448000000002</v>
      </c>
      <c r="O34" s="10">
        <v>-11.254766</v>
      </c>
      <c r="P34" s="10">
        <v>-1.109622000000003</v>
      </c>
      <c r="Q34" s="10">
        <v>14.515779999999999</v>
      </c>
      <c r="R34" s="10">
        <v>21.008659999999999</v>
      </c>
      <c r="S34" s="10">
        <v>59.246279999999999</v>
      </c>
      <c r="T34" s="10">
        <v>36.099170000000001</v>
      </c>
      <c r="U34" s="10">
        <v>49.190080000000002</v>
      </c>
      <c r="V34" s="10">
        <v>39.133879999999998</v>
      </c>
      <c r="W34" s="10">
        <v>48.456199999999995</v>
      </c>
      <c r="X34" s="10">
        <v>103.95372</v>
      </c>
      <c r="Y34" s="10">
        <v>34.373550000000002</v>
      </c>
      <c r="Z34" s="10">
        <v>57.381819999999998</v>
      </c>
      <c r="AA34" s="10">
        <v>38.360330000000005</v>
      </c>
      <c r="AB34" s="10">
        <v>50.87603</v>
      </c>
      <c r="AC34" s="10">
        <v>33.83802</v>
      </c>
      <c r="AD34" s="10">
        <v>38.677690000000005</v>
      </c>
      <c r="AE34" s="10">
        <v>28.363289999999999</v>
      </c>
      <c r="AF34" s="10">
        <v>44.250949999999996</v>
      </c>
      <c r="AG34" s="10">
        <v>41.255660000000006</v>
      </c>
      <c r="AH34" s="10">
        <v>47.999720000000003</v>
      </c>
      <c r="AI34" s="9">
        <v>78.703759999999988</v>
      </c>
      <c r="AJ34" s="9">
        <v>38.875680000000003</v>
      </c>
      <c r="AK34" s="9">
        <v>32.726860000000002</v>
      </c>
      <c r="AL34" s="9">
        <v>-9.8468000000002581E-2</v>
      </c>
      <c r="AM34" s="9">
        <v>31.357489999999999</v>
      </c>
      <c r="AN34" s="4"/>
      <c r="AO34" s="4"/>
      <c r="AP34" s="4"/>
      <c r="AQ34" s="4"/>
      <c r="AR34" s="4"/>
      <c r="AS34" s="4"/>
      <c r="AT34" s="4"/>
      <c r="AU34" s="4"/>
      <c r="AV34" s="4"/>
      <c r="AW34" s="4"/>
      <c r="AX34" s="4"/>
      <c r="AY34" s="4"/>
    </row>
    <row r="35" spans="1:51" ht="15" x14ac:dyDescent="0.25">
      <c r="A35" s="96">
        <f>YampaRiverInflow.TotalOutflow!A35</f>
        <v>45200</v>
      </c>
      <c r="B35" s="97">
        <v>33.393999999999998</v>
      </c>
      <c r="C35" s="97">
        <v>33.393999999999998</v>
      </c>
      <c r="D35" s="97">
        <v>33.393999999999998</v>
      </c>
      <c r="E35" s="10">
        <v>14.638803999999997</v>
      </c>
      <c r="F35" s="10">
        <v>21.466443999999996</v>
      </c>
      <c r="G35" s="10">
        <v>16.894756000000001</v>
      </c>
      <c r="H35" s="10">
        <v>-7.0494780000000024</v>
      </c>
      <c r="I35" s="10">
        <v>28.589822000000002</v>
      </c>
      <c r="J35" s="10">
        <v>8.7653100000000013</v>
      </c>
      <c r="K35" s="10">
        <v>19.033143999999997</v>
      </c>
      <c r="L35" s="10">
        <v>24.070353999999998</v>
      </c>
      <c r="M35" s="10">
        <v>26.040343999999997</v>
      </c>
      <c r="N35" s="10">
        <v>13.166246000000003</v>
      </c>
      <c r="O35" s="10">
        <v>20.811032000000001</v>
      </c>
      <c r="P35" s="10">
        <v>15.392737999999998</v>
      </c>
      <c r="Q35" s="10">
        <v>31.104225999999993</v>
      </c>
      <c r="R35" s="10">
        <v>32.409004000000003</v>
      </c>
      <c r="S35" s="10">
        <v>36.495870000000004</v>
      </c>
      <c r="T35" s="10">
        <v>22.413220000000003</v>
      </c>
      <c r="U35" s="10">
        <v>37.884300000000003</v>
      </c>
      <c r="V35" s="10">
        <v>47.385120000000001</v>
      </c>
      <c r="W35" s="10">
        <v>23.34545</v>
      </c>
      <c r="X35" s="10">
        <v>20.647929999999999</v>
      </c>
      <c r="Y35" s="10">
        <v>30.664459999999998</v>
      </c>
      <c r="Z35" s="10">
        <v>41.077690000000004</v>
      </c>
      <c r="AA35" s="10">
        <v>31.060849999999999</v>
      </c>
      <c r="AB35" s="10">
        <v>69.758679999999998</v>
      </c>
      <c r="AC35" s="10">
        <v>20.94511</v>
      </c>
      <c r="AD35" s="10">
        <v>34.908660000000005</v>
      </c>
      <c r="AE35" s="10">
        <v>24.793029999999998</v>
      </c>
      <c r="AF35" s="10">
        <v>40.680699999999995</v>
      </c>
      <c r="AG35" s="10">
        <v>34.511849999999995</v>
      </c>
      <c r="AH35" s="10">
        <v>29.513770000000001</v>
      </c>
      <c r="AI35" s="9">
        <v>19.080719999999999</v>
      </c>
      <c r="AJ35" s="9">
        <v>42.445929999999997</v>
      </c>
      <c r="AK35" s="9">
        <v>56.012860000000003</v>
      </c>
      <c r="AL35" s="9">
        <v>42.068716000000002</v>
      </c>
      <c r="AM35" s="9">
        <v>-39.506182000000003</v>
      </c>
      <c r="AN35" s="4"/>
      <c r="AO35" s="4"/>
      <c r="AP35" s="4"/>
      <c r="AQ35" s="4"/>
      <c r="AR35" s="4"/>
      <c r="AS35" s="4"/>
      <c r="AT35" s="4"/>
      <c r="AU35" s="4"/>
      <c r="AV35" s="4"/>
      <c r="AW35" s="4"/>
      <c r="AX35" s="4"/>
      <c r="AY35" s="4"/>
    </row>
    <row r="36" spans="1:51" ht="15" x14ac:dyDescent="0.25">
      <c r="A36" s="96">
        <f>YampaRiverInflow.TotalOutflow!A36</f>
        <v>45231</v>
      </c>
      <c r="B36" s="97">
        <v>25.29</v>
      </c>
      <c r="C36" s="97">
        <v>25.29</v>
      </c>
      <c r="D36" s="97">
        <v>25.29</v>
      </c>
      <c r="E36" s="10">
        <v>6.753783999999996</v>
      </c>
      <c r="F36" s="10">
        <v>-7.6327240000000023</v>
      </c>
      <c r="G36" s="10">
        <v>19.806198000000002</v>
      </c>
      <c r="H36" s="10">
        <v>-15.417266000000001</v>
      </c>
      <c r="I36" s="10">
        <v>42.873334</v>
      </c>
      <c r="J36" s="10">
        <v>18.651169999999997</v>
      </c>
      <c r="K36" s="10">
        <v>25.675046000000002</v>
      </c>
      <c r="L36" s="10">
        <v>19.488983999999995</v>
      </c>
      <c r="M36" s="10">
        <v>17.507805999999995</v>
      </c>
      <c r="N36" s="10">
        <v>8.8944699999999983</v>
      </c>
      <c r="O36" s="10">
        <v>1.1222839999999996</v>
      </c>
      <c r="P36" s="10">
        <v>9.8448719999999987</v>
      </c>
      <c r="Q36" s="10">
        <v>28.013811999999998</v>
      </c>
      <c r="R36" s="10">
        <v>15.793877999999999</v>
      </c>
      <c r="S36" s="10">
        <v>24.595040000000001</v>
      </c>
      <c r="T36" s="10">
        <v>18.446279999999998</v>
      </c>
      <c r="U36" s="10">
        <v>36.495870000000004</v>
      </c>
      <c r="V36" s="10">
        <v>27.966939999999997</v>
      </c>
      <c r="W36" s="10">
        <v>25.487599999999997</v>
      </c>
      <c r="X36" s="10">
        <v>23.10744</v>
      </c>
      <c r="Y36" s="10">
        <v>22.472729999999999</v>
      </c>
      <c r="Z36" s="10">
        <v>35.166530000000002</v>
      </c>
      <c r="AA36" s="10">
        <v>20.925319999999999</v>
      </c>
      <c r="AB36" s="10">
        <v>16.066120000000002</v>
      </c>
      <c r="AC36" s="10">
        <v>25.54711</v>
      </c>
      <c r="AD36" s="10">
        <v>41.950060000000001</v>
      </c>
      <c r="AE36" s="10">
        <v>23.00787</v>
      </c>
      <c r="AF36" s="10">
        <v>14.39954</v>
      </c>
      <c r="AG36" s="10">
        <v>23.602700000000002</v>
      </c>
      <c r="AH36" s="10">
        <v>28.581400000000002</v>
      </c>
      <c r="AI36" s="9">
        <v>27.807869999999998</v>
      </c>
      <c r="AJ36" s="9">
        <v>24.69378</v>
      </c>
      <c r="AK36" s="9">
        <v>22.293890000000001</v>
      </c>
      <c r="AL36" s="9">
        <v>-3.1421840000000012</v>
      </c>
      <c r="AM36" s="9">
        <v>-44.165469999999999</v>
      </c>
      <c r="AN36" s="4"/>
      <c r="AO36" s="4"/>
      <c r="AP36" s="4"/>
      <c r="AQ36" s="4"/>
      <c r="AR36" s="4"/>
      <c r="AS36" s="4"/>
      <c r="AT36" s="4"/>
      <c r="AU36" s="4"/>
      <c r="AV36" s="4"/>
      <c r="AW36" s="4"/>
      <c r="AX36" s="4"/>
      <c r="AY36" s="4"/>
    </row>
    <row r="37" spans="1:51" ht="15" x14ac:dyDescent="0.25">
      <c r="A37" s="96">
        <f>YampaRiverInflow.TotalOutflow!A37</f>
        <v>45261</v>
      </c>
      <c r="B37" s="97">
        <v>29.978999999999999</v>
      </c>
      <c r="C37" s="97">
        <v>29.978999999999999</v>
      </c>
      <c r="D37" s="97">
        <v>29.978999999999999</v>
      </c>
      <c r="E37" s="10">
        <v>16.268739999999998</v>
      </c>
      <c r="F37" s="10">
        <v>6.4705519999999996</v>
      </c>
      <c r="G37" s="10">
        <v>17.637533999999999</v>
      </c>
      <c r="H37" s="10">
        <v>-3.9600340000000016</v>
      </c>
      <c r="I37" s="10">
        <v>24.396989999999999</v>
      </c>
      <c r="J37" s="10">
        <v>10.800360000000001</v>
      </c>
      <c r="K37" s="10">
        <v>21.260485999999997</v>
      </c>
      <c r="L37" s="10">
        <v>13.424811999999998</v>
      </c>
      <c r="M37" s="10">
        <v>8.4644880000000011</v>
      </c>
      <c r="N37" s="10">
        <v>2.3967059999999982</v>
      </c>
      <c r="O37" s="10">
        <v>-6.7709719999999995</v>
      </c>
      <c r="P37" s="10">
        <v>0.60159199999999691</v>
      </c>
      <c r="Q37" s="10">
        <v>44.223798000000002</v>
      </c>
      <c r="R37" s="10">
        <v>1.110544</v>
      </c>
      <c r="S37" s="10">
        <v>15.07438</v>
      </c>
      <c r="T37" s="10">
        <v>12.69421</v>
      </c>
      <c r="U37" s="10">
        <v>35.305790000000002</v>
      </c>
      <c r="V37" s="10">
        <v>29.355370000000001</v>
      </c>
      <c r="W37" s="10">
        <v>13.4876</v>
      </c>
      <c r="X37" s="10">
        <v>18.723970000000001</v>
      </c>
      <c r="Y37" s="10">
        <v>15.471069999999999</v>
      </c>
      <c r="Z37" s="10">
        <v>19.100490000000001</v>
      </c>
      <c r="AA37" s="10">
        <v>3.9664899999999998</v>
      </c>
      <c r="AB37" s="10">
        <v>23.801650000000002</v>
      </c>
      <c r="AC37" s="10">
        <v>57.520660000000007</v>
      </c>
      <c r="AD37" s="10">
        <v>23.99954</v>
      </c>
      <c r="AE37" s="10">
        <v>19.4375</v>
      </c>
      <c r="AF37" s="10">
        <v>33.916870000000003</v>
      </c>
      <c r="AG37" s="10">
        <v>31.734860000000001</v>
      </c>
      <c r="AH37" s="10">
        <v>22.7103</v>
      </c>
      <c r="AI37" s="9">
        <v>25.368259999999999</v>
      </c>
      <c r="AJ37" s="9">
        <v>31.6557</v>
      </c>
      <c r="AK37" s="9">
        <v>22.412740000000003</v>
      </c>
      <c r="AL37" s="9">
        <v>28.144819999999999</v>
      </c>
      <c r="AM37" s="9">
        <v>-12.281395999999999</v>
      </c>
      <c r="AN37" s="4"/>
      <c r="AO37" s="4"/>
      <c r="AP37" s="4"/>
      <c r="AQ37" s="4"/>
      <c r="AR37" s="4"/>
      <c r="AS37" s="4"/>
      <c r="AT37" s="4"/>
      <c r="AU37" s="4"/>
      <c r="AV37" s="4"/>
      <c r="AW37" s="4"/>
      <c r="AX37" s="4"/>
      <c r="AY37" s="4"/>
    </row>
    <row r="38" spans="1:51" ht="15" x14ac:dyDescent="0.25">
      <c r="A38" s="96">
        <f>YampaRiverInflow.TotalOutflow!A38</f>
        <v>45292</v>
      </c>
      <c r="B38" s="97">
        <v>34.83</v>
      </c>
      <c r="C38" s="97">
        <v>34.83</v>
      </c>
      <c r="D38" s="97">
        <v>34.83</v>
      </c>
      <c r="E38" s="10">
        <v>13.077360000000001</v>
      </c>
      <c r="F38" s="10">
        <v>19.310572000000001</v>
      </c>
      <c r="G38" s="10">
        <v>30.633921999999998</v>
      </c>
      <c r="H38" s="10">
        <v>-8.3519860000000001</v>
      </c>
      <c r="I38" s="10">
        <v>20.166415999999998</v>
      </c>
      <c r="J38" s="10">
        <v>-5.3256900000000025</v>
      </c>
      <c r="K38" s="10">
        <v>2.6823760000000001</v>
      </c>
      <c r="L38" s="10">
        <v>29.809785999999992</v>
      </c>
      <c r="M38" s="10">
        <v>0.14888199999999779</v>
      </c>
      <c r="N38" s="10">
        <v>188.36769600000002</v>
      </c>
      <c r="O38" s="10">
        <v>-19.261465999999999</v>
      </c>
      <c r="P38" s="10">
        <v>-11.55139</v>
      </c>
      <c r="Q38" s="10">
        <v>25.526097999999998</v>
      </c>
      <c r="R38" s="10">
        <v>1.3745679999999993</v>
      </c>
      <c r="S38" s="10">
        <v>21.421490000000002</v>
      </c>
      <c r="T38" s="10">
        <v>24.198349999999998</v>
      </c>
      <c r="U38" s="10">
        <v>42.049589999999995</v>
      </c>
      <c r="V38" s="10">
        <v>21.61983</v>
      </c>
      <c r="W38" s="10">
        <v>18.446279999999998</v>
      </c>
      <c r="X38" s="10">
        <v>23.206610000000001</v>
      </c>
      <c r="Y38" s="10">
        <v>20.033060000000003</v>
      </c>
      <c r="Z38" s="10">
        <v>101.09752</v>
      </c>
      <c r="AA38" s="10">
        <v>22.61157</v>
      </c>
      <c r="AB38" s="10">
        <v>23.206610000000001</v>
      </c>
      <c r="AC38" s="10">
        <v>42.247930000000004</v>
      </c>
      <c r="AD38" s="10">
        <v>34.11524</v>
      </c>
      <c r="AE38" s="10">
        <v>41.255679999999998</v>
      </c>
      <c r="AF38" s="10">
        <v>24.792830000000002</v>
      </c>
      <c r="AG38" s="10">
        <v>40.065640000000002</v>
      </c>
      <c r="AH38" s="10">
        <v>37.883839999999999</v>
      </c>
      <c r="AI38" s="9">
        <v>23.007810000000003</v>
      </c>
      <c r="AJ38" s="9">
        <v>30.743310000000001</v>
      </c>
      <c r="AK38" s="9">
        <v>-35.333798000000002</v>
      </c>
      <c r="AL38" s="9">
        <v>15.72175</v>
      </c>
      <c r="AM38" s="9">
        <v>-20.231422000000002</v>
      </c>
      <c r="AN38" s="4"/>
      <c r="AO38" s="4"/>
      <c r="AP38" s="4"/>
      <c r="AQ38" s="4"/>
      <c r="AR38" s="4"/>
      <c r="AS38" s="4"/>
      <c r="AT38" s="4"/>
      <c r="AU38" s="4"/>
      <c r="AV38" s="4"/>
      <c r="AW38" s="4"/>
      <c r="AX38" s="4"/>
      <c r="AY38" s="4"/>
    </row>
    <row r="39" spans="1:51" ht="15" x14ac:dyDescent="0.25">
      <c r="A39" s="96">
        <f>YampaRiverInflow.TotalOutflow!A39</f>
        <v>45323</v>
      </c>
      <c r="B39" s="97">
        <v>47.231000000000002</v>
      </c>
      <c r="C39" s="97">
        <v>47.231000000000002</v>
      </c>
      <c r="D39" s="97">
        <v>47.231000000000002</v>
      </c>
      <c r="E39" s="10">
        <v>9.201842000000001</v>
      </c>
      <c r="F39" s="10">
        <v>5.149061999999998</v>
      </c>
      <c r="G39" s="10">
        <v>31.733646</v>
      </c>
      <c r="H39" s="10">
        <v>-5.7021720000000027</v>
      </c>
      <c r="I39" s="10">
        <v>24.577362000000001</v>
      </c>
      <c r="J39" s="10">
        <v>5.5440619999999985</v>
      </c>
      <c r="K39" s="10">
        <v>2.5809760000000006</v>
      </c>
      <c r="L39" s="10">
        <v>19.033522000000001</v>
      </c>
      <c r="M39" s="10">
        <v>7.0302340000000001</v>
      </c>
      <c r="N39" s="10">
        <v>85.799055999999993</v>
      </c>
      <c r="O39" s="10">
        <v>-9.7793939999999999</v>
      </c>
      <c r="P39" s="10">
        <v>38.657699999999991</v>
      </c>
      <c r="Q39" s="10">
        <v>12.339405999999999</v>
      </c>
      <c r="R39" s="10">
        <v>23.60331</v>
      </c>
      <c r="S39" s="10">
        <v>17.2562</v>
      </c>
      <c r="T39" s="10">
        <v>16.066120000000002</v>
      </c>
      <c r="U39" s="10">
        <v>48.99174</v>
      </c>
      <c r="V39" s="10">
        <v>36.297519999999999</v>
      </c>
      <c r="W39" s="10">
        <v>25.745450000000002</v>
      </c>
      <c r="X39" s="10">
        <v>24.39669</v>
      </c>
      <c r="Y39" s="10">
        <v>35.66281</v>
      </c>
      <c r="Z39" s="10">
        <v>125.57355</v>
      </c>
      <c r="AA39" s="10">
        <v>20.429749999999999</v>
      </c>
      <c r="AB39" s="10">
        <v>29.355370000000001</v>
      </c>
      <c r="AC39" s="10">
        <v>90.644630000000006</v>
      </c>
      <c r="AD39" s="10">
        <v>38.478989999999996</v>
      </c>
      <c r="AE39" s="10">
        <v>35.16657</v>
      </c>
      <c r="AF39" s="10">
        <v>33.321769999999994</v>
      </c>
      <c r="AG39" s="10">
        <v>18.842610000000001</v>
      </c>
      <c r="AH39" s="10">
        <v>38.875690000000006</v>
      </c>
      <c r="AI39" s="9">
        <v>32.449240000000003</v>
      </c>
      <c r="AJ39" s="9">
        <v>39.450900000000004</v>
      </c>
      <c r="AK39" s="9">
        <v>-35.678773999999997</v>
      </c>
      <c r="AL39" s="9">
        <v>36.358820000000009</v>
      </c>
      <c r="AM39" s="9">
        <v>10.028786</v>
      </c>
      <c r="AN39" s="4"/>
      <c r="AO39" s="4"/>
      <c r="AP39" s="4"/>
      <c r="AQ39" s="4"/>
      <c r="AR39" s="4"/>
      <c r="AS39" s="4"/>
      <c r="AT39" s="4"/>
      <c r="AU39" s="4"/>
      <c r="AV39" s="4"/>
      <c r="AW39" s="4"/>
      <c r="AX39" s="4"/>
      <c r="AY39" s="4"/>
    </row>
    <row r="40" spans="1:51" ht="15" x14ac:dyDescent="0.25">
      <c r="A40" s="96">
        <f>YampaRiverInflow.TotalOutflow!A40</f>
        <v>45352</v>
      </c>
      <c r="B40" s="97">
        <v>64.412000000000006</v>
      </c>
      <c r="C40" s="97">
        <v>64.412000000000006</v>
      </c>
      <c r="D40" s="97">
        <v>64.412000000000006</v>
      </c>
      <c r="E40" s="10">
        <v>11.779536</v>
      </c>
      <c r="F40" s="10">
        <v>64.980252000000007</v>
      </c>
      <c r="G40" s="10">
        <v>40.112389999999998</v>
      </c>
      <c r="H40" s="10">
        <v>-5.6985580000000011</v>
      </c>
      <c r="I40" s="10">
        <v>30.219604</v>
      </c>
      <c r="J40" s="10">
        <v>24.668741999999998</v>
      </c>
      <c r="K40" s="10">
        <v>25.485123999999995</v>
      </c>
      <c r="L40" s="10">
        <v>37.985829999999993</v>
      </c>
      <c r="M40" s="10">
        <v>23.852601999999997</v>
      </c>
      <c r="N40" s="10">
        <v>33.571293999999995</v>
      </c>
      <c r="O40" s="10">
        <v>18.785719999999998</v>
      </c>
      <c r="P40" s="10">
        <v>66.418819999999997</v>
      </c>
      <c r="Q40" s="10">
        <v>7.6782579999999996</v>
      </c>
      <c r="R40" s="10">
        <v>63.272730000000003</v>
      </c>
      <c r="S40" s="10">
        <v>48.99174</v>
      </c>
      <c r="T40" s="10">
        <v>19.834709999999998</v>
      </c>
      <c r="U40" s="10">
        <v>54.009920000000001</v>
      </c>
      <c r="V40" s="10">
        <v>55.160330000000002</v>
      </c>
      <c r="W40" s="10">
        <v>23.22645</v>
      </c>
      <c r="X40" s="10">
        <v>42.842980000000004</v>
      </c>
      <c r="Y40" s="10">
        <v>27.59008</v>
      </c>
      <c r="Z40" s="10">
        <v>69.104129999999998</v>
      </c>
      <c r="AA40" s="10">
        <v>49.190080000000002</v>
      </c>
      <c r="AB40" s="10">
        <v>44.628099999999996</v>
      </c>
      <c r="AC40" s="10">
        <v>82.373550000000009</v>
      </c>
      <c r="AD40" s="10">
        <v>74.04258999999999</v>
      </c>
      <c r="AE40" s="10">
        <v>59.404600000000002</v>
      </c>
      <c r="AF40" s="10">
        <v>42.445689999999999</v>
      </c>
      <c r="AG40" s="10">
        <v>22.21454</v>
      </c>
      <c r="AH40" s="10">
        <v>58.769889999999997</v>
      </c>
      <c r="AI40" s="9">
        <v>31.517060000000001</v>
      </c>
      <c r="AJ40" s="9">
        <v>41.176480000000005</v>
      </c>
      <c r="AK40" s="9">
        <v>1.4208999999999996</v>
      </c>
      <c r="AL40" s="9">
        <v>53.899988000000008</v>
      </c>
      <c r="AM40" s="9">
        <v>48.854016000000001</v>
      </c>
      <c r="AN40" s="4"/>
      <c r="AO40" s="4"/>
      <c r="AP40" s="4"/>
      <c r="AQ40" s="4"/>
      <c r="AR40" s="4"/>
      <c r="AS40" s="4"/>
      <c r="AT40" s="4"/>
      <c r="AU40" s="4"/>
      <c r="AV40" s="4"/>
      <c r="AW40" s="4"/>
      <c r="AX40" s="4"/>
      <c r="AY40" s="4"/>
    </row>
    <row r="41" spans="1:51" ht="15" x14ac:dyDescent="0.25">
      <c r="A41" s="96">
        <f>YampaRiverInflow.TotalOutflow!A41</f>
        <v>45383</v>
      </c>
      <c r="B41" s="97">
        <v>35.889000000000003</v>
      </c>
      <c r="C41" s="97">
        <v>35.889000000000003</v>
      </c>
      <c r="D41" s="97">
        <v>35.889000000000003</v>
      </c>
      <c r="E41" s="10">
        <v>6.4497519999999966</v>
      </c>
      <c r="F41" s="10">
        <v>-1.6270880000000034</v>
      </c>
      <c r="G41" s="10">
        <v>27.136765999999998</v>
      </c>
      <c r="H41" s="10">
        <v>10.345166000000001</v>
      </c>
      <c r="I41" s="10">
        <v>35.310705999999996</v>
      </c>
      <c r="J41" s="10">
        <v>19.30078</v>
      </c>
      <c r="K41" s="10">
        <v>3.5616000000000003</v>
      </c>
      <c r="L41" s="10">
        <v>41.938178000000001</v>
      </c>
      <c r="M41" s="10">
        <v>40.074694000000001</v>
      </c>
      <c r="N41" s="10">
        <v>1.3631199999999954</v>
      </c>
      <c r="O41" s="10">
        <v>-2.5694920000000012</v>
      </c>
      <c r="P41" s="10">
        <v>-26.212883999999999</v>
      </c>
      <c r="Q41" s="10">
        <v>3.6764540000000014</v>
      </c>
      <c r="R41" s="10">
        <v>29.157019999999999</v>
      </c>
      <c r="S41" s="10">
        <v>70.294210000000007</v>
      </c>
      <c r="T41" s="10">
        <v>23.60331</v>
      </c>
      <c r="U41" s="10">
        <v>16.8</v>
      </c>
      <c r="V41" s="10">
        <v>35.028100000000002</v>
      </c>
      <c r="W41" s="10">
        <v>13.62645</v>
      </c>
      <c r="X41" s="10">
        <v>32.747109999999999</v>
      </c>
      <c r="Y41" s="10">
        <v>39.133879999999998</v>
      </c>
      <c r="Z41" s="10">
        <v>90.902479999999997</v>
      </c>
      <c r="AA41" s="10">
        <v>33.758679999999998</v>
      </c>
      <c r="AB41" s="10">
        <v>33.699169999999995</v>
      </c>
      <c r="AC41" s="10">
        <v>29.79214</v>
      </c>
      <c r="AD41" s="10">
        <v>43.080640000000002</v>
      </c>
      <c r="AE41" s="10">
        <v>88.700450000000004</v>
      </c>
      <c r="AF41" s="10">
        <v>43.635820000000002</v>
      </c>
      <c r="AG41" s="10">
        <v>17.01784</v>
      </c>
      <c r="AH41" s="10">
        <v>26.498860000000001</v>
      </c>
      <c r="AI41" s="9">
        <v>22.988139999999998</v>
      </c>
      <c r="AJ41" s="9">
        <v>25.348419999999997</v>
      </c>
      <c r="AK41" s="9">
        <v>1.8474620000000004</v>
      </c>
      <c r="AL41" s="9">
        <v>30.190056000000002</v>
      </c>
      <c r="AM41" s="9">
        <v>8.4134259999999994</v>
      </c>
      <c r="AN41" s="4"/>
      <c r="AO41" s="4"/>
      <c r="AP41" s="4"/>
      <c r="AQ41" s="4"/>
      <c r="AR41" s="4"/>
      <c r="AS41" s="4"/>
      <c r="AT41" s="4"/>
      <c r="AU41" s="4"/>
      <c r="AV41" s="4"/>
      <c r="AW41" s="4"/>
      <c r="AX41" s="4"/>
      <c r="AY41" s="4"/>
    </row>
    <row r="42" spans="1:51" ht="15" x14ac:dyDescent="0.25">
      <c r="A42" s="96">
        <f>YampaRiverInflow.TotalOutflow!A42</f>
        <v>45413</v>
      </c>
      <c r="B42" s="97">
        <v>27.829000000000001</v>
      </c>
      <c r="C42" s="97">
        <v>27.829000000000001</v>
      </c>
      <c r="D42" s="97">
        <v>27.829000000000001</v>
      </c>
      <c r="E42" s="10">
        <v>-44.029232</v>
      </c>
      <c r="F42" s="10">
        <v>-35.628662000000006</v>
      </c>
      <c r="G42" s="10">
        <v>13.395087999999999</v>
      </c>
      <c r="H42" s="10">
        <v>14.373129999999998</v>
      </c>
      <c r="I42" s="10">
        <v>12.015425999999998</v>
      </c>
      <c r="J42" s="10">
        <v>20.550333999999999</v>
      </c>
      <c r="K42" s="10">
        <v>18.579722</v>
      </c>
      <c r="L42" s="10">
        <v>24.659790000000001</v>
      </c>
      <c r="M42" s="10">
        <v>21.803582000000002</v>
      </c>
      <c r="N42" s="10">
        <v>0.19014400000000023</v>
      </c>
      <c r="O42" s="10">
        <v>-5.5054859999999994</v>
      </c>
      <c r="P42" s="10">
        <v>-26.211384000000006</v>
      </c>
      <c r="Q42" s="10">
        <v>7.738929999999999</v>
      </c>
      <c r="R42" s="10">
        <v>15.471069999999999</v>
      </c>
      <c r="S42" s="10">
        <v>41.137190000000004</v>
      </c>
      <c r="T42" s="10">
        <v>13.289260000000001</v>
      </c>
      <c r="U42" s="10">
        <v>27.570250000000001</v>
      </c>
      <c r="V42" s="10">
        <v>34.690910000000002</v>
      </c>
      <c r="W42" s="10">
        <v>21.163640000000001</v>
      </c>
      <c r="X42" s="10">
        <v>23.543800000000001</v>
      </c>
      <c r="Y42" s="10">
        <v>34.333880000000001</v>
      </c>
      <c r="Z42" s="10">
        <v>67.140500000000003</v>
      </c>
      <c r="AA42" s="10">
        <v>34.274380000000001</v>
      </c>
      <c r="AB42" s="10">
        <v>36.813220000000001</v>
      </c>
      <c r="AC42" s="10">
        <v>20.429749999999999</v>
      </c>
      <c r="AD42" s="10">
        <v>51.173209999999997</v>
      </c>
      <c r="AE42" s="10">
        <v>36.138489999999997</v>
      </c>
      <c r="AF42" s="10">
        <v>21.024139999999999</v>
      </c>
      <c r="AG42" s="10">
        <v>18.545120000000001</v>
      </c>
      <c r="AH42" s="10">
        <v>27.252549999999999</v>
      </c>
      <c r="AI42" s="9">
        <v>27.252610000000001</v>
      </c>
      <c r="AJ42" s="9">
        <v>28.958279999999998</v>
      </c>
      <c r="AK42" s="9">
        <v>-17.974883999999999</v>
      </c>
      <c r="AL42" s="9">
        <v>8.2502020000000016</v>
      </c>
      <c r="AM42" s="9">
        <v>11.781169999999998</v>
      </c>
      <c r="AN42" s="4"/>
      <c r="AO42" s="4"/>
      <c r="AP42" s="4"/>
      <c r="AQ42" s="4"/>
      <c r="AR42" s="4"/>
      <c r="AS42" s="4"/>
      <c r="AT42" s="4"/>
      <c r="AU42" s="4"/>
      <c r="AV42" s="4"/>
      <c r="AW42" s="4"/>
      <c r="AX42" s="4"/>
      <c r="AY42" s="4"/>
    </row>
    <row r="43" spans="1:51" ht="15" x14ac:dyDescent="0.25">
      <c r="A43" s="96">
        <f>YampaRiverInflow.TotalOutflow!A43</f>
        <v>45444</v>
      </c>
      <c r="B43" s="97">
        <v>25.254000000000001</v>
      </c>
      <c r="C43" s="97">
        <v>25.254000000000001</v>
      </c>
      <c r="D43" s="97">
        <v>25.254000000000001</v>
      </c>
      <c r="E43" s="10">
        <v>-27.190472000000003</v>
      </c>
      <c r="F43" s="10">
        <v>-26.814078000000002</v>
      </c>
      <c r="G43" s="10">
        <v>4.3700580000000011</v>
      </c>
      <c r="H43" s="10">
        <v>17.001467999999996</v>
      </c>
      <c r="I43" s="10">
        <v>15.287422000000003</v>
      </c>
      <c r="J43" s="10">
        <v>10.805857999999999</v>
      </c>
      <c r="K43" s="10">
        <v>17.742493999999997</v>
      </c>
      <c r="L43" s="10">
        <v>3.4259199999999983</v>
      </c>
      <c r="M43" s="10">
        <v>8.1729199999999995</v>
      </c>
      <c r="N43" s="10">
        <v>12.473674000000001</v>
      </c>
      <c r="O43" s="10">
        <v>1.061094</v>
      </c>
      <c r="P43" s="10">
        <v>22.368065999999995</v>
      </c>
      <c r="Q43" s="10">
        <v>-1.3633040000000001</v>
      </c>
      <c r="R43" s="10">
        <v>31.73554</v>
      </c>
      <c r="S43" s="10">
        <v>15.272729999999999</v>
      </c>
      <c r="T43" s="10">
        <v>13.68595</v>
      </c>
      <c r="U43" s="10">
        <v>32.07273</v>
      </c>
      <c r="V43" s="10">
        <v>48.238019999999999</v>
      </c>
      <c r="W43" s="10">
        <v>6.5057900000000002</v>
      </c>
      <c r="X43" s="10">
        <v>14.280989999999999</v>
      </c>
      <c r="Y43" s="10">
        <v>20.826450000000001</v>
      </c>
      <c r="Z43" s="10">
        <v>11.9405</v>
      </c>
      <c r="AA43" s="10">
        <v>14.67769</v>
      </c>
      <c r="AB43" s="10">
        <v>31.73554</v>
      </c>
      <c r="AC43" s="10">
        <v>13.4876</v>
      </c>
      <c r="AD43" s="10">
        <v>35.543419999999998</v>
      </c>
      <c r="AE43" s="10">
        <v>23.741799999999998</v>
      </c>
      <c r="AF43" s="10">
        <v>24.39593</v>
      </c>
      <c r="AG43" s="10">
        <v>22.730180000000001</v>
      </c>
      <c r="AH43" s="10">
        <v>25.189630000000001</v>
      </c>
      <c r="AI43" s="9">
        <v>26.0823</v>
      </c>
      <c r="AJ43" s="9">
        <v>25.58633</v>
      </c>
      <c r="AK43" s="9">
        <v>-10.634887999999998</v>
      </c>
      <c r="AL43" s="9">
        <v>9.8336339999999982</v>
      </c>
      <c r="AM43" s="9">
        <v>15.799028</v>
      </c>
      <c r="AN43" s="4"/>
      <c r="AO43" s="4"/>
      <c r="AP43" s="4"/>
      <c r="AQ43" s="4"/>
      <c r="AR43" s="4"/>
      <c r="AS43" s="4"/>
      <c r="AT43" s="4"/>
      <c r="AU43" s="4"/>
      <c r="AV43" s="4"/>
      <c r="AW43" s="4"/>
      <c r="AX43" s="4"/>
      <c r="AY43" s="4"/>
    </row>
    <row r="44" spans="1:51" ht="15" x14ac:dyDescent="0.25">
      <c r="A44" s="96">
        <f>YampaRiverInflow.TotalOutflow!A44</f>
        <v>45474</v>
      </c>
      <c r="B44" s="97">
        <v>30.704999999999998</v>
      </c>
      <c r="C44" s="97">
        <v>30.704999999999998</v>
      </c>
      <c r="D44" s="97">
        <v>30.704999999999998</v>
      </c>
      <c r="E44" s="10">
        <v>-76.904696000000001</v>
      </c>
      <c r="F44" s="10">
        <v>-26.037152000000003</v>
      </c>
      <c r="G44" s="10">
        <v>-0.99219199999999907</v>
      </c>
      <c r="H44" s="10">
        <v>23.523871999999997</v>
      </c>
      <c r="I44" s="10">
        <v>10.508421999999999</v>
      </c>
      <c r="J44" s="10">
        <v>0.38218800000000192</v>
      </c>
      <c r="K44" s="10">
        <v>-2.4426239999999999</v>
      </c>
      <c r="L44" s="10">
        <v>-0.52760200000000035</v>
      </c>
      <c r="M44" s="10">
        <v>14.445949999999996</v>
      </c>
      <c r="N44" s="10">
        <v>-5.4029160000000003</v>
      </c>
      <c r="O44" s="10">
        <v>-9.1989860000000014</v>
      </c>
      <c r="P44" s="10">
        <v>30.872809999999998</v>
      </c>
      <c r="Q44" s="10">
        <v>7.8308159999999951</v>
      </c>
      <c r="R44" s="10">
        <v>31.933880000000002</v>
      </c>
      <c r="S44" s="10">
        <v>33.12397</v>
      </c>
      <c r="T44" s="10">
        <v>30.347110000000001</v>
      </c>
      <c r="U44" s="10">
        <v>21.12397</v>
      </c>
      <c r="V44" s="10">
        <v>19.953720000000001</v>
      </c>
      <c r="W44" s="10">
        <v>10.1157</v>
      </c>
      <c r="X44" s="10">
        <v>17.2562</v>
      </c>
      <c r="Y44" s="10">
        <v>39.272730000000003</v>
      </c>
      <c r="Z44" s="10">
        <v>21.024789999999999</v>
      </c>
      <c r="AA44" s="10">
        <v>21.223140000000001</v>
      </c>
      <c r="AB44" s="10">
        <v>45.421489999999999</v>
      </c>
      <c r="AC44" s="10">
        <v>28.760330000000003</v>
      </c>
      <c r="AD44" s="10">
        <v>28.164830000000002</v>
      </c>
      <c r="AE44" s="10">
        <v>29.156560000000002</v>
      </c>
      <c r="AF44" s="10">
        <v>31.536360000000002</v>
      </c>
      <c r="AG44" s="10">
        <v>26.379669999999997</v>
      </c>
      <c r="AH44" s="10">
        <v>61.685449999999996</v>
      </c>
      <c r="AI44" s="9">
        <v>29.156569999999999</v>
      </c>
      <c r="AJ44" s="9">
        <v>33.520060000000001</v>
      </c>
      <c r="AK44" s="9">
        <v>-4.7430320000000004</v>
      </c>
      <c r="AL44" s="9">
        <v>16.804354</v>
      </c>
      <c r="AM44" s="9">
        <v>5.1790399999999934</v>
      </c>
      <c r="AN44" s="4"/>
      <c r="AO44" s="4"/>
      <c r="AP44" s="4"/>
      <c r="AQ44" s="4"/>
      <c r="AR44" s="4"/>
      <c r="AS44" s="4"/>
      <c r="AT44" s="4"/>
      <c r="AU44" s="4"/>
      <c r="AV44" s="4"/>
      <c r="AW44" s="4"/>
      <c r="AX44" s="4"/>
      <c r="AY44" s="4"/>
    </row>
    <row r="45" spans="1:51" ht="15" x14ac:dyDescent="0.25">
      <c r="A45" s="96">
        <f>YampaRiverInflow.TotalOutflow!A45</f>
        <v>45505</v>
      </c>
      <c r="B45" s="97">
        <v>34.83</v>
      </c>
      <c r="C45" s="97">
        <v>34.83</v>
      </c>
      <c r="D45" s="97">
        <v>34.83</v>
      </c>
      <c r="E45" s="10">
        <v>4.0788000000000029</v>
      </c>
      <c r="F45" s="10">
        <v>-24.940789999999996</v>
      </c>
      <c r="G45" s="10">
        <v>11.508968000000001</v>
      </c>
      <c r="H45" s="10">
        <v>34.079854000000005</v>
      </c>
      <c r="I45" s="10">
        <v>13.724534</v>
      </c>
      <c r="J45" s="10">
        <v>22.184847999999999</v>
      </c>
      <c r="K45" s="10">
        <v>11.868864000000002</v>
      </c>
      <c r="L45" s="10">
        <v>15.498979999999996</v>
      </c>
      <c r="M45" s="10">
        <v>39.663323999999996</v>
      </c>
      <c r="N45" s="10">
        <v>-27.475497999999998</v>
      </c>
      <c r="O45" s="10">
        <v>-21.766008000000003</v>
      </c>
      <c r="P45" s="10">
        <v>29.917686</v>
      </c>
      <c r="Q45" s="10">
        <v>25.019824</v>
      </c>
      <c r="R45" s="10">
        <v>50.280989999999996</v>
      </c>
      <c r="S45" s="10">
        <v>20.826450000000001</v>
      </c>
      <c r="T45" s="10">
        <v>44.033059999999999</v>
      </c>
      <c r="U45" s="10">
        <v>23.404959999999999</v>
      </c>
      <c r="V45" s="10">
        <v>52.066120000000005</v>
      </c>
      <c r="W45" s="10">
        <v>17.851240000000001</v>
      </c>
      <c r="X45" s="10">
        <v>42.049589999999995</v>
      </c>
      <c r="Y45" s="10">
        <v>50.578510000000001</v>
      </c>
      <c r="Z45" s="10">
        <v>28.36364</v>
      </c>
      <c r="AA45" s="10">
        <v>66.446280000000002</v>
      </c>
      <c r="AB45" s="10">
        <v>91.636359999999996</v>
      </c>
      <c r="AC45" s="10">
        <v>39.272730000000003</v>
      </c>
      <c r="AD45" s="10">
        <v>23.60284</v>
      </c>
      <c r="AE45" s="10">
        <v>91.04083</v>
      </c>
      <c r="AF45" s="10">
        <v>36.693379999999998</v>
      </c>
      <c r="AG45" s="10">
        <v>68.607789999999994</v>
      </c>
      <c r="AH45" s="10">
        <v>66.842500000000001</v>
      </c>
      <c r="AI45" s="9">
        <v>41.057389999999998</v>
      </c>
      <c r="AJ45" s="9">
        <v>44.429290000000002</v>
      </c>
      <c r="AK45" s="9">
        <v>-20.440944000000002</v>
      </c>
      <c r="AL45" s="9">
        <v>26.649618</v>
      </c>
      <c r="AM45" s="9">
        <v>-38.384042000000001</v>
      </c>
      <c r="AN45" s="4"/>
      <c r="AO45" s="4"/>
      <c r="AP45" s="4"/>
      <c r="AQ45" s="4"/>
      <c r="AR45" s="4"/>
      <c r="AS45" s="4"/>
      <c r="AT45" s="4"/>
      <c r="AU45" s="4"/>
      <c r="AV45" s="4"/>
      <c r="AW45" s="4"/>
      <c r="AX45" s="4"/>
      <c r="AY45" s="4"/>
    </row>
    <row r="46" spans="1:51" ht="15" x14ac:dyDescent="0.25">
      <c r="A46" s="96">
        <f>YampaRiverInflow.TotalOutflow!A46</f>
        <v>45536</v>
      </c>
      <c r="B46" s="97">
        <v>29.102</v>
      </c>
      <c r="C46" s="97">
        <v>29.102</v>
      </c>
      <c r="D46" s="97">
        <v>29.102</v>
      </c>
      <c r="E46" s="10">
        <v>32.618159999999996</v>
      </c>
      <c r="F46" s="10">
        <v>1.7953199999999998</v>
      </c>
      <c r="G46" s="10">
        <v>31.247597999999996</v>
      </c>
      <c r="H46" s="10">
        <v>10.680847999999996</v>
      </c>
      <c r="I46" s="10">
        <v>16.744351999999999</v>
      </c>
      <c r="J46" s="10">
        <v>7.7189679999999967</v>
      </c>
      <c r="K46" s="10">
        <v>23.211606</v>
      </c>
      <c r="L46" s="10">
        <v>19.180725999999996</v>
      </c>
      <c r="M46" s="10">
        <v>38.334448000000002</v>
      </c>
      <c r="N46" s="10">
        <v>-11.254766</v>
      </c>
      <c r="O46" s="10">
        <v>-1.109622000000003</v>
      </c>
      <c r="P46" s="10">
        <v>14.515779999999999</v>
      </c>
      <c r="Q46" s="10">
        <v>21.008659999999999</v>
      </c>
      <c r="R46" s="10">
        <v>59.246279999999999</v>
      </c>
      <c r="S46" s="10">
        <v>36.099170000000001</v>
      </c>
      <c r="T46" s="10">
        <v>49.190080000000002</v>
      </c>
      <c r="U46" s="10">
        <v>39.133879999999998</v>
      </c>
      <c r="V46" s="10">
        <v>48.456199999999995</v>
      </c>
      <c r="W46" s="10">
        <v>103.95372</v>
      </c>
      <c r="X46" s="10">
        <v>34.373550000000002</v>
      </c>
      <c r="Y46" s="10">
        <v>57.381819999999998</v>
      </c>
      <c r="Z46" s="10">
        <v>38.360330000000005</v>
      </c>
      <c r="AA46" s="10">
        <v>50.87603</v>
      </c>
      <c r="AB46" s="10">
        <v>33.83802</v>
      </c>
      <c r="AC46" s="10">
        <v>38.677690000000005</v>
      </c>
      <c r="AD46" s="10">
        <v>28.363289999999999</v>
      </c>
      <c r="AE46" s="10">
        <v>44.250949999999996</v>
      </c>
      <c r="AF46" s="10">
        <v>41.255660000000006</v>
      </c>
      <c r="AG46" s="10">
        <v>47.999720000000003</v>
      </c>
      <c r="AH46" s="10">
        <v>78.703759999999988</v>
      </c>
      <c r="AI46" s="9">
        <v>38.875680000000003</v>
      </c>
      <c r="AJ46" s="9">
        <v>32.726860000000002</v>
      </c>
      <c r="AK46" s="9">
        <v>-9.8468000000002581E-2</v>
      </c>
      <c r="AL46" s="9">
        <v>31.357489999999999</v>
      </c>
      <c r="AM46" s="9">
        <v>-20.597570000000001</v>
      </c>
      <c r="AN46" s="4"/>
      <c r="AO46" s="4"/>
      <c r="AP46" s="4"/>
      <c r="AQ46" s="4"/>
      <c r="AR46" s="4"/>
      <c r="AS46" s="4"/>
      <c r="AT46" s="4"/>
      <c r="AU46" s="4"/>
      <c r="AV46" s="4"/>
      <c r="AW46" s="4"/>
      <c r="AX46" s="4"/>
      <c r="AY46" s="4"/>
    </row>
    <row r="47" spans="1:51" ht="15" x14ac:dyDescent="0.25">
      <c r="A47" s="96">
        <f>YampaRiverInflow.TotalOutflow!A47</f>
        <v>45566</v>
      </c>
      <c r="B47" s="97">
        <v>33.393999999999998</v>
      </c>
      <c r="C47" s="97">
        <v>33.393999999999998</v>
      </c>
      <c r="D47" s="97">
        <v>33.393999999999998</v>
      </c>
      <c r="E47" s="10">
        <v>21.466443999999996</v>
      </c>
      <c r="F47" s="10">
        <v>16.894756000000001</v>
      </c>
      <c r="G47" s="10">
        <v>-7.0494780000000024</v>
      </c>
      <c r="H47" s="10">
        <v>28.589822000000002</v>
      </c>
      <c r="I47" s="10">
        <v>8.7653100000000013</v>
      </c>
      <c r="J47" s="10">
        <v>19.033143999999997</v>
      </c>
      <c r="K47" s="10">
        <v>24.070353999999998</v>
      </c>
      <c r="L47" s="10">
        <v>26.040343999999997</v>
      </c>
      <c r="M47" s="10">
        <v>13.166246000000003</v>
      </c>
      <c r="N47" s="10">
        <v>20.811032000000001</v>
      </c>
      <c r="O47" s="10">
        <v>15.392737999999998</v>
      </c>
      <c r="P47" s="10">
        <v>31.104225999999993</v>
      </c>
      <c r="Q47" s="10">
        <v>32.409004000000003</v>
      </c>
      <c r="R47" s="10">
        <v>36.495870000000004</v>
      </c>
      <c r="S47" s="10">
        <v>22.413220000000003</v>
      </c>
      <c r="T47" s="10">
        <v>37.884300000000003</v>
      </c>
      <c r="U47" s="10">
        <v>47.385120000000001</v>
      </c>
      <c r="V47" s="10">
        <v>23.34545</v>
      </c>
      <c r="W47" s="10">
        <v>20.647929999999999</v>
      </c>
      <c r="X47" s="10">
        <v>30.664459999999998</v>
      </c>
      <c r="Y47" s="10">
        <v>41.077690000000004</v>
      </c>
      <c r="Z47" s="10">
        <v>31.060849999999999</v>
      </c>
      <c r="AA47" s="10">
        <v>69.758679999999998</v>
      </c>
      <c r="AB47" s="10">
        <v>20.94511</v>
      </c>
      <c r="AC47" s="10">
        <v>34.908660000000005</v>
      </c>
      <c r="AD47" s="10">
        <v>24.793029999999998</v>
      </c>
      <c r="AE47" s="10">
        <v>40.680699999999995</v>
      </c>
      <c r="AF47" s="10">
        <v>34.511849999999995</v>
      </c>
      <c r="AG47" s="10">
        <v>29.513770000000001</v>
      </c>
      <c r="AH47" s="10">
        <v>19.080719999999999</v>
      </c>
      <c r="AI47" s="9">
        <v>42.445929999999997</v>
      </c>
      <c r="AJ47" s="9">
        <v>56.012860000000003</v>
      </c>
      <c r="AK47" s="9">
        <v>42.068716000000002</v>
      </c>
      <c r="AL47" s="9">
        <v>-39.506182000000003</v>
      </c>
      <c r="AM47" s="9">
        <v>16.431793999999996</v>
      </c>
      <c r="AN47" s="4"/>
      <c r="AO47" s="4"/>
      <c r="AP47" s="4"/>
      <c r="AQ47" s="4"/>
      <c r="AR47" s="4"/>
      <c r="AS47" s="4"/>
      <c r="AT47" s="4"/>
      <c r="AU47" s="4"/>
      <c r="AV47" s="4"/>
      <c r="AW47" s="4"/>
      <c r="AX47" s="4"/>
      <c r="AY47" s="4"/>
    </row>
    <row r="48" spans="1:51" ht="15" x14ac:dyDescent="0.25">
      <c r="A48" s="96">
        <f>YampaRiverInflow.TotalOutflow!A48</f>
        <v>45597</v>
      </c>
      <c r="B48" s="97">
        <v>25.29</v>
      </c>
      <c r="C48" s="97">
        <v>25.29</v>
      </c>
      <c r="D48" s="97">
        <v>25.29</v>
      </c>
      <c r="E48" s="10">
        <v>-7.6327240000000023</v>
      </c>
      <c r="F48" s="10">
        <v>19.806198000000002</v>
      </c>
      <c r="G48" s="10">
        <v>-15.417266000000001</v>
      </c>
      <c r="H48" s="10">
        <v>42.873334</v>
      </c>
      <c r="I48" s="10">
        <v>18.651169999999997</v>
      </c>
      <c r="J48" s="10">
        <v>25.675046000000002</v>
      </c>
      <c r="K48" s="10">
        <v>19.488983999999995</v>
      </c>
      <c r="L48" s="10">
        <v>17.507805999999995</v>
      </c>
      <c r="M48" s="10">
        <v>8.8944699999999983</v>
      </c>
      <c r="N48" s="10">
        <v>1.1222839999999996</v>
      </c>
      <c r="O48" s="10">
        <v>9.8448719999999987</v>
      </c>
      <c r="P48" s="10">
        <v>28.013811999999998</v>
      </c>
      <c r="Q48" s="10">
        <v>15.793877999999999</v>
      </c>
      <c r="R48" s="10">
        <v>24.595040000000001</v>
      </c>
      <c r="S48" s="10">
        <v>18.446279999999998</v>
      </c>
      <c r="T48" s="10">
        <v>36.495870000000004</v>
      </c>
      <c r="U48" s="10">
        <v>27.966939999999997</v>
      </c>
      <c r="V48" s="10">
        <v>25.487599999999997</v>
      </c>
      <c r="W48" s="10">
        <v>23.10744</v>
      </c>
      <c r="X48" s="10">
        <v>22.472729999999999</v>
      </c>
      <c r="Y48" s="10">
        <v>35.166530000000002</v>
      </c>
      <c r="Z48" s="10">
        <v>20.925319999999999</v>
      </c>
      <c r="AA48" s="10">
        <v>16.066120000000002</v>
      </c>
      <c r="AB48" s="10">
        <v>25.54711</v>
      </c>
      <c r="AC48" s="10">
        <v>41.950060000000001</v>
      </c>
      <c r="AD48" s="10">
        <v>23.00787</v>
      </c>
      <c r="AE48" s="10">
        <v>14.39954</v>
      </c>
      <c r="AF48" s="10">
        <v>23.602700000000002</v>
      </c>
      <c r="AG48" s="10">
        <v>28.581400000000002</v>
      </c>
      <c r="AH48" s="10">
        <v>27.807869999999998</v>
      </c>
      <c r="AI48" s="9">
        <v>24.69378</v>
      </c>
      <c r="AJ48" s="9">
        <v>22.293890000000001</v>
      </c>
      <c r="AK48" s="9">
        <v>-3.1421840000000012</v>
      </c>
      <c r="AL48" s="9">
        <v>-44.165469999999999</v>
      </c>
      <c r="AM48" s="9">
        <v>8.787177999999999</v>
      </c>
      <c r="AN48" s="4"/>
      <c r="AO48" s="4"/>
      <c r="AP48" s="4"/>
      <c r="AQ48" s="4"/>
      <c r="AR48" s="4"/>
      <c r="AS48" s="4"/>
      <c r="AT48" s="4"/>
      <c r="AU48" s="4"/>
      <c r="AV48" s="4"/>
      <c r="AW48" s="4"/>
      <c r="AX48" s="4"/>
      <c r="AY48" s="4"/>
    </row>
    <row r="49" spans="1:1005" ht="15" x14ac:dyDescent="0.25">
      <c r="A49" s="96">
        <f>YampaRiverInflow.TotalOutflow!A49</f>
        <v>45627</v>
      </c>
      <c r="B49" s="97">
        <v>29.978999999999999</v>
      </c>
      <c r="C49" s="97">
        <v>29.978999999999999</v>
      </c>
      <c r="D49" s="97">
        <v>29.978999999999999</v>
      </c>
      <c r="E49" s="10">
        <v>6.4705519999999996</v>
      </c>
      <c r="F49" s="10">
        <v>17.637533999999999</v>
      </c>
      <c r="G49" s="10">
        <v>-3.9600340000000016</v>
      </c>
      <c r="H49" s="10">
        <v>24.396989999999999</v>
      </c>
      <c r="I49" s="10">
        <v>10.800360000000001</v>
      </c>
      <c r="J49" s="10">
        <v>21.260485999999997</v>
      </c>
      <c r="K49" s="10">
        <v>13.424811999999998</v>
      </c>
      <c r="L49" s="10">
        <v>8.4644880000000011</v>
      </c>
      <c r="M49" s="10">
        <v>2.3967059999999982</v>
      </c>
      <c r="N49" s="10">
        <v>-6.7709719999999995</v>
      </c>
      <c r="O49" s="10">
        <v>0.60159199999999691</v>
      </c>
      <c r="P49" s="10">
        <v>44.223798000000002</v>
      </c>
      <c r="Q49" s="10">
        <v>1.110544</v>
      </c>
      <c r="R49" s="10">
        <v>15.07438</v>
      </c>
      <c r="S49" s="10">
        <v>12.69421</v>
      </c>
      <c r="T49" s="10">
        <v>35.305790000000002</v>
      </c>
      <c r="U49" s="10">
        <v>29.355370000000001</v>
      </c>
      <c r="V49" s="10">
        <v>13.4876</v>
      </c>
      <c r="W49" s="10">
        <v>18.723970000000001</v>
      </c>
      <c r="X49" s="10">
        <v>15.471069999999999</v>
      </c>
      <c r="Y49" s="10">
        <v>19.100490000000001</v>
      </c>
      <c r="Z49" s="10">
        <v>3.9664899999999998</v>
      </c>
      <c r="AA49" s="10">
        <v>23.801650000000002</v>
      </c>
      <c r="AB49" s="10">
        <v>57.520660000000007</v>
      </c>
      <c r="AC49" s="10">
        <v>23.99954</v>
      </c>
      <c r="AD49" s="10">
        <v>19.4375</v>
      </c>
      <c r="AE49" s="10">
        <v>33.916870000000003</v>
      </c>
      <c r="AF49" s="10">
        <v>31.734860000000001</v>
      </c>
      <c r="AG49" s="10">
        <v>22.7103</v>
      </c>
      <c r="AH49" s="10">
        <v>25.368259999999999</v>
      </c>
      <c r="AI49" s="9">
        <v>31.6557</v>
      </c>
      <c r="AJ49" s="9">
        <v>22.412740000000003</v>
      </c>
      <c r="AK49" s="9">
        <v>28.144819999999999</v>
      </c>
      <c r="AL49" s="9">
        <v>-12.281395999999999</v>
      </c>
      <c r="AM49" s="9">
        <v>17.994698</v>
      </c>
      <c r="AN49" s="4"/>
      <c r="AO49" s="4"/>
      <c r="AP49" s="4"/>
      <c r="AQ49" s="4"/>
      <c r="AR49" s="4"/>
      <c r="AS49" s="4"/>
      <c r="AT49" s="4"/>
      <c r="AU49" s="4"/>
      <c r="AV49" s="4"/>
      <c r="AW49" s="4"/>
      <c r="AX49" s="4"/>
      <c r="AY49" s="4"/>
    </row>
    <row r="50" spans="1:1005" ht="15" x14ac:dyDescent="0.25">
      <c r="A50" s="96">
        <f>YampaRiverInflow.TotalOutflow!A50</f>
        <v>45658</v>
      </c>
      <c r="B50" s="97">
        <v>34.83</v>
      </c>
      <c r="C50" s="97">
        <v>34.83</v>
      </c>
      <c r="D50" s="97">
        <v>34.83</v>
      </c>
      <c r="E50" s="10">
        <v>19.310572000000001</v>
      </c>
      <c r="F50" s="10">
        <v>30.633921999999998</v>
      </c>
      <c r="G50" s="10">
        <v>-8.3519860000000001</v>
      </c>
      <c r="H50" s="10">
        <v>20.166415999999998</v>
      </c>
      <c r="I50" s="10">
        <v>-5.3256900000000025</v>
      </c>
      <c r="J50" s="10">
        <v>2.6823760000000001</v>
      </c>
      <c r="K50" s="10">
        <v>29.809785999999992</v>
      </c>
      <c r="L50" s="10">
        <v>0.14888199999999779</v>
      </c>
      <c r="M50" s="10">
        <v>188.36769600000002</v>
      </c>
      <c r="N50" s="10">
        <v>-19.261465999999999</v>
      </c>
      <c r="O50" s="10">
        <v>-11.55139</v>
      </c>
      <c r="P50" s="10">
        <v>25.526097999999998</v>
      </c>
      <c r="Q50" s="10">
        <v>1.3745679999999993</v>
      </c>
      <c r="R50" s="10">
        <v>21.421490000000002</v>
      </c>
      <c r="S50" s="10">
        <v>24.198349999999998</v>
      </c>
      <c r="T50" s="10">
        <v>42.049589999999995</v>
      </c>
      <c r="U50" s="10">
        <v>21.61983</v>
      </c>
      <c r="V50" s="10">
        <v>18.446279999999998</v>
      </c>
      <c r="W50" s="10">
        <v>23.206610000000001</v>
      </c>
      <c r="X50" s="10">
        <v>20.033060000000003</v>
      </c>
      <c r="Y50" s="10">
        <v>101.09752</v>
      </c>
      <c r="Z50" s="10">
        <v>22.61157</v>
      </c>
      <c r="AA50" s="10">
        <v>23.206610000000001</v>
      </c>
      <c r="AB50" s="10">
        <v>42.247930000000004</v>
      </c>
      <c r="AC50" s="10">
        <v>34.11524</v>
      </c>
      <c r="AD50" s="10">
        <v>41.255679999999998</v>
      </c>
      <c r="AE50" s="10">
        <v>24.792830000000002</v>
      </c>
      <c r="AF50" s="10">
        <v>40.065640000000002</v>
      </c>
      <c r="AG50" s="10">
        <v>37.883839999999999</v>
      </c>
      <c r="AH50" s="10">
        <v>23.007810000000003</v>
      </c>
      <c r="AI50" s="9">
        <v>30.743310000000001</v>
      </c>
      <c r="AJ50" s="9">
        <v>-35.333798000000002</v>
      </c>
      <c r="AK50" s="9">
        <v>15.72175</v>
      </c>
      <c r="AL50" s="9">
        <v>-20.231422000000002</v>
      </c>
      <c r="AM50" s="9">
        <v>12.730970000000001</v>
      </c>
      <c r="AN50" s="4"/>
      <c r="AO50" s="4"/>
      <c r="AP50" s="4"/>
      <c r="AQ50" s="4"/>
      <c r="AR50" s="4"/>
      <c r="AS50" s="4"/>
      <c r="AT50" s="4"/>
      <c r="AU50" s="4"/>
      <c r="AV50" s="4"/>
      <c r="AW50" s="4"/>
      <c r="AX50" s="4"/>
      <c r="AY50" s="4"/>
    </row>
    <row r="51" spans="1:1005" ht="15" x14ac:dyDescent="0.25">
      <c r="A51" s="96">
        <f>YampaRiverInflow.TotalOutflow!A51</f>
        <v>45689</v>
      </c>
      <c r="B51" s="97">
        <v>47.231000000000002</v>
      </c>
      <c r="C51" s="97">
        <v>47.231000000000002</v>
      </c>
      <c r="D51" s="97">
        <v>47.231000000000002</v>
      </c>
      <c r="E51" s="10">
        <v>5.149061999999998</v>
      </c>
      <c r="F51" s="10">
        <v>31.733646</v>
      </c>
      <c r="G51" s="10">
        <v>-5.7021720000000027</v>
      </c>
      <c r="H51" s="10">
        <v>24.577362000000001</v>
      </c>
      <c r="I51" s="10">
        <v>5.5440619999999985</v>
      </c>
      <c r="J51" s="10">
        <v>2.5809760000000006</v>
      </c>
      <c r="K51" s="10">
        <v>19.033522000000001</v>
      </c>
      <c r="L51" s="10">
        <v>7.0302340000000001</v>
      </c>
      <c r="M51" s="10">
        <v>85.799055999999993</v>
      </c>
      <c r="N51" s="10">
        <v>-9.7793939999999999</v>
      </c>
      <c r="O51" s="10">
        <v>38.657699999999991</v>
      </c>
      <c r="P51" s="10">
        <v>12.339405999999999</v>
      </c>
      <c r="Q51" s="10">
        <v>23.60331</v>
      </c>
      <c r="R51" s="10">
        <v>17.2562</v>
      </c>
      <c r="S51" s="10">
        <v>16.066120000000002</v>
      </c>
      <c r="T51" s="10">
        <v>48.99174</v>
      </c>
      <c r="U51" s="10">
        <v>36.297519999999999</v>
      </c>
      <c r="V51" s="10">
        <v>25.745450000000002</v>
      </c>
      <c r="W51" s="10">
        <v>24.39669</v>
      </c>
      <c r="X51" s="10">
        <v>35.66281</v>
      </c>
      <c r="Y51" s="10">
        <v>125.57355</v>
      </c>
      <c r="Z51" s="10">
        <v>20.429749999999999</v>
      </c>
      <c r="AA51" s="10">
        <v>29.355370000000001</v>
      </c>
      <c r="AB51" s="10">
        <v>90.644630000000006</v>
      </c>
      <c r="AC51" s="10">
        <v>38.478989999999996</v>
      </c>
      <c r="AD51" s="10">
        <v>35.16657</v>
      </c>
      <c r="AE51" s="10">
        <v>33.321769999999994</v>
      </c>
      <c r="AF51" s="10">
        <v>18.842610000000001</v>
      </c>
      <c r="AG51" s="10">
        <v>38.875690000000006</v>
      </c>
      <c r="AH51" s="10">
        <v>32.449240000000003</v>
      </c>
      <c r="AI51" s="9">
        <v>39.450900000000004</v>
      </c>
      <c r="AJ51" s="9">
        <v>-35.678773999999997</v>
      </c>
      <c r="AK51" s="9">
        <v>36.358820000000009</v>
      </c>
      <c r="AL51" s="9">
        <v>10.028786</v>
      </c>
      <c r="AM51" s="9">
        <v>8.8950399999999981</v>
      </c>
      <c r="AN51" s="4"/>
      <c r="AO51" s="4"/>
      <c r="AP51" s="4"/>
      <c r="AQ51" s="4"/>
      <c r="AR51" s="4"/>
      <c r="AS51" s="4"/>
      <c r="AT51" s="4"/>
      <c r="AU51" s="4"/>
      <c r="AV51" s="4"/>
      <c r="AW51" s="4"/>
      <c r="AX51" s="4"/>
      <c r="AY51" s="4"/>
    </row>
    <row r="52" spans="1:1005" ht="15" x14ac:dyDescent="0.25">
      <c r="A52" s="96">
        <f>YampaRiverInflow.TotalOutflow!A52</f>
        <v>45717</v>
      </c>
      <c r="B52" s="97">
        <v>64.412000000000006</v>
      </c>
      <c r="C52" s="97">
        <v>64.412000000000006</v>
      </c>
      <c r="D52" s="97">
        <v>64.412000000000006</v>
      </c>
      <c r="E52" s="10">
        <v>64.980252000000007</v>
      </c>
      <c r="F52" s="10">
        <v>40.112389999999998</v>
      </c>
      <c r="G52" s="10">
        <v>-5.6985580000000011</v>
      </c>
      <c r="H52" s="10">
        <v>30.219604</v>
      </c>
      <c r="I52" s="10">
        <v>24.668741999999998</v>
      </c>
      <c r="J52" s="10">
        <v>25.485123999999995</v>
      </c>
      <c r="K52" s="10">
        <v>37.985829999999993</v>
      </c>
      <c r="L52" s="10">
        <v>23.852601999999997</v>
      </c>
      <c r="M52" s="10">
        <v>33.571293999999995</v>
      </c>
      <c r="N52" s="10">
        <v>18.785719999999998</v>
      </c>
      <c r="O52" s="10">
        <v>66.418819999999997</v>
      </c>
      <c r="P52" s="10">
        <v>7.6782579999999996</v>
      </c>
      <c r="Q52" s="10">
        <v>63.272730000000003</v>
      </c>
      <c r="R52" s="10">
        <v>48.99174</v>
      </c>
      <c r="S52" s="10">
        <v>19.834709999999998</v>
      </c>
      <c r="T52" s="10">
        <v>54.009920000000001</v>
      </c>
      <c r="U52" s="10">
        <v>55.160330000000002</v>
      </c>
      <c r="V52" s="10">
        <v>23.22645</v>
      </c>
      <c r="W52" s="10">
        <v>42.842980000000004</v>
      </c>
      <c r="X52" s="10">
        <v>27.59008</v>
      </c>
      <c r="Y52" s="10">
        <v>69.104129999999998</v>
      </c>
      <c r="Z52" s="10">
        <v>49.190080000000002</v>
      </c>
      <c r="AA52" s="10">
        <v>44.628099999999996</v>
      </c>
      <c r="AB52" s="10">
        <v>82.373550000000009</v>
      </c>
      <c r="AC52" s="10">
        <v>74.04258999999999</v>
      </c>
      <c r="AD52" s="10">
        <v>59.404600000000002</v>
      </c>
      <c r="AE52" s="10">
        <v>42.445689999999999</v>
      </c>
      <c r="AF52" s="10">
        <v>22.21454</v>
      </c>
      <c r="AG52" s="10">
        <v>58.769889999999997</v>
      </c>
      <c r="AH52" s="10">
        <v>31.517060000000001</v>
      </c>
      <c r="AI52" s="9">
        <v>41.176480000000005</v>
      </c>
      <c r="AJ52" s="9">
        <v>1.4208999999999996</v>
      </c>
      <c r="AK52" s="9">
        <v>53.899988000000008</v>
      </c>
      <c r="AL52" s="9">
        <v>48.854016000000001</v>
      </c>
      <c r="AM52" s="9">
        <v>11.592746</v>
      </c>
      <c r="AN52" s="4"/>
      <c r="AO52" s="4"/>
      <c r="AP52" s="4"/>
      <c r="AQ52" s="4"/>
      <c r="AR52" s="4"/>
      <c r="AS52" s="4"/>
      <c r="AT52" s="4"/>
      <c r="AU52" s="4"/>
      <c r="AV52" s="4"/>
      <c r="AW52" s="4"/>
      <c r="AX52" s="4"/>
      <c r="AY52" s="4"/>
    </row>
    <row r="53" spans="1:1005" ht="15" x14ac:dyDescent="0.25">
      <c r="A53" s="96">
        <f>YampaRiverInflow.TotalOutflow!A53</f>
        <v>45748</v>
      </c>
      <c r="B53" s="97">
        <v>35.889000000000003</v>
      </c>
      <c r="C53" s="97">
        <v>35.889000000000003</v>
      </c>
      <c r="D53" s="97">
        <v>35.889000000000003</v>
      </c>
      <c r="E53" s="10">
        <v>-1.6270880000000034</v>
      </c>
      <c r="F53" s="10">
        <v>27.136765999999998</v>
      </c>
      <c r="G53" s="10">
        <v>10.345166000000001</v>
      </c>
      <c r="H53" s="10">
        <v>35.310705999999996</v>
      </c>
      <c r="I53" s="10">
        <v>19.30078</v>
      </c>
      <c r="J53" s="10">
        <v>3.5616000000000003</v>
      </c>
      <c r="K53" s="10">
        <v>41.938178000000001</v>
      </c>
      <c r="L53" s="10">
        <v>40.074694000000001</v>
      </c>
      <c r="M53" s="10">
        <v>1.3631199999999954</v>
      </c>
      <c r="N53" s="10">
        <v>-2.5694920000000012</v>
      </c>
      <c r="O53" s="10">
        <v>-26.212883999999999</v>
      </c>
      <c r="P53" s="10">
        <v>3.6764540000000014</v>
      </c>
      <c r="Q53" s="10">
        <v>29.157019999999999</v>
      </c>
      <c r="R53" s="10">
        <v>70.294210000000007</v>
      </c>
      <c r="S53" s="10">
        <v>23.60331</v>
      </c>
      <c r="T53" s="10">
        <v>16.8</v>
      </c>
      <c r="U53" s="10">
        <v>35.028100000000002</v>
      </c>
      <c r="V53" s="10">
        <v>13.62645</v>
      </c>
      <c r="W53" s="10">
        <v>32.747109999999999</v>
      </c>
      <c r="X53" s="10">
        <v>39.133879999999998</v>
      </c>
      <c r="Y53" s="10">
        <v>90.902479999999997</v>
      </c>
      <c r="Z53" s="10">
        <v>33.758679999999998</v>
      </c>
      <c r="AA53" s="10">
        <v>33.699169999999995</v>
      </c>
      <c r="AB53" s="10">
        <v>29.79214</v>
      </c>
      <c r="AC53" s="10">
        <v>43.080640000000002</v>
      </c>
      <c r="AD53" s="10">
        <v>88.700450000000004</v>
      </c>
      <c r="AE53" s="10">
        <v>43.635820000000002</v>
      </c>
      <c r="AF53" s="10">
        <v>17.01784</v>
      </c>
      <c r="AG53" s="10">
        <v>26.498860000000001</v>
      </c>
      <c r="AH53" s="10">
        <v>22.988139999999998</v>
      </c>
      <c r="AI53" s="9">
        <v>25.348419999999997</v>
      </c>
      <c r="AJ53" s="9">
        <v>1.8474620000000004</v>
      </c>
      <c r="AK53" s="9">
        <v>30.190056000000002</v>
      </c>
      <c r="AL53" s="9">
        <v>8.4134259999999994</v>
      </c>
      <c r="AM53" s="9">
        <v>6.4895579999999971</v>
      </c>
      <c r="AN53" s="4"/>
      <c r="AO53" s="4"/>
      <c r="AP53" s="4"/>
      <c r="AQ53" s="4"/>
      <c r="AR53" s="4"/>
      <c r="AS53" s="4"/>
      <c r="AT53" s="4"/>
      <c r="AU53" s="4"/>
      <c r="AV53" s="4"/>
      <c r="AW53" s="4"/>
      <c r="AX53" s="4"/>
      <c r="AY53" s="4"/>
    </row>
    <row r="54" spans="1:1005" ht="15" x14ac:dyDescent="0.25">
      <c r="A54" s="96">
        <f>YampaRiverInflow.TotalOutflow!A54</f>
        <v>45778</v>
      </c>
      <c r="B54" s="97">
        <v>27.829000000000001</v>
      </c>
      <c r="C54" s="97">
        <v>27.829000000000001</v>
      </c>
      <c r="D54" s="97">
        <v>27.829000000000001</v>
      </c>
      <c r="E54" s="10">
        <v>-35.628662000000006</v>
      </c>
      <c r="F54" s="10">
        <v>13.395087999999999</v>
      </c>
      <c r="G54" s="10">
        <v>14.373129999999998</v>
      </c>
      <c r="H54" s="10">
        <v>12.015425999999998</v>
      </c>
      <c r="I54" s="10">
        <v>20.550333999999999</v>
      </c>
      <c r="J54" s="10">
        <v>18.579722</v>
      </c>
      <c r="K54" s="10">
        <v>24.659790000000001</v>
      </c>
      <c r="L54" s="10">
        <v>21.803582000000002</v>
      </c>
      <c r="M54" s="10">
        <v>0.19014400000000023</v>
      </c>
      <c r="N54" s="10">
        <v>-5.5054859999999994</v>
      </c>
      <c r="O54" s="10">
        <v>-26.211384000000006</v>
      </c>
      <c r="P54" s="10">
        <v>7.738929999999999</v>
      </c>
      <c r="Q54" s="10">
        <v>15.471069999999999</v>
      </c>
      <c r="R54" s="10">
        <v>41.137190000000004</v>
      </c>
      <c r="S54" s="10">
        <v>13.289260000000001</v>
      </c>
      <c r="T54" s="10">
        <v>27.570250000000001</v>
      </c>
      <c r="U54" s="10">
        <v>34.690910000000002</v>
      </c>
      <c r="V54" s="10">
        <v>21.163640000000001</v>
      </c>
      <c r="W54" s="10">
        <v>23.543800000000001</v>
      </c>
      <c r="X54" s="10">
        <v>34.333880000000001</v>
      </c>
      <c r="Y54" s="10">
        <v>67.140500000000003</v>
      </c>
      <c r="Z54" s="10">
        <v>34.274380000000001</v>
      </c>
      <c r="AA54" s="10">
        <v>36.813220000000001</v>
      </c>
      <c r="AB54" s="10">
        <v>20.429749999999999</v>
      </c>
      <c r="AC54" s="10">
        <v>51.173209999999997</v>
      </c>
      <c r="AD54" s="10">
        <v>36.138489999999997</v>
      </c>
      <c r="AE54" s="10">
        <v>21.024139999999999</v>
      </c>
      <c r="AF54" s="10">
        <v>18.545120000000001</v>
      </c>
      <c r="AG54" s="10">
        <v>27.252549999999999</v>
      </c>
      <c r="AH54" s="10">
        <v>27.252610000000001</v>
      </c>
      <c r="AI54" s="9">
        <v>28.958279999999998</v>
      </c>
      <c r="AJ54" s="9">
        <v>-17.974883999999999</v>
      </c>
      <c r="AK54" s="9">
        <v>8.2502020000000016</v>
      </c>
      <c r="AL54" s="9">
        <v>11.781169999999998</v>
      </c>
      <c r="AM54" s="9">
        <v>-43.34975</v>
      </c>
      <c r="AN54" s="4"/>
      <c r="AO54" s="4"/>
      <c r="AP54" s="4"/>
      <c r="AQ54" s="4"/>
      <c r="AR54" s="4"/>
      <c r="AS54" s="4"/>
      <c r="AT54" s="4"/>
      <c r="AU54" s="4"/>
      <c r="AV54" s="4"/>
      <c r="AW54" s="4"/>
      <c r="AX54" s="4"/>
      <c r="AY54" s="4"/>
    </row>
    <row r="55" spans="1:1005" ht="15" x14ac:dyDescent="0.25">
      <c r="A55" s="96">
        <f>YampaRiverInflow.TotalOutflow!A55</f>
        <v>45809</v>
      </c>
      <c r="B55" s="97">
        <v>25.254000000000001</v>
      </c>
      <c r="C55" s="97">
        <v>25.254000000000001</v>
      </c>
      <c r="D55" s="97">
        <v>25.254000000000001</v>
      </c>
      <c r="E55" s="10">
        <v>-26.814078000000002</v>
      </c>
      <c r="F55" s="10">
        <v>4.3700580000000011</v>
      </c>
      <c r="G55" s="10">
        <v>17.001467999999996</v>
      </c>
      <c r="H55" s="10">
        <v>15.287422000000003</v>
      </c>
      <c r="I55" s="10">
        <v>10.805857999999999</v>
      </c>
      <c r="J55" s="10">
        <v>17.742493999999997</v>
      </c>
      <c r="K55" s="10">
        <v>3.4259199999999983</v>
      </c>
      <c r="L55" s="10">
        <v>8.1729199999999995</v>
      </c>
      <c r="M55" s="10">
        <v>12.473674000000001</v>
      </c>
      <c r="N55" s="10">
        <v>1.061094</v>
      </c>
      <c r="O55" s="10">
        <v>22.368065999999995</v>
      </c>
      <c r="P55" s="10">
        <v>-1.3633040000000001</v>
      </c>
      <c r="Q55" s="10">
        <v>31.73554</v>
      </c>
      <c r="R55" s="10">
        <v>15.272729999999999</v>
      </c>
      <c r="S55" s="10">
        <v>13.68595</v>
      </c>
      <c r="T55" s="10">
        <v>32.07273</v>
      </c>
      <c r="U55" s="10">
        <v>48.238019999999999</v>
      </c>
      <c r="V55" s="10">
        <v>6.5057900000000002</v>
      </c>
      <c r="W55" s="10">
        <v>14.280989999999999</v>
      </c>
      <c r="X55" s="10">
        <v>20.826450000000001</v>
      </c>
      <c r="Y55" s="10">
        <v>11.9405</v>
      </c>
      <c r="Z55" s="10">
        <v>14.67769</v>
      </c>
      <c r="AA55" s="10">
        <v>31.73554</v>
      </c>
      <c r="AB55" s="10">
        <v>13.4876</v>
      </c>
      <c r="AC55" s="10">
        <v>35.543419999999998</v>
      </c>
      <c r="AD55" s="10">
        <v>23.741799999999998</v>
      </c>
      <c r="AE55" s="10">
        <v>24.39593</v>
      </c>
      <c r="AF55" s="10">
        <v>22.730180000000001</v>
      </c>
      <c r="AG55" s="10">
        <v>25.189630000000001</v>
      </c>
      <c r="AH55" s="10">
        <v>26.0823</v>
      </c>
      <c r="AI55" s="9">
        <v>25.58633</v>
      </c>
      <c r="AJ55" s="9">
        <v>-10.634887999999998</v>
      </c>
      <c r="AK55" s="9">
        <v>9.8336339999999982</v>
      </c>
      <c r="AL55" s="9">
        <v>15.799028</v>
      </c>
      <c r="AM55" s="9">
        <v>-26.687349999999999</v>
      </c>
      <c r="AN55" s="4"/>
      <c r="AO55" s="4"/>
      <c r="AP55" s="4"/>
      <c r="AQ55" s="4"/>
      <c r="AR55" s="4"/>
      <c r="AS55" s="4"/>
      <c r="AT55" s="4"/>
      <c r="AU55" s="4"/>
      <c r="AV55" s="4"/>
      <c r="AW55" s="4"/>
      <c r="AX55" s="4"/>
      <c r="AY55" s="4"/>
    </row>
    <row r="56" spans="1:1005" ht="15" x14ac:dyDescent="0.25">
      <c r="A56" s="96">
        <f>YampaRiverInflow.TotalOutflow!A56</f>
        <v>45839</v>
      </c>
      <c r="B56" s="97">
        <v>30.704999999999998</v>
      </c>
      <c r="C56" s="97">
        <v>30.704999999999998</v>
      </c>
      <c r="D56" s="97">
        <v>30.704999999999998</v>
      </c>
      <c r="E56" s="10">
        <v>-26.037152000000003</v>
      </c>
      <c r="F56" s="10">
        <v>-0.99219199999999907</v>
      </c>
      <c r="G56" s="10">
        <v>23.523871999999997</v>
      </c>
      <c r="H56" s="10">
        <v>10.508421999999999</v>
      </c>
      <c r="I56" s="10">
        <v>0.38218800000000192</v>
      </c>
      <c r="J56" s="10">
        <v>-2.4426239999999999</v>
      </c>
      <c r="K56" s="10">
        <v>-0.52760200000000035</v>
      </c>
      <c r="L56" s="10">
        <v>14.445949999999996</v>
      </c>
      <c r="M56" s="10">
        <v>-5.4029160000000003</v>
      </c>
      <c r="N56" s="10">
        <v>-9.1989860000000014</v>
      </c>
      <c r="O56" s="10">
        <v>30.872809999999998</v>
      </c>
      <c r="P56" s="10">
        <v>7.8308159999999951</v>
      </c>
      <c r="Q56" s="10">
        <v>31.933880000000002</v>
      </c>
      <c r="R56" s="10">
        <v>33.12397</v>
      </c>
      <c r="S56" s="10">
        <v>30.347110000000001</v>
      </c>
      <c r="T56" s="10">
        <v>21.12397</v>
      </c>
      <c r="U56" s="10">
        <v>19.953720000000001</v>
      </c>
      <c r="V56" s="10">
        <v>10.1157</v>
      </c>
      <c r="W56" s="10">
        <v>17.2562</v>
      </c>
      <c r="X56" s="10">
        <v>39.272730000000003</v>
      </c>
      <c r="Y56" s="10">
        <v>21.024789999999999</v>
      </c>
      <c r="Z56" s="10">
        <v>21.223140000000001</v>
      </c>
      <c r="AA56" s="10">
        <v>45.421489999999999</v>
      </c>
      <c r="AB56" s="10">
        <v>28.760330000000003</v>
      </c>
      <c r="AC56" s="10">
        <v>28.164830000000002</v>
      </c>
      <c r="AD56" s="10">
        <v>29.156560000000002</v>
      </c>
      <c r="AE56" s="10">
        <v>31.536360000000002</v>
      </c>
      <c r="AF56" s="10">
        <v>26.379669999999997</v>
      </c>
      <c r="AG56" s="10">
        <v>61.685449999999996</v>
      </c>
      <c r="AH56" s="10">
        <v>29.156569999999999</v>
      </c>
      <c r="AI56" s="9">
        <v>33.520060000000001</v>
      </c>
      <c r="AJ56" s="9">
        <v>-4.7430320000000004</v>
      </c>
      <c r="AK56" s="9">
        <v>16.804354</v>
      </c>
      <c r="AL56" s="9">
        <v>5.1790399999999934</v>
      </c>
      <c r="AM56" s="9">
        <v>-76.626987999999997</v>
      </c>
      <c r="AN56" s="4"/>
      <c r="AO56" s="4"/>
      <c r="AP56" s="4"/>
      <c r="AQ56" s="4"/>
      <c r="AR56" s="4"/>
      <c r="AS56" s="4"/>
      <c r="AT56" s="4"/>
      <c r="AU56" s="4"/>
      <c r="AV56" s="4"/>
      <c r="AW56" s="4"/>
      <c r="AX56" s="4"/>
      <c r="AY56" s="4"/>
    </row>
    <row r="57" spans="1:1005" ht="15" x14ac:dyDescent="0.25">
      <c r="A57" s="96">
        <f>YampaRiverInflow.TotalOutflow!A57</f>
        <v>45870</v>
      </c>
      <c r="B57" s="97">
        <v>34.83</v>
      </c>
      <c r="C57" s="97">
        <v>34.83</v>
      </c>
      <c r="D57" s="97">
        <v>34.83</v>
      </c>
      <c r="E57" s="10">
        <v>-24.940789999999996</v>
      </c>
      <c r="F57" s="10">
        <v>11.508968000000001</v>
      </c>
      <c r="G57" s="10">
        <v>34.079854000000005</v>
      </c>
      <c r="H57" s="10">
        <v>13.724534</v>
      </c>
      <c r="I57" s="10">
        <v>22.184847999999999</v>
      </c>
      <c r="J57" s="10">
        <v>11.868864000000002</v>
      </c>
      <c r="K57" s="10">
        <v>15.498979999999996</v>
      </c>
      <c r="L57" s="10">
        <v>39.663323999999996</v>
      </c>
      <c r="M57" s="10">
        <v>-27.475497999999998</v>
      </c>
      <c r="N57" s="10">
        <v>-21.766008000000003</v>
      </c>
      <c r="O57" s="10">
        <v>29.917686</v>
      </c>
      <c r="P57" s="10">
        <v>25.019824</v>
      </c>
      <c r="Q57" s="10">
        <v>50.280989999999996</v>
      </c>
      <c r="R57" s="10">
        <v>20.826450000000001</v>
      </c>
      <c r="S57" s="10">
        <v>44.033059999999999</v>
      </c>
      <c r="T57" s="10">
        <v>23.404959999999999</v>
      </c>
      <c r="U57" s="10">
        <v>52.066120000000005</v>
      </c>
      <c r="V57" s="10">
        <v>17.851240000000001</v>
      </c>
      <c r="W57" s="10">
        <v>42.049589999999995</v>
      </c>
      <c r="X57" s="10">
        <v>50.578510000000001</v>
      </c>
      <c r="Y57" s="10">
        <v>28.36364</v>
      </c>
      <c r="Z57" s="10">
        <v>66.446280000000002</v>
      </c>
      <c r="AA57" s="10">
        <v>91.636359999999996</v>
      </c>
      <c r="AB57" s="10">
        <v>39.272730000000003</v>
      </c>
      <c r="AC57" s="10">
        <v>23.60284</v>
      </c>
      <c r="AD57" s="10">
        <v>91.04083</v>
      </c>
      <c r="AE57" s="10">
        <v>36.693379999999998</v>
      </c>
      <c r="AF57" s="10">
        <v>68.607789999999994</v>
      </c>
      <c r="AG57" s="10">
        <v>66.842500000000001</v>
      </c>
      <c r="AH57" s="10">
        <v>41.057389999999998</v>
      </c>
      <c r="AI57" s="9">
        <v>44.429290000000002</v>
      </c>
      <c r="AJ57" s="9">
        <v>-20.440944000000002</v>
      </c>
      <c r="AK57" s="9">
        <v>26.649618</v>
      </c>
      <c r="AL57" s="9">
        <v>-38.384042000000001</v>
      </c>
      <c r="AM57" s="9">
        <v>3.944417999999998</v>
      </c>
      <c r="AN57" s="4"/>
      <c r="AO57" s="4"/>
      <c r="AP57" s="4"/>
      <c r="AQ57" s="4"/>
      <c r="AR57" s="4"/>
      <c r="AS57" s="4"/>
      <c r="AT57" s="4"/>
      <c r="AU57" s="4"/>
      <c r="AV57" s="4"/>
      <c r="AW57" s="4"/>
      <c r="AX57" s="4"/>
      <c r="AY57" s="4"/>
    </row>
    <row r="58" spans="1:1005" ht="15" x14ac:dyDescent="0.25">
      <c r="A58" s="96">
        <f>YampaRiverInflow.TotalOutflow!A58</f>
        <v>45901</v>
      </c>
      <c r="B58" s="97">
        <v>29.102</v>
      </c>
      <c r="C58" s="97">
        <v>29.102</v>
      </c>
      <c r="D58" s="97">
        <v>29.102</v>
      </c>
      <c r="E58" s="10">
        <v>1.7953199999999998</v>
      </c>
      <c r="F58" s="10">
        <v>31.247597999999996</v>
      </c>
      <c r="G58" s="10">
        <v>10.680847999999996</v>
      </c>
      <c r="H58" s="10">
        <v>16.744351999999999</v>
      </c>
      <c r="I58" s="10">
        <v>7.7189679999999967</v>
      </c>
      <c r="J58" s="10">
        <v>23.211606</v>
      </c>
      <c r="K58" s="10">
        <v>19.180725999999996</v>
      </c>
      <c r="L58" s="10">
        <v>38.334448000000002</v>
      </c>
      <c r="M58" s="10">
        <v>-11.254766</v>
      </c>
      <c r="N58" s="10">
        <v>-1.109622000000003</v>
      </c>
      <c r="O58" s="10">
        <v>14.515779999999999</v>
      </c>
      <c r="P58" s="10">
        <v>21.008659999999999</v>
      </c>
      <c r="Q58" s="10">
        <v>59.246279999999999</v>
      </c>
      <c r="R58" s="10">
        <v>36.099170000000001</v>
      </c>
      <c r="S58" s="10">
        <v>49.190080000000002</v>
      </c>
      <c r="T58" s="10">
        <v>39.133879999999998</v>
      </c>
      <c r="U58" s="10">
        <v>48.456199999999995</v>
      </c>
      <c r="V58" s="10">
        <v>103.95372</v>
      </c>
      <c r="W58" s="10">
        <v>34.373550000000002</v>
      </c>
      <c r="X58" s="10">
        <v>57.381819999999998</v>
      </c>
      <c r="Y58" s="10">
        <v>38.360330000000005</v>
      </c>
      <c r="Z58" s="10">
        <v>50.87603</v>
      </c>
      <c r="AA58" s="10">
        <v>33.83802</v>
      </c>
      <c r="AB58" s="10">
        <v>38.677690000000005</v>
      </c>
      <c r="AC58" s="10">
        <v>28.363289999999999</v>
      </c>
      <c r="AD58" s="10">
        <v>44.250949999999996</v>
      </c>
      <c r="AE58" s="10">
        <v>41.255660000000006</v>
      </c>
      <c r="AF58" s="10">
        <v>47.999720000000003</v>
      </c>
      <c r="AG58" s="10">
        <v>78.703759999999988</v>
      </c>
      <c r="AH58" s="10">
        <v>38.875680000000003</v>
      </c>
      <c r="AI58" s="9">
        <v>32.726860000000002</v>
      </c>
      <c r="AJ58" s="9">
        <v>-9.8468000000002581E-2</v>
      </c>
      <c r="AK58" s="9">
        <v>31.357489999999999</v>
      </c>
      <c r="AL58" s="9">
        <v>-20.597570000000001</v>
      </c>
      <c r="AM58" s="9">
        <v>32.537457999999994</v>
      </c>
      <c r="AN58" s="4"/>
      <c r="AO58" s="4"/>
      <c r="AP58" s="4"/>
      <c r="AQ58" s="4"/>
      <c r="AR58" s="4"/>
      <c r="AS58" s="4"/>
      <c r="AT58" s="4"/>
      <c r="AU58" s="4"/>
      <c r="AV58" s="4"/>
      <c r="AW58" s="4"/>
      <c r="AX58" s="4"/>
      <c r="AY58" s="4"/>
    </row>
    <row r="59" spans="1:1005" ht="15" x14ac:dyDescent="0.25">
      <c r="A59" s="96">
        <f>YampaRiverInflow.TotalOutflow!A59</f>
        <v>45931</v>
      </c>
      <c r="B59" s="97">
        <v>33.393999999999998</v>
      </c>
      <c r="C59" s="97">
        <v>33.393999999999998</v>
      </c>
      <c r="D59" s="97">
        <v>33.393999999999998</v>
      </c>
      <c r="E59" s="10">
        <v>16.894756000000001</v>
      </c>
      <c r="F59" s="10">
        <v>-7.0494780000000024</v>
      </c>
      <c r="G59" s="10">
        <v>28.589822000000002</v>
      </c>
      <c r="H59" s="10">
        <v>8.7653100000000013</v>
      </c>
      <c r="I59" s="10">
        <v>19.033143999999997</v>
      </c>
      <c r="J59" s="10">
        <v>24.070353999999998</v>
      </c>
      <c r="K59" s="10">
        <v>26.040343999999997</v>
      </c>
      <c r="L59" s="10">
        <v>13.166246000000003</v>
      </c>
      <c r="M59" s="10">
        <v>20.811032000000001</v>
      </c>
      <c r="N59" s="10">
        <v>15.392737999999998</v>
      </c>
      <c r="O59" s="10">
        <v>31.104225999999993</v>
      </c>
      <c r="P59" s="10">
        <v>32.409004000000003</v>
      </c>
      <c r="Q59" s="10">
        <v>36.495870000000004</v>
      </c>
      <c r="R59" s="10">
        <v>22.413220000000003</v>
      </c>
      <c r="S59" s="10">
        <v>37.884300000000003</v>
      </c>
      <c r="T59" s="10">
        <v>47.385120000000001</v>
      </c>
      <c r="U59" s="10">
        <v>23.34545</v>
      </c>
      <c r="V59" s="10">
        <v>20.647929999999999</v>
      </c>
      <c r="W59" s="10">
        <v>30.664459999999998</v>
      </c>
      <c r="X59" s="10">
        <v>41.077690000000004</v>
      </c>
      <c r="Y59" s="10">
        <v>31.060849999999999</v>
      </c>
      <c r="Z59" s="10">
        <v>69.758679999999998</v>
      </c>
      <c r="AA59" s="10">
        <v>20.94511</v>
      </c>
      <c r="AB59" s="10">
        <v>34.908660000000005</v>
      </c>
      <c r="AC59" s="10">
        <v>24.793029999999998</v>
      </c>
      <c r="AD59" s="10">
        <v>40.680699999999995</v>
      </c>
      <c r="AE59" s="10">
        <v>34.511849999999995</v>
      </c>
      <c r="AF59" s="10">
        <v>29.513770000000001</v>
      </c>
      <c r="AG59" s="10">
        <v>19.080719999999999</v>
      </c>
      <c r="AH59" s="10">
        <v>42.445929999999997</v>
      </c>
      <c r="AI59" s="9">
        <v>56.012860000000003</v>
      </c>
      <c r="AJ59" s="9">
        <v>42.068716000000002</v>
      </c>
      <c r="AK59" s="9">
        <v>-39.506182000000003</v>
      </c>
      <c r="AL59" s="9">
        <v>16.431793999999996</v>
      </c>
      <c r="AM59" s="9">
        <v>21.307351999999995</v>
      </c>
      <c r="AN59" s="4"/>
      <c r="AO59" s="4"/>
      <c r="AP59" s="4"/>
      <c r="AQ59" s="4"/>
      <c r="AR59" s="4"/>
      <c r="AS59" s="4"/>
      <c r="AT59" s="4"/>
      <c r="AU59" s="4"/>
      <c r="AV59" s="4"/>
      <c r="AW59" s="4"/>
      <c r="AX59" s="4"/>
      <c r="AY59" s="4"/>
    </row>
    <row r="60" spans="1:1005" ht="15" x14ac:dyDescent="0.25">
      <c r="A60" s="96">
        <f>YampaRiverInflow.TotalOutflow!A60</f>
        <v>45962</v>
      </c>
      <c r="B60" s="97">
        <v>25.29</v>
      </c>
      <c r="C60" s="97">
        <v>25.29</v>
      </c>
      <c r="D60" s="97">
        <v>25.29</v>
      </c>
      <c r="E60" s="10">
        <v>19.806198000000002</v>
      </c>
      <c r="F60" s="10">
        <v>-15.417266000000001</v>
      </c>
      <c r="G60" s="10">
        <v>42.873334</v>
      </c>
      <c r="H60" s="10">
        <v>18.651169999999997</v>
      </c>
      <c r="I60" s="10">
        <v>25.675046000000002</v>
      </c>
      <c r="J60" s="10">
        <v>19.488983999999995</v>
      </c>
      <c r="K60" s="10">
        <v>17.507805999999995</v>
      </c>
      <c r="L60" s="10">
        <v>8.8944699999999983</v>
      </c>
      <c r="M60" s="10">
        <v>1.1222839999999996</v>
      </c>
      <c r="N60" s="10">
        <v>9.8448719999999987</v>
      </c>
      <c r="O60" s="10">
        <v>28.013811999999998</v>
      </c>
      <c r="P60" s="10">
        <v>15.793877999999999</v>
      </c>
      <c r="Q60" s="10">
        <v>24.595040000000001</v>
      </c>
      <c r="R60" s="10">
        <v>18.446279999999998</v>
      </c>
      <c r="S60" s="10">
        <v>36.495870000000004</v>
      </c>
      <c r="T60" s="10">
        <v>27.966939999999997</v>
      </c>
      <c r="U60" s="10">
        <v>25.487599999999997</v>
      </c>
      <c r="V60" s="10">
        <v>23.10744</v>
      </c>
      <c r="W60" s="10">
        <v>22.472729999999999</v>
      </c>
      <c r="X60" s="10">
        <v>35.166530000000002</v>
      </c>
      <c r="Y60" s="10">
        <v>20.925319999999999</v>
      </c>
      <c r="Z60" s="10">
        <v>16.066120000000002</v>
      </c>
      <c r="AA60" s="10">
        <v>25.54711</v>
      </c>
      <c r="AB60" s="10">
        <v>41.950060000000001</v>
      </c>
      <c r="AC60" s="10">
        <v>23.00787</v>
      </c>
      <c r="AD60" s="10">
        <v>14.39954</v>
      </c>
      <c r="AE60" s="10">
        <v>23.602700000000002</v>
      </c>
      <c r="AF60" s="10">
        <v>28.581400000000002</v>
      </c>
      <c r="AG60" s="10">
        <v>27.807869999999998</v>
      </c>
      <c r="AH60" s="10">
        <v>24.69378</v>
      </c>
      <c r="AI60" s="9">
        <v>22.293890000000001</v>
      </c>
      <c r="AJ60" s="9">
        <v>-3.1421840000000012</v>
      </c>
      <c r="AK60" s="9">
        <v>-44.165469999999999</v>
      </c>
      <c r="AL60" s="9">
        <v>8.787177999999999</v>
      </c>
      <c r="AM60" s="9">
        <v>-7.608582000000002</v>
      </c>
      <c r="AN60" s="4"/>
      <c r="AO60" s="4"/>
      <c r="AP60" s="4"/>
      <c r="AQ60" s="4"/>
      <c r="AR60" s="4"/>
      <c r="AS60" s="4"/>
      <c r="AT60" s="4"/>
      <c r="AU60" s="4"/>
      <c r="AV60" s="4"/>
      <c r="AW60" s="4"/>
      <c r="AX60" s="4"/>
      <c r="AY60" s="4"/>
    </row>
    <row r="61" spans="1:1005" ht="15" x14ac:dyDescent="0.25">
      <c r="A61" s="96">
        <f>YampaRiverInflow.TotalOutflow!A61</f>
        <v>45992</v>
      </c>
      <c r="B61" s="97">
        <v>29.978999999999999</v>
      </c>
      <c r="C61" s="97">
        <v>29.978999999999999</v>
      </c>
      <c r="D61" s="97">
        <v>29.978999999999999</v>
      </c>
      <c r="E61" s="10">
        <v>17.637533999999999</v>
      </c>
      <c r="F61" s="10">
        <v>-3.9600340000000016</v>
      </c>
      <c r="G61" s="10">
        <v>24.396989999999999</v>
      </c>
      <c r="H61" s="10">
        <v>10.800360000000001</v>
      </c>
      <c r="I61" s="10">
        <v>21.260485999999997</v>
      </c>
      <c r="J61" s="10">
        <v>13.424811999999998</v>
      </c>
      <c r="K61" s="10">
        <v>8.4644880000000011</v>
      </c>
      <c r="L61" s="10">
        <v>2.3967059999999982</v>
      </c>
      <c r="M61" s="10">
        <v>-6.7709719999999995</v>
      </c>
      <c r="N61" s="10">
        <v>0.60159199999999691</v>
      </c>
      <c r="O61" s="10">
        <v>44.223798000000002</v>
      </c>
      <c r="P61" s="10">
        <v>1.110544</v>
      </c>
      <c r="Q61" s="10">
        <v>15.07438</v>
      </c>
      <c r="R61" s="10">
        <v>12.69421</v>
      </c>
      <c r="S61" s="10">
        <v>35.305790000000002</v>
      </c>
      <c r="T61" s="10">
        <v>29.355370000000001</v>
      </c>
      <c r="U61" s="10">
        <v>13.4876</v>
      </c>
      <c r="V61" s="10">
        <v>18.723970000000001</v>
      </c>
      <c r="W61" s="10">
        <v>15.471069999999999</v>
      </c>
      <c r="X61" s="10">
        <v>19.100490000000001</v>
      </c>
      <c r="Y61" s="10">
        <v>3.9664899999999998</v>
      </c>
      <c r="Z61" s="10">
        <v>23.801650000000002</v>
      </c>
      <c r="AA61" s="10">
        <v>57.520660000000007</v>
      </c>
      <c r="AB61" s="10">
        <v>23.99954</v>
      </c>
      <c r="AC61" s="10">
        <v>19.4375</v>
      </c>
      <c r="AD61" s="10">
        <v>33.916870000000003</v>
      </c>
      <c r="AE61" s="10">
        <v>31.734860000000001</v>
      </c>
      <c r="AF61" s="10">
        <v>22.7103</v>
      </c>
      <c r="AG61" s="10">
        <v>25.368259999999999</v>
      </c>
      <c r="AH61" s="10">
        <v>31.6557</v>
      </c>
      <c r="AI61" s="9">
        <v>22.412740000000003</v>
      </c>
      <c r="AJ61" s="9">
        <v>28.144819999999999</v>
      </c>
      <c r="AK61" s="9">
        <v>-12.281395999999999</v>
      </c>
      <c r="AL61" s="9">
        <v>17.994698</v>
      </c>
      <c r="AM61" s="9">
        <v>6.4737880000000008</v>
      </c>
      <c r="AN61" s="4"/>
      <c r="AO61" s="4"/>
      <c r="AP61" s="4"/>
      <c r="AQ61" s="4"/>
      <c r="AR61" s="4"/>
      <c r="AS61" s="4"/>
      <c r="AT61" s="4"/>
      <c r="AU61" s="4"/>
      <c r="AV61" s="4"/>
      <c r="AW61" s="4"/>
      <c r="AX61" s="4"/>
      <c r="AY61" s="4"/>
    </row>
    <row r="62" spans="1:1005" ht="15" x14ac:dyDescent="0.25">
      <c r="A62" s="96">
        <f>YampaRiverInflow.TotalOutflow!A62</f>
        <v>46023</v>
      </c>
      <c r="B62" s="97">
        <v>34.83</v>
      </c>
      <c r="C62" s="97">
        <v>34.83</v>
      </c>
      <c r="D62" s="97">
        <v>34.83</v>
      </c>
      <c r="E62" s="10">
        <v>30.633921999999998</v>
      </c>
      <c r="F62" s="10">
        <v>-8.3519860000000001</v>
      </c>
      <c r="G62" s="10">
        <v>20.166415999999998</v>
      </c>
      <c r="H62" s="10">
        <v>-5.3256900000000025</v>
      </c>
      <c r="I62" s="10">
        <v>2.6823760000000001</v>
      </c>
      <c r="J62" s="10">
        <v>29.809785999999992</v>
      </c>
      <c r="K62" s="10">
        <v>0.14888199999999779</v>
      </c>
      <c r="L62" s="10">
        <v>188.36769600000002</v>
      </c>
      <c r="M62" s="10">
        <v>-19.261465999999999</v>
      </c>
      <c r="N62" s="10">
        <v>-11.55139</v>
      </c>
      <c r="O62" s="10">
        <v>25.526097999999998</v>
      </c>
      <c r="P62" s="10">
        <v>1.3745679999999993</v>
      </c>
      <c r="Q62" s="10">
        <v>21.421490000000002</v>
      </c>
      <c r="R62" s="10">
        <v>24.198349999999998</v>
      </c>
      <c r="S62" s="10">
        <v>42.049589999999995</v>
      </c>
      <c r="T62" s="10">
        <v>21.61983</v>
      </c>
      <c r="U62" s="10">
        <v>18.446279999999998</v>
      </c>
      <c r="V62" s="10">
        <v>23.206610000000001</v>
      </c>
      <c r="W62" s="10">
        <v>20.033060000000003</v>
      </c>
      <c r="X62" s="10">
        <v>101.09752</v>
      </c>
      <c r="Y62" s="10">
        <v>22.61157</v>
      </c>
      <c r="Z62" s="10">
        <v>23.206610000000001</v>
      </c>
      <c r="AA62" s="10">
        <v>42.247930000000004</v>
      </c>
      <c r="AB62" s="10">
        <v>34.11524</v>
      </c>
      <c r="AC62" s="10">
        <v>41.255679999999998</v>
      </c>
      <c r="AD62" s="10">
        <v>24.792830000000002</v>
      </c>
      <c r="AE62" s="10">
        <v>40.065640000000002</v>
      </c>
      <c r="AF62" s="10">
        <v>37.883839999999999</v>
      </c>
      <c r="AG62" s="10">
        <v>23.007810000000003</v>
      </c>
      <c r="AH62" s="10">
        <v>30.743310000000001</v>
      </c>
      <c r="AI62" s="9">
        <v>-35.333798000000002</v>
      </c>
      <c r="AJ62" s="9">
        <v>15.72175</v>
      </c>
      <c r="AK62" s="9">
        <v>-20.231422000000002</v>
      </c>
      <c r="AL62" s="9">
        <v>12.730970000000001</v>
      </c>
      <c r="AM62" s="9">
        <v>18.789630000000002</v>
      </c>
      <c r="AN62" s="4"/>
      <c r="AO62" s="4"/>
      <c r="AP62" s="4"/>
      <c r="AQ62" s="4"/>
      <c r="AR62" s="4"/>
      <c r="AS62" s="4"/>
      <c r="AT62" s="4"/>
      <c r="AU62" s="4"/>
      <c r="AV62" s="4"/>
      <c r="AW62" s="4"/>
      <c r="AX62" s="4"/>
      <c r="AY62" s="4"/>
    </row>
    <row r="63" spans="1:1005" ht="15" x14ac:dyDescent="0.25">
      <c r="A63" s="96">
        <f>YampaRiverInflow.TotalOutflow!A63</f>
        <v>46054</v>
      </c>
      <c r="B63" s="97">
        <v>47.231000000000002</v>
      </c>
      <c r="C63" s="97">
        <v>47.231000000000002</v>
      </c>
      <c r="D63" s="97">
        <v>47.231000000000002</v>
      </c>
      <c r="E63" s="10">
        <v>31.733646</v>
      </c>
      <c r="F63" s="10">
        <v>-5.7021720000000027</v>
      </c>
      <c r="G63" s="10">
        <v>24.577362000000001</v>
      </c>
      <c r="H63" s="10">
        <v>5.5440619999999985</v>
      </c>
      <c r="I63" s="10">
        <v>2.5809760000000006</v>
      </c>
      <c r="J63" s="10">
        <v>19.033522000000001</v>
      </c>
      <c r="K63" s="10">
        <v>7.0302340000000001</v>
      </c>
      <c r="L63" s="10">
        <v>85.799055999999993</v>
      </c>
      <c r="M63" s="10">
        <v>-9.7793939999999999</v>
      </c>
      <c r="N63" s="10">
        <v>38.657699999999991</v>
      </c>
      <c r="O63" s="10">
        <v>12.339405999999999</v>
      </c>
      <c r="P63" s="10">
        <v>23.60331</v>
      </c>
      <c r="Q63" s="10">
        <v>17.2562</v>
      </c>
      <c r="R63" s="10">
        <v>16.066120000000002</v>
      </c>
      <c r="S63" s="10">
        <v>48.99174</v>
      </c>
      <c r="T63" s="10">
        <v>36.297519999999999</v>
      </c>
      <c r="U63" s="10">
        <v>25.745450000000002</v>
      </c>
      <c r="V63" s="10">
        <v>24.39669</v>
      </c>
      <c r="W63" s="10">
        <v>35.66281</v>
      </c>
      <c r="X63" s="10">
        <v>125.57355</v>
      </c>
      <c r="Y63" s="10">
        <v>20.429749999999999</v>
      </c>
      <c r="Z63" s="10">
        <v>29.355370000000001</v>
      </c>
      <c r="AA63" s="10">
        <v>90.644630000000006</v>
      </c>
      <c r="AB63" s="10">
        <v>38.478989999999996</v>
      </c>
      <c r="AC63" s="10">
        <v>35.16657</v>
      </c>
      <c r="AD63" s="10">
        <v>33.321769999999994</v>
      </c>
      <c r="AE63" s="10">
        <v>18.842610000000001</v>
      </c>
      <c r="AF63" s="10">
        <v>38.875690000000006</v>
      </c>
      <c r="AG63" s="10">
        <v>32.449240000000003</v>
      </c>
      <c r="AH63" s="10">
        <v>39.450900000000004</v>
      </c>
      <c r="AI63" s="9">
        <v>-35.678773999999997</v>
      </c>
      <c r="AJ63" s="9">
        <v>36.358820000000009</v>
      </c>
      <c r="AK63" s="9">
        <v>10.028786</v>
      </c>
      <c r="AL63" s="9">
        <v>8.8950399999999981</v>
      </c>
      <c r="AM63" s="9">
        <v>5.2061219999999997</v>
      </c>
      <c r="AN63" s="4"/>
      <c r="AO63" s="4"/>
      <c r="AP63" s="4"/>
      <c r="AQ63" s="4"/>
      <c r="AR63" s="4"/>
      <c r="AS63" s="4"/>
      <c r="AT63" s="4"/>
      <c r="AU63" s="4"/>
      <c r="AV63" s="4"/>
      <c r="AW63" s="4"/>
      <c r="AX63" s="4"/>
      <c r="AY63" s="4"/>
    </row>
    <row r="64" spans="1:1005" ht="15" x14ac:dyDescent="0.25">
      <c r="A64" s="96">
        <f>YampaRiverInflow.TotalOutflow!A64</f>
        <v>46082</v>
      </c>
      <c r="B64" s="97">
        <v>64.412000000000006</v>
      </c>
      <c r="C64" s="97">
        <v>64.412000000000006</v>
      </c>
      <c r="D64" s="97">
        <v>64.412000000000006</v>
      </c>
      <c r="E64" s="10">
        <v>40.112389999999998</v>
      </c>
      <c r="F64" s="10">
        <v>-5.6985580000000011</v>
      </c>
      <c r="G64" s="10">
        <v>30.219604</v>
      </c>
      <c r="H64" s="10">
        <v>24.668741999999998</v>
      </c>
      <c r="I64" s="10">
        <v>25.485123999999995</v>
      </c>
      <c r="J64" s="10">
        <v>37.985829999999993</v>
      </c>
      <c r="K64" s="10">
        <v>23.852601999999997</v>
      </c>
      <c r="L64" s="10">
        <v>33.571293999999995</v>
      </c>
      <c r="M64" s="10">
        <v>18.785719999999998</v>
      </c>
      <c r="N64" s="10">
        <v>66.418819999999997</v>
      </c>
      <c r="O64" s="10">
        <v>7.6782579999999996</v>
      </c>
      <c r="P64" s="10">
        <v>63.272730000000003</v>
      </c>
      <c r="Q64" s="10">
        <v>48.99174</v>
      </c>
      <c r="R64" s="10">
        <v>19.834709999999998</v>
      </c>
      <c r="S64" s="10">
        <v>54.009920000000001</v>
      </c>
      <c r="T64" s="10">
        <v>55.160330000000002</v>
      </c>
      <c r="U64" s="10">
        <v>23.22645</v>
      </c>
      <c r="V64" s="10">
        <v>42.842980000000004</v>
      </c>
      <c r="W64" s="10">
        <v>27.59008</v>
      </c>
      <c r="X64" s="10">
        <v>69.104129999999998</v>
      </c>
      <c r="Y64" s="10">
        <v>49.190080000000002</v>
      </c>
      <c r="Z64" s="10">
        <v>44.628099999999996</v>
      </c>
      <c r="AA64" s="10">
        <v>82.373550000000009</v>
      </c>
      <c r="AB64" s="10">
        <v>74.04258999999999</v>
      </c>
      <c r="AC64" s="10">
        <v>59.404600000000002</v>
      </c>
      <c r="AD64" s="10">
        <v>42.445689999999999</v>
      </c>
      <c r="AE64" s="10">
        <v>22.21454</v>
      </c>
      <c r="AF64" s="10">
        <v>58.769889999999997</v>
      </c>
      <c r="AG64" s="10">
        <v>31.517060000000001</v>
      </c>
      <c r="AH64" s="10">
        <v>41.176480000000005</v>
      </c>
      <c r="AI64" s="9">
        <v>1.4208999999999996</v>
      </c>
      <c r="AJ64" s="9">
        <v>53.899988000000008</v>
      </c>
      <c r="AK64" s="9">
        <v>48.854016000000001</v>
      </c>
      <c r="AL64" s="9">
        <v>11.592746</v>
      </c>
      <c r="AM64" s="9">
        <v>65.656910000000011</v>
      </c>
      <c r="AN64" s="4"/>
      <c r="AO64" s="4"/>
      <c r="AP64" s="4"/>
      <c r="AQ64" s="4"/>
      <c r="AR64" s="4"/>
      <c r="AS64" s="4"/>
      <c r="AT64" s="4"/>
      <c r="AU64" s="4"/>
      <c r="AV64" s="4"/>
      <c r="AW64" s="4"/>
      <c r="AX64" s="4"/>
      <c r="AY64" s="4"/>
      <c r="ALQ64" t="e">
        <v>#N/A</v>
      </c>
    </row>
    <row r="65" spans="1:1005" ht="15" x14ac:dyDescent="0.25">
      <c r="A65" s="96">
        <f>YampaRiverInflow.TotalOutflow!A65</f>
        <v>46113</v>
      </c>
      <c r="B65" s="97">
        <v>35.889000000000003</v>
      </c>
      <c r="C65" s="97">
        <v>35.889000000000003</v>
      </c>
      <c r="D65" s="97">
        <v>35.889000000000003</v>
      </c>
      <c r="E65" s="10">
        <v>27.136765999999998</v>
      </c>
      <c r="F65" s="10">
        <v>10.345166000000001</v>
      </c>
      <c r="G65" s="10">
        <v>35.310705999999996</v>
      </c>
      <c r="H65" s="10">
        <v>19.30078</v>
      </c>
      <c r="I65" s="10">
        <v>3.5616000000000003</v>
      </c>
      <c r="J65" s="10">
        <v>41.938178000000001</v>
      </c>
      <c r="K65" s="10">
        <v>40.074694000000001</v>
      </c>
      <c r="L65" s="10">
        <v>1.3631199999999954</v>
      </c>
      <c r="M65" s="10">
        <v>-2.5694920000000012</v>
      </c>
      <c r="N65" s="10">
        <v>-26.212883999999999</v>
      </c>
      <c r="O65" s="10">
        <v>3.6764540000000014</v>
      </c>
      <c r="P65" s="10">
        <v>29.157019999999999</v>
      </c>
      <c r="Q65" s="10">
        <v>70.294210000000007</v>
      </c>
      <c r="R65" s="10">
        <v>23.60331</v>
      </c>
      <c r="S65" s="10">
        <v>16.8</v>
      </c>
      <c r="T65" s="10">
        <v>35.028100000000002</v>
      </c>
      <c r="U65" s="10">
        <v>13.62645</v>
      </c>
      <c r="V65" s="10">
        <v>32.747109999999999</v>
      </c>
      <c r="W65" s="10">
        <v>39.133879999999998</v>
      </c>
      <c r="X65" s="10">
        <v>90.902479999999997</v>
      </c>
      <c r="Y65" s="10">
        <v>33.758679999999998</v>
      </c>
      <c r="Z65" s="10">
        <v>33.699169999999995</v>
      </c>
      <c r="AA65" s="10">
        <v>29.79214</v>
      </c>
      <c r="AB65" s="10">
        <v>43.080640000000002</v>
      </c>
      <c r="AC65" s="10">
        <v>88.700450000000004</v>
      </c>
      <c r="AD65" s="10">
        <v>43.635820000000002</v>
      </c>
      <c r="AE65" s="10">
        <v>17.01784</v>
      </c>
      <c r="AF65" s="10">
        <v>26.498860000000001</v>
      </c>
      <c r="AG65" s="10">
        <v>22.988139999999998</v>
      </c>
      <c r="AH65" s="10">
        <v>25.348419999999997</v>
      </c>
      <c r="AI65" s="9">
        <v>1.8474620000000004</v>
      </c>
      <c r="AJ65" s="9">
        <v>30.190056000000002</v>
      </c>
      <c r="AK65" s="9">
        <v>8.4134259999999994</v>
      </c>
      <c r="AL65" s="9">
        <v>6.4895579999999971</v>
      </c>
      <c r="AM65" s="9">
        <v>-2.1714279999999997</v>
      </c>
      <c r="AN65" s="4"/>
      <c r="AO65" s="4"/>
      <c r="AP65" s="4"/>
      <c r="AQ65" s="4"/>
      <c r="AR65" s="4"/>
      <c r="AS65" s="4"/>
      <c r="AT65" s="4"/>
      <c r="AU65" s="4"/>
      <c r="AV65" s="4"/>
      <c r="AW65" s="4"/>
      <c r="AX65" s="4"/>
      <c r="AY65" s="4"/>
      <c r="ALQ65" t="e">
        <v>#N/A</v>
      </c>
    </row>
    <row r="66" spans="1:1005" ht="15" x14ac:dyDescent="0.25">
      <c r="A66" s="96">
        <f>YampaRiverInflow.TotalOutflow!A66</f>
        <v>46143</v>
      </c>
      <c r="B66" s="97">
        <v>27.829000000000001</v>
      </c>
      <c r="C66" s="97">
        <v>27.829000000000001</v>
      </c>
      <c r="D66" s="97">
        <v>27.829000000000001</v>
      </c>
      <c r="E66" s="10">
        <v>13.395087999999999</v>
      </c>
      <c r="F66" s="10">
        <v>14.373129999999998</v>
      </c>
      <c r="G66" s="10">
        <v>12.015425999999998</v>
      </c>
      <c r="H66" s="10">
        <v>20.550333999999999</v>
      </c>
      <c r="I66" s="10">
        <v>18.579722</v>
      </c>
      <c r="J66" s="10">
        <v>24.659790000000001</v>
      </c>
      <c r="K66" s="10">
        <v>21.803582000000002</v>
      </c>
      <c r="L66" s="10">
        <v>0.19014400000000023</v>
      </c>
      <c r="M66" s="10">
        <v>-5.5054859999999994</v>
      </c>
      <c r="N66" s="10">
        <v>-26.211384000000006</v>
      </c>
      <c r="O66" s="10">
        <v>7.738929999999999</v>
      </c>
      <c r="P66" s="10">
        <v>15.471069999999999</v>
      </c>
      <c r="Q66" s="10">
        <v>41.137190000000004</v>
      </c>
      <c r="R66" s="10">
        <v>13.289260000000001</v>
      </c>
      <c r="S66" s="10">
        <v>27.570250000000001</v>
      </c>
      <c r="T66" s="10">
        <v>34.690910000000002</v>
      </c>
      <c r="U66" s="10">
        <v>21.163640000000001</v>
      </c>
      <c r="V66" s="10">
        <v>23.543800000000001</v>
      </c>
      <c r="W66" s="10">
        <v>34.333880000000001</v>
      </c>
      <c r="X66" s="10">
        <v>67.140500000000003</v>
      </c>
      <c r="Y66" s="10">
        <v>34.274380000000001</v>
      </c>
      <c r="Z66" s="10">
        <v>36.813220000000001</v>
      </c>
      <c r="AA66" s="10">
        <v>20.429749999999999</v>
      </c>
      <c r="AB66" s="10">
        <v>51.173209999999997</v>
      </c>
      <c r="AC66" s="10">
        <v>36.138489999999997</v>
      </c>
      <c r="AD66" s="10">
        <v>21.024139999999999</v>
      </c>
      <c r="AE66" s="10">
        <v>18.545120000000001</v>
      </c>
      <c r="AF66" s="10">
        <v>27.252549999999999</v>
      </c>
      <c r="AG66" s="10">
        <v>27.252610000000001</v>
      </c>
      <c r="AH66" s="10">
        <v>28.958279999999998</v>
      </c>
      <c r="AI66" s="9">
        <v>-17.974883999999999</v>
      </c>
      <c r="AJ66" s="9">
        <v>8.2502020000000016</v>
      </c>
      <c r="AK66" s="9">
        <v>11.781169999999998</v>
      </c>
      <c r="AL66" s="9">
        <v>-43.34975</v>
      </c>
      <c r="AM66" s="9">
        <v>-34.957054000000007</v>
      </c>
      <c r="AN66" s="4"/>
      <c r="AO66" s="4"/>
      <c r="AP66" s="4"/>
      <c r="AQ66" s="4"/>
      <c r="AR66" s="4"/>
      <c r="AS66" s="4"/>
      <c r="AT66" s="4"/>
      <c r="AU66" s="4"/>
      <c r="AV66" s="4"/>
      <c r="AW66" s="4"/>
      <c r="AX66" s="4"/>
      <c r="AY66" s="4"/>
      <c r="ALQ66" t="e">
        <v>#N/A</v>
      </c>
    </row>
    <row r="67" spans="1:1005" ht="15" x14ac:dyDescent="0.25">
      <c r="A67" s="96">
        <f>YampaRiverInflow.TotalOutflow!A67</f>
        <v>46174</v>
      </c>
      <c r="B67" s="97">
        <v>25.254000000000001</v>
      </c>
      <c r="C67" s="97">
        <v>25.254000000000001</v>
      </c>
      <c r="D67" s="97">
        <v>25.254000000000001</v>
      </c>
      <c r="E67" s="10">
        <v>4.3700580000000011</v>
      </c>
      <c r="F67" s="10">
        <v>17.001467999999996</v>
      </c>
      <c r="G67" s="10">
        <v>15.287422000000003</v>
      </c>
      <c r="H67" s="10">
        <v>10.805857999999999</v>
      </c>
      <c r="I67" s="10">
        <v>17.742493999999997</v>
      </c>
      <c r="J67" s="10">
        <v>3.4259199999999983</v>
      </c>
      <c r="K67" s="10">
        <v>8.1729199999999995</v>
      </c>
      <c r="L67" s="10">
        <v>12.473674000000001</v>
      </c>
      <c r="M67" s="10">
        <v>1.061094</v>
      </c>
      <c r="N67" s="10">
        <v>22.368065999999995</v>
      </c>
      <c r="O67" s="10">
        <v>-1.3633040000000001</v>
      </c>
      <c r="P67" s="10">
        <v>31.73554</v>
      </c>
      <c r="Q67" s="10">
        <v>15.272729999999999</v>
      </c>
      <c r="R67" s="10">
        <v>13.68595</v>
      </c>
      <c r="S67" s="10">
        <v>32.07273</v>
      </c>
      <c r="T67" s="10">
        <v>48.238019999999999</v>
      </c>
      <c r="U67" s="10">
        <v>6.5057900000000002</v>
      </c>
      <c r="V67" s="10">
        <v>14.280989999999999</v>
      </c>
      <c r="W67" s="10">
        <v>20.826450000000001</v>
      </c>
      <c r="X67" s="10">
        <v>11.9405</v>
      </c>
      <c r="Y67" s="10">
        <v>14.67769</v>
      </c>
      <c r="Z67" s="10">
        <v>31.73554</v>
      </c>
      <c r="AA67" s="10">
        <v>13.4876</v>
      </c>
      <c r="AB67" s="10">
        <v>35.543419999999998</v>
      </c>
      <c r="AC67" s="10">
        <v>23.741799999999998</v>
      </c>
      <c r="AD67" s="10">
        <v>24.39593</v>
      </c>
      <c r="AE67" s="10">
        <v>22.730180000000001</v>
      </c>
      <c r="AF67" s="10">
        <v>25.189630000000001</v>
      </c>
      <c r="AG67" s="10">
        <v>26.0823</v>
      </c>
      <c r="AH67" s="10">
        <v>25.58633</v>
      </c>
      <c r="AI67" s="9">
        <v>-10.634887999999998</v>
      </c>
      <c r="AJ67" s="9">
        <v>9.8336339999999982</v>
      </c>
      <c r="AK67" s="9">
        <v>15.799028</v>
      </c>
      <c r="AL67" s="9">
        <v>-26.687349999999999</v>
      </c>
      <c r="AM67" s="9">
        <v>-25.920556000000005</v>
      </c>
      <c r="AN67" s="4"/>
      <c r="AO67" s="4"/>
      <c r="AP67" s="4"/>
      <c r="AQ67" s="4"/>
      <c r="AR67" s="4"/>
      <c r="AS67" s="4"/>
      <c r="AT67" s="4"/>
      <c r="AU67" s="4"/>
      <c r="AV67" s="4"/>
      <c r="AW67" s="4"/>
      <c r="AX67" s="4"/>
      <c r="AY67" s="4"/>
      <c r="ALQ67" t="e">
        <v>#N/A</v>
      </c>
    </row>
    <row r="68" spans="1:1005" ht="15" x14ac:dyDescent="0.25">
      <c r="A68" s="96">
        <f>YampaRiverInflow.TotalOutflow!A68</f>
        <v>46204</v>
      </c>
      <c r="B68" s="97">
        <v>30.704999999999998</v>
      </c>
      <c r="C68" s="97">
        <v>30.704999999999998</v>
      </c>
      <c r="D68" s="97">
        <v>30.704999999999998</v>
      </c>
      <c r="E68" s="10">
        <v>-0.99219199999999907</v>
      </c>
      <c r="F68" s="10">
        <v>23.523871999999997</v>
      </c>
      <c r="G68" s="10">
        <v>10.508421999999999</v>
      </c>
      <c r="H68" s="10">
        <v>0.38218800000000192</v>
      </c>
      <c r="I68" s="10">
        <v>-2.4426239999999999</v>
      </c>
      <c r="J68" s="10">
        <v>-0.52760200000000035</v>
      </c>
      <c r="K68" s="10">
        <v>14.445949999999996</v>
      </c>
      <c r="L68" s="10">
        <v>-5.4029160000000003</v>
      </c>
      <c r="M68" s="10">
        <v>-9.1989860000000014</v>
      </c>
      <c r="N68" s="10">
        <v>30.872809999999998</v>
      </c>
      <c r="O68" s="10">
        <v>7.8308159999999951</v>
      </c>
      <c r="P68" s="10">
        <v>31.933880000000002</v>
      </c>
      <c r="Q68" s="10">
        <v>33.12397</v>
      </c>
      <c r="R68" s="10">
        <v>30.347110000000001</v>
      </c>
      <c r="S68" s="10">
        <v>21.12397</v>
      </c>
      <c r="T68" s="10">
        <v>19.953720000000001</v>
      </c>
      <c r="U68" s="10">
        <v>10.1157</v>
      </c>
      <c r="V68" s="10">
        <v>17.2562</v>
      </c>
      <c r="W68" s="10">
        <v>39.272730000000003</v>
      </c>
      <c r="X68" s="10">
        <v>21.024789999999999</v>
      </c>
      <c r="Y68" s="10">
        <v>21.223140000000001</v>
      </c>
      <c r="Z68" s="10">
        <v>45.421489999999999</v>
      </c>
      <c r="AA68" s="10">
        <v>28.760330000000003</v>
      </c>
      <c r="AB68" s="10">
        <v>28.164830000000002</v>
      </c>
      <c r="AC68" s="10">
        <v>29.156560000000002</v>
      </c>
      <c r="AD68" s="10">
        <v>31.536360000000002</v>
      </c>
      <c r="AE68" s="10">
        <v>26.379669999999997</v>
      </c>
      <c r="AF68" s="10">
        <v>61.685449999999996</v>
      </c>
      <c r="AG68" s="10">
        <v>29.156569999999999</v>
      </c>
      <c r="AH68" s="10">
        <v>33.520060000000001</v>
      </c>
      <c r="AI68" s="9">
        <v>-4.7430320000000004</v>
      </c>
      <c r="AJ68" s="9">
        <v>16.804354</v>
      </c>
      <c r="AK68" s="9">
        <v>5.1790399999999934</v>
      </c>
      <c r="AL68" s="9">
        <v>-76.626987999999997</v>
      </c>
      <c r="AM68" s="9">
        <v>-25.963596000000003</v>
      </c>
      <c r="AN68" s="4"/>
      <c r="AO68" s="4"/>
      <c r="AP68" s="4"/>
      <c r="AQ68" s="4"/>
      <c r="AR68" s="4"/>
      <c r="AS68" s="4"/>
      <c r="AT68" s="4"/>
      <c r="AU68" s="4"/>
      <c r="AV68" s="4"/>
      <c r="AW68" s="4"/>
      <c r="AX68" s="4"/>
      <c r="AY68" s="4"/>
      <c r="ALQ68" t="e">
        <v>#N/A</v>
      </c>
    </row>
    <row r="69" spans="1:1005" ht="15" x14ac:dyDescent="0.25">
      <c r="A69" s="96">
        <f>YampaRiverInflow.TotalOutflow!A69</f>
        <v>46235</v>
      </c>
      <c r="B69" s="97">
        <v>34.83</v>
      </c>
      <c r="C69" s="97">
        <v>34.83</v>
      </c>
      <c r="D69" s="97">
        <v>34.83</v>
      </c>
      <c r="E69" s="10">
        <v>11.508968000000001</v>
      </c>
      <c r="F69" s="10">
        <v>34.079854000000005</v>
      </c>
      <c r="G69" s="10">
        <v>13.724534</v>
      </c>
      <c r="H69" s="10">
        <v>22.184847999999999</v>
      </c>
      <c r="I69" s="10">
        <v>11.868864000000002</v>
      </c>
      <c r="J69" s="10">
        <v>15.498979999999996</v>
      </c>
      <c r="K69" s="10">
        <v>39.663323999999996</v>
      </c>
      <c r="L69" s="10">
        <v>-27.475497999999998</v>
      </c>
      <c r="M69" s="10">
        <v>-21.766008000000003</v>
      </c>
      <c r="N69" s="10">
        <v>29.917686</v>
      </c>
      <c r="O69" s="10">
        <v>25.019824</v>
      </c>
      <c r="P69" s="10">
        <v>50.280989999999996</v>
      </c>
      <c r="Q69" s="10">
        <v>20.826450000000001</v>
      </c>
      <c r="R69" s="10">
        <v>44.033059999999999</v>
      </c>
      <c r="S69" s="10">
        <v>23.404959999999999</v>
      </c>
      <c r="T69" s="10">
        <v>52.066120000000005</v>
      </c>
      <c r="U69" s="10">
        <v>17.851240000000001</v>
      </c>
      <c r="V69" s="10">
        <v>42.049589999999995</v>
      </c>
      <c r="W69" s="10">
        <v>50.578510000000001</v>
      </c>
      <c r="X69" s="10">
        <v>28.36364</v>
      </c>
      <c r="Y69" s="10">
        <v>66.446280000000002</v>
      </c>
      <c r="Z69" s="10">
        <v>91.636359999999996</v>
      </c>
      <c r="AA69" s="10">
        <v>39.272730000000003</v>
      </c>
      <c r="AB69" s="10">
        <v>23.60284</v>
      </c>
      <c r="AC69" s="10">
        <v>91.04083</v>
      </c>
      <c r="AD69" s="10">
        <v>36.693379999999998</v>
      </c>
      <c r="AE69" s="10">
        <v>68.607789999999994</v>
      </c>
      <c r="AF69" s="10">
        <v>66.842500000000001</v>
      </c>
      <c r="AG69" s="10">
        <v>41.057389999999998</v>
      </c>
      <c r="AH69" s="10">
        <v>44.429290000000002</v>
      </c>
      <c r="AI69" s="9">
        <v>-20.440944000000002</v>
      </c>
      <c r="AJ69" s="9">
        <v>26.649618</v>
      </c>
      <c r="AK69" s="9">
        <v>-38.384042000000001</v>
      </c>
      <c r="AL69" s="9">
        <v>3.944417999999998</v>
      </c>
      <c r="AM69" s="9">
        <v>-24.962649999999996</v>
      </c>
      <c r="AN69" s="4"/>
      <c r="AO69" s="4"/>
      <c r="AP69" s="4"/>
      <c r="AQ69" s="4"/>
      <c r="AR69" s="4"/>
      <c r="AS69" s="4"/>
      <c r="AT69" s="4"/>
      <c r="AU69" s="4"/>
      <c r="AV69" s="4"/>
      <c r="AW69" s="4"/>
      <c r="AX69" s="4"/>
      <c r="AY69" s="4"/>
      <c r="ALQ69" t="e">
        <v>#N/A</v>
      </c>
    </row>
    <row r="70" spans="1:1005" ht="15" x14ac:dyDescent="0.25">
      <c r="A70" s="96">
        <f>YampaRiverInflow.TotalOutflow!A70</f>
        <v>46266</v>
      </c>
      <c r="B70" s="97">
        <v>29.102</v>
      </c>
      <c r="C70" s="97">
        <v>29.102</v>
      </c>
      <c r="D70" s="97">
        <v>29.102</v>
      </c>
      <c r="E70" s="10">
        <v>31.247597999999996</v>
      </c>
      <c r="F70" s="10">
        <v>10.680847999999996</v>
      </c>
      <c r="G70" s="10">
        <v>16.744351999999999</v>
      </c>
      <c r="H70" s="10">
        <v>7.7189679999999967</v>
      </c>
      <c r="I70" s="10">
        <v>23.211606</v>
      </c>
      <c r="J70" s="10">
        <v>19.180725999999996</v>
      </c>
      <c r="K70" s="10">
        <v>38.334448000000002</v>
      </c>
      <c r="L70" s="10">
        <v>-11.254766</v>
      </c>
      <c r="M70" s="10">
        <v>-1.109622000000003</v>
      </c>
      <c r="N70" s="10">
        <v>14.515779999999999</v>
      </c>
      <c r="O70" s="10">
        <v>21.008659999999999</v>
      </c>
      <c r="P70" s="10">
        <v>59.246279999999999</v>
      </c>
      <c r="Q70" s="10">
        <v>36.099170000000001</v>
      </c>
      <c r="R70" s="10">
        <v>49.190080000000002</v>
      </c>
      <c r="S70" s="10">
        <v>39.133879999999998</v>
      </c>
      <c r="T70" s="10">
        <v>48.456199999999995</v>
      </c>
      <c r="U70" s="10">
        <v>103.95372</v>
      </c>
      <c r="V70" s="10">
        <v>34.373550000000002</v>
      </c>
      <c r="W70" s="10">
        <v>57.381819999999998</v>
      </c>
      <c r="X70" s="10">
        <v>38.360330000000005</v>
      </c>
      <c r="Y70" s="10">
        <v>50.87603</v>
      </c>
      <c r="Z70" s="10">
        <v>33.83802</v>
      </c>
      <c r="AA70" s="10">
        <v>38.677690000000005</v>
      </c>
      <c r="AB70" s="10">
        <v>28.363289999999999</v>
      </c>
      <c r="AC70" s="10">
        <v>44.250949999999996</v>
      </c>
      <c r="AD70" s="10">
        <v>41.255660000000006</v>
      </c>
      <c r="AE70" s="10">
        <v>47.999720000000003</v>
      </c>
      <c r="AF70" s="10">
        <v>78.703759999999988</v>
      </c>
      <c r="AG70" s="10">
        <v>38.875680000000003</v>
      </c>
      <c r="AH70" s="10">
        <v>32.726860000000002</v>
      </c>
      <c r="AI70" s="9">
        <v>-9.8468000000002581E-2</v>
      </c>
      <c r="AJ70" s="9">
        <v>31.357489999999999</v>
      </c>
      <c r="AK70" s="9">
        <v>-20.597570000000001</v>
      </c>
      <c r="AL70" s="9">
        <v>32.537457999999994</v>
      </c>
      <c r="AM70" s="9">
        <v>1.9679220000000004</v>
      </c>
      <c r="AN70" s="4"/>
      <c r="AO70" s="4"/>
      <c r="AP70" s="4"/>
      <c r="AQ70" s="4"/>
      <c r="AR70" s="4"/>
      <c r="AS70" s="4"/>
      <c r="AT70" s="4"/>
      <c r="AU70" s="4"/>
      <c r="AV70" s="4"/>
      <c r="AW70" s="4"/>
      <c r="AX70" s="4"/>
      <c r="AY70" s="4"/>
      <c r="ALQ70" t="e">
        <v>#N/A</v>
      </c>
    </row>
    <row r="71" spans="1:1005" ht="15" x14ac:dyDescent="0.25">
      <c r="A71" s="96"/>
      <c r="B71" s="97"/>
      <c r="C71" s="97"/>
      <c r="D71" s="97"/>
      <c r="E71" s="10"/>
      <c r="F71" s="10"/>
      <c r="G71" s="10"/>
      <c r="H71" s="10"/>
      <c r="I71" s="10"/>
      <c r="J71" s="10"/>
      <c r="K71" s="10"/>
      <c r="L71" s="10"/>
      <c r="M71" s="10"/>
      <c r="N71" s="10"/>
      <c r="O71" s="10"/>
      <c r="P71" s="10"/>
      <c r="Q71" s="10"/>
      <c r="R71" s="10"/>
      <c r="S71" s="10"/>
      <c r="T71" s="10"/>
      <c r="U71" s="10"/>
      <c r="V71" s="10"/>
      <c r="W71" s="10"/>
      <c r="X71" s="10"/>
      <c r="Y71" s="10"/>
      <c r="Z71" s="10"/>
      <c r="AA71" s="10"/>
      <c r="AB71" s="10"/>
      <c r="AC71" s="10"/>
      <c r="AD71" s="10"/>
      <c r="AE71" s="10"/>
      <c r="AF71" s="10"/>
      <c r="AG71" s="10"/>
      <c r="AH71" s="10"/>
      <c r="AI71" s="9"/>
      <c r="AJ71" s="9"/>
      <c r="AK71" s="9"/>
      <c r="AL71" s="9"/>
      <c r="AM71" s="9"/>
      <c r="AN71" s="4"/>
      <c r="AO71" s="4"/>
      <c r="AP71" s="4"/>
      <c r="AQ71" s="4"/>
      <c r="AR71" s="4"/>
      <c r="AS71" s="4"/>
      <c r="AT71" s="4"/>
      <c r="AU71" s="4"/>
      <c r="AV71" s="4"/>
      <c r="AW71" s="4"/>
      <c r="AX71" s="4"/>
      <c r="AY71" s="4"/>
      <c r="ALQ71" t="e">
        <v>#N/A</v>
      </c>
    </row>
    <row r="72" spans="1:1005" ht="12.75" customHeight="1" x14ac:dyDescent="0.25">
      <c r="ALQ72" t="e">
        <v>#N/A</v>
      </c>
    </row>
  </sheetData>
  <mergeCells count="1">
    <mergeCell ref="B1:AH1"/>
  </mergeCells>
  <pageMargins left="0.7" right="0.7" top="0.75" bottom="0.75" header="0.3" footer="0.3"/>
  <legacy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268499-0CF1-4B4F-89E4-EF2F84FE4F96}">
  <sheetPr codeName="Sheet18">
    <tabColor theme="8" tint="0.39997558519241921"/>
  </sheetPr>
  <dimension ref="A1:ALQ72"/>
  <sheetViews>
    <sheetView workbookViewId="0">
      <selection activeCell="B4" sqref="B4:AZ100"/>
    </sheetView>
  </sheetViews>
  <sheetFormatPr defaultColWidth="18.7109375" defaultRowHeight="12.75" customHeight="1" x14ac:dyDescent="0.25"/>
  <cols>
    <col min="1" max="34" width="9.140625" customWidth="1"/>
    <col min="35" max="39" width="9.140625" style="10" customWidth="1"/>
    <col min="40" max="54" width="9.140625" customWidth="1"/>
  </cols>
  <sheetData>
    <row r="1" spans="1:54" ht="15" x14ac:dyDescent="0.25">
      <c r="A1" s="98"/>
      <c r="B1" s="94"/>
      <c r="C1" s="94"/>
      <c r="D1" s="94"/>
      <c r="E1" s="94"/>
      <c r="F1" s="94"/>
      <c r="G1" s="94"/>
      <c r="H1" s="94"/>
      <c r="I1" s="94"/>
      <c r="J1" s="94"/>
      <c r="K1" s="94"/>
      <c r="L1" s="94"/>
      <c r="M1" s="94"/>
      <c r="N1" s="94"/>
      <c r="O1" s="94"/>
      <c r="P1" s="94"/>
      <c r="Q1" s="94"/>
      <c r="R1" s="94"/>
      <c r="S1" s="94"/>
      <c r="T1" s="94"/>
      <c r="U1" s="94"/>
      <c r="V1" s="94"/>
      <c r="W1" s="94"/>
      <c r="X1" s="94"/>
      <c r="Y1" s="94"/>
      <c r="Z1" s="94"/>
      <c r="AA1" s="94"/>
      <c r="AB1" s="94"/>
      <c r="AC1" s="94"/>
      <c r="AD1" s="94"/>
      <c r="AE1" s="94"/>
      <c r="AF1" s="94"/>
      <c r="AG1" s="94"/>
      <c r="AH1" s="94"/>
      <c r="AI1" s="93"/>
      <c r="AJ1" s="93"/>
      <c r="AK1" s="93"/>
      <c r="AL1" s="93"/>
      <c r="AM1" s="93"/>
    </row>
    <row r="2" spans="1:54" ht="15" x14ac:dyDescent="0.25">
      <c r="A2" s="98"/>
      <c r="B2" s="93" t="s">
        <v>0</v>
      </c>
      <c r="C2" s="93" t="s">
        <v>1</v>
      </c>
      <c r="D2" s="93" t="s">
        <v>2</v>
      </c>
      <c r="E2" s="93">
        <v>1981</v>
      </c>
      <c r="F2" s="93">
        <v>1982</v>
      </c>
      <c r="G2" s="93">
        <v>1983</v>
      </c>
      <c r="H2" s="93">
        <v>1984</v>
      </c>
      <c r="I2" s="93">
        <v>1985</v>
      </c>
      <c r="J2" s="93">
        <v>1986</v>
      </c>
      <c r="K2" s="93">
        <v>1987</v>
      </c>
      <c r="L2" s="93">
        <v>1988</v>
      </c>
      <c r="M2" s="93">
        <v>1989</v>
      </c>
      <c r="N2" s="93">
        <v>1990</v>
      </c>
      <c r="O2" s="93">
        <v>1991</v>
      </c>
      <c r="P2" s="93">
        <v>1992</v>
      </c>
      <c r="Q2" s="93">
        <v>1993</v>
      </c>
      <c r="R2" s="93">
        <v>1994</v>
      </c>
      <c r="S2" s="93">
        <v>1995</v>
      </c>
      <c r="T2" s="93">
        <v>1996</v>
      </c>
      <c r="U2" s="93">
        <v>1997</v>
      </c>
      <c r="V2" s="93">
        <v>1998</v>
      </c>
      <c r="W2" s="93">
        <v>1999</v>
      </c>
      <c r="X2" s="93">
        <v>2000</v>
      </c>
      <c r="Y2" s="93">
        <v>2001</v>
      </c>
      <c r="Z2" s="93">
        <v>2002</v>
      </c>
      <c r="AA2" s="93">
        <v>2003</v>
      </c>
      <c r="AB2" s="93">
        <v>2004</v>
      </c>
      <c r="AC2" s="93">
        <v>2005</v>
      </c>
      <c r="AD2" s="93">
        <v>2006</v>
      </c>
      <c r="AE2" s="95">
        <v>2007</v>
      </c>
      <c r="AF2" s="93">
        <v>2008</v>
      </c>
      <c r="AG2" s="93">
        <v>2009</v>
      </c>
      <c r="AH2" s="93">
        <v>2010</v>
      </c>
      <c r="AI2" s="93">
        <v>2011</v>
      </c>
      <c r="AJ2" s="93">
        <v>2012</v>
      </c>
      <c r="AK2" s="93">
        <v>2013</v>
      </c>
      <c r="AL2" s="93">
        <v>2014</v>
      </c>
      <c r="AM2" s="93">
        <v>2015</v>
      </c>
      <c r="AN2" s="93">
        <v>2016</v>
      </c>
      <c r="AO2" s="93">
        <v>2017</v>
      </c>
      <c r="AP2" s="93">
        <v>2018</v>
      </c>
      <c r="AQ2" s="93">
        <v>2019</v>
      </c>
      <c r="AR2" s="93">
        <v>2020</v>
      </c>
      <c r="AS2" s="93">
        <v>2021</v>
      </c>
      <c r="AT2" s="93">
        <v>2022</v>
      </c>
      <c r="AU2" s="93">
        <v>2023</v>
      </c>
      <c r="AV2">
        <v>2024</v>
      </c>
      <c r="AW2">
        <v>2025</v>
      </c>
      <c r="AX2">
        <v>2026</v>
      </c>
      <c r="AY2">
        <v>2027</v>
      </c>
      <c r="AZ2">
        <v>2028</v>
      </c>
      <c r="BA2">
        <v>2029</v>
      </c>
      <c r="BB2">
        <v>2030</v>
      </c>
    </row>
    <row r="3" spans="1:54" ht="15" x14ac:dyDescent="0.25">
      <c r="A3" s="99"/>
      <c r="B3" s="100" t="s">
        <v>3</v>
      </c>
      <c r="C3" s="100" t="s">
        <v>4</v>
      </c>
      <c r="D3" s="100" t="s">
        <v>5</v>
      </c>
      <c r="E3" s="100" t="s">
        <v>6</v>
      </c>
      <c r="F3" s="100" t="s">
        <v>7</v>
      </c>
      <c r="G3" s="100" t="s">
        <v>8</v>
      </c>
      <c r="H3" s="100" t="s">
        <v>9</v>
      </c>
      <c r="I3" s="100" t="s">
        <v>10</v>
      </c>
      <c r="J3" s="100" t="s">
        <v>11</v>
      </c>
      <c r="K3" s="100" t="s">
        <v>12</v>
      </c>
      <c r="L3" s="100" t="s">
        <v>13</v>
      </c>
      <c r="M3" s="100" t="s">
        <v>14</v>
      </c>
      <c r="N3" s="100" t="s">
        <v>15</v>
      </c>
      <c r="O3" s="100" t="s">
        <v>16</v>
      </c>
      <c r="P3" s="100" t="s">
        <v>17</v>
      </c>
      <c r="Q3" s="100" t="s">
        <v>18</v>
      </c>
      <c r="R3" s="100" t="s">
        <v>19</v>
      </c>
      <c r="S3" s="100" t="s">
        <v>20</v>
      </c>
      <c r="T3" s="100" t="s">
        <v>21</v>
      </c>
      <c r="U3" s="100" t="s">
        <v>22</v>
      </c>
      <c r="V3" s="100" t="s">
        <v>23</v>
      </c>
      <c r="W3" s="100" t="s">
        <v>24</v>
      </c>
      <c r="X3" s="100" t="s">
        <v>25</v>
      </c>
      <c r="Y3" s="100" t="s">
        <v>26</v>
      </c>
      <c r="Z3" s="100" t="s">
        <v>27</v>
      </c>
      <c r="AA3" s="100" t="s">
        <v>28</v>
      </c>
      <c r="AB3" s="100" t="s">
        <v>29</v>
      </c>
      <c r="AC3" s="100" t="s">
        <v>30</v>
      </c>
      <c r="AD3" s="100" t="s">
        <v>31</v>
      </c>
      <c r="AE3" s="100" t="s">
        <v>32</v>
      </c>
      <c r="AF3" s="100" t="s">
        <v>33</v>
      </c>
      <c r="AG3" s="100" t="s">
        <v>34</v>
      </c>
      <c r="AH3" s="100" t="s">
        <v>35</v>
      </c>
      <c r="AI3" s="100" t="s">
        <v>36</v>
      </c>
      <c r="AJ3" s="100" t="s">
        <v>37</v>
      </c>
      <c r="AK3" s="100" t="s">
        <v>38</v>
      </c>
      <c r="AL3" s="100" t="s">
        <v>39</v>
      </c>
      <c r="AM3" s="100" t="s">
        <v>40</v>
      </c>
      <c r="AN3" s="100" t="s">
        <v>41</v>
      </c>
      <c r="AO3" s="100" t="s">
        <v>42</v>
      </c>
      <c r="AP3" s="100" t="s">
        <v>43</v>
      </c>
      <c r="AQ3" s="100" t="s">
        <v>44</v>
      </c>
      <c r="AR3" s="100" t="s">
        <v>45</v>
      </c>
      <c r="AS3" s="100" t="s">
        <v>46</v>
      </c>
      <c r="AT3" s="100" t="s">
        <v>47</v>
      </c>
      <c r="AU3" s="100" t="s">
        <v>48</v>
      </c>
      <c r="AV3" t="s">
        <v>49</v>
      </c>
      <c r="AW3" t="s">
        <v>50</v>
      </c>
      <c r="AX3" t="s">
        <v>51</v>
      </c>
      <c r="AY3" t="s">
        <v>52</v>
      </c>
      <c r="AZ3" t="s">
        <v>53</v>
      </c>
      <c r="BA3" t="s">
        <v>54</v>
      </c>
      <c r="BB3" t="s">
        <v>55</v>
      </c>
    </row>
    <row r="4" spans="1:54" ht="15" x14ac:dyDescent="0.25">
      <c r="A4" s="101">
        <f>YampaRiverInflow.TotalOutflow!A4</f>
        <v>44256</v>
      </c>
      <c r="B4" s="9">
        <v>19.989999999999998</v>
      </c>
      <c r="C4" s="9">
        <v>47.463999999999999</v>
      </c>
      <c r="D4" s="9">
        <v>30.327000000000002</v>
      </c>
      <c r="E4" s="10">
        <v>58.648820000000001</v>
      </c>
      <c r="F4" s="10">
        <v>51.192050000000002</v>
      </c>
      <c r="G4" s="10">
        <v>151.50628</v>
      </c>
      <c r="H4" s="10">
        <v>66.457669999999993</v>
      </c>
      <c r="I4" s="10">
        <v>78.140059999999991</v>
      </c>
      <c r="J4" s="10">
        <v>46.975250000000003</v>
      </c>
      <c r="K4" s="10">
        <v>33.411790000000003</v>
      </c>
      <c r="L4" s="10">
        <v>9.7218199999999992</v>
      </c>
      <c r="M4" s="10">
        <v>-6.2396000000000003</v>
      </c>
      <c r="N4" s="10">
        <v>11.97274</v>
      </c>
      <c r="O4" s="10">
        <v>69.191539999999989</v>
      </c>
      <c r="P4" s="10">
        <v>135.81139999999999</v>
      </c>
      <c r="Q4" s="10">
        <v>231.93197000000001</v>
      </c>
      <c r="R4" s="10">
        <v>51.73753</v>
      </c>
      <c r="S4" s="10">
        <v>184.00505999999999</v>
      </c>
      <c r="T4" s="10">
        <v>-49.657410000000006</v>
      </c>
      <c r="U4" s="10">
        <v>44.784990000000001</v>
      </c>
      <c r="V4" s="10">
        <v>91.549779999999998</v>
      </c>
      <c r="W4" s="10">
        <v>-1.9535199999999999</v>
      </c>
      <c r="X4" s="10">
        <v>-1.3108900000000001</v>
      </c>
      <c r="Y4" s="10">
        <v>38.696649999999998</v>
      </c>
      <c r="Z4" s="10">
        <v>-25.373279999999998</v>
      </c>
      <c r="AA4" s="10">
        <v>13.9216</v>
      </c>
      <c r="AB4" s="10">
        <v>0.71389999999999998</v>
      </c>
      <c r="AC4" s="10">
        <v>113.0411</v>
      </c>
      <c r="AD4" s="10">
        <v>23.902099999999997</v>
      </c>
      <c r="AE4" s="10">
        <v>-3.2670700000000004</v>
      </c>
      <c r="AF4" s="10">
        <v>14.70945</v>
      </c>
      <c r="AG4" s="10">
        <v>-18.02298</v>
      </c>
      <c r="AH4" s="10">
        <v>19.158650000000002</v>
      </c>
      <c r="AI4" s="10">
        <v>22.104689999999998</v>
      </c>
      <c r="AJ4" s="10">
        <v>14.295219999999999</v>
      </c>
      <c r="AK4" s="10">
        <v>17.065750000000001</v>
      </c>
      <c r="AL4" s="10">
        <v>-8.489469999999999</v>
      </c>
      <c r="AM4" s="10">
        <v>9.3208599999999997</v>
      </c>
      <c r="AN4" s="4"/>
      <c r="AO4" s="4"/>
      <c r="AP4" s="4"/>
      <c r="AQ4" s="4"/>
      <c r="AR4" s="4"/>
      <c r="AS4" s="4"/>
      <c r="AT4" s="4"/>
      <c r="AU4" s="4"/>
      <c r="AV4" s="4"/>
      <c r="AW4" s="4"/>
      <c r="AX4" s="4"/>
      <c r="AY4" s="4"/>
    </row>
    <row r="5" spans="1:54" ht="15" x14ac:dyDescent="0.25">
      <c r="A5" s="101">
        <f>YampaRiverInflow.TotalOutflow!A5</f>
        <v>44287</v>
      </c>
      <c r="B5" s="9">
        <v>22.709</v>
      </c>
      <c r="C5" s="9">
        <v>27.9</v>
      </c>
      <c r="D5" s="9">
        <v>26.501999999999999</v>
      </c>
      <c r="E5" s="10">
        <v>35.725960000000001</v>
      </c>
      <c r="F5" s="10">
        <v>38.499319999999997</v>
      </c>
      <c r="G5" s="10">
        <v>96.20026</v>
      </c>
      <c r="H5" s="10">
        <v>93.1066</v>
      </c>
      <c r="I5" s="10">
        <v>113.65612</v>
      </c>
      <c r="J5" s="10">
        <v>66.630200000000002</v>
      </c>
      <c r="K5" s="10">
        <v>71.963399999999993</v>
      </c>
      <c r="L5" s="10">
        <v>66.69935000000001</v>
      </c>
      <c r="M5" s="10">
        <v>32.739060000000002</v>
      </c>
      <c r="N5" s="10">
        <v>14.244879999999998</v>
      </c>
      <c r="O5" s="10">
        <v>31.657869999999999</v>
      </c>
      <c r="P5" s="10">
        <v>78.978619999999992</v>
      </c>
      <c r="Q5" s="10">
        <v>163.68356</v>
      </c>
      <c r="R5" s="10">
        <v>33.634209999999996</v>
      </c>
      <c r="S5" s="10">
        <v>85.047899999999998</v>
      </c>
      <c r="T5" s="10">
        <v>90.867329999999995</v>
      </c>
      <c r="U5" s="10">
        <v>42.873559999999998</v>
      </c>
      <c r="V5" s="10">
        <v>92.717320000000001</v>
      </c>
      <c r="W5" s="10">
        <v>-50.942349999999998</v>
      </c>
      <c r="X5" s="10">
        <v>-20.665459999999999</v>
      </c>
      <c r="Y5" s="10">
        <v>-6.8614199999999999</v>
      </c>
      <c r="Z5" s="10">
        <v>-36.738260000000004</v>
      </c>
      <c r="AA5" s="10">
        <v>-5.1315900000000001</v>
      </c>
      <c r="AB5" s="10">
        <v>8.6379099999999998</v>
      </c>
      <c r="AC5" s="10">
        <v>92.931869999999989</v>
      </c>
      <c r="AD5" s="10">
        <v>8.7707999999999995</v>
      </c>
      <c r="AE5" s="10">
        <v>-11.025589999999999</v>
      </c>
      <c r="AF5" s="10">
        <v>-2.8896199999999999</v>
      </c>
      <c r="AG5" s="10">
        <v>-12.4717</v>
      </c>
      <c r="AH5" s="10">
        <v>37.547419999999995</v>
      </c>
      <c r="AI5" s="9">
        <v>73.938360000000003</v>
      </c>
      <c r="AJ5" s="9">
        <v>23.613019999999999</v>
      </c>
      <c r="AK5" s="9">
        <v>12.379110000000001</v>
      </c>
      <c r="AL5" s="9">
        <v>-15.7683</v>
      </c>
      <c r="AM5" s="9">
        <v>-8.9777900000000006</v>
      </c>
      <c r="AN5" s="4"/>
      <c r="AO5" s="4"/>
      <c r="AP5" s="4"/>
      <c r="AQ5" s="4"/>
      <c r="AR5" s="4"/>
      <c r="AS5" s="4"/>
      <c r="AT5" s="4"/>
      <c r="AU5" s="4"/>
      <c r="AV5" s="4"/>
      <c r="AW5" s="4"/>
      <c r="AX5" s="4"/>
      <c r="AY5" s="4"/>
    </row>
    <row r="6" spans="1:54" ht="15" x14ac:dyDescent="0.25">
      <c r="A6" s="101">
        <f>YampaRiverInflow.TotalOutflow!A6</f>
        <v>44317</v>
      </c>
      <c r="B6" s="9">
        <v>11.257</v>
      </c>
      <c r="C6" s="9">
        <v>21.942</v>
      </c>
      <c r="D6" s="9">
        <v>3.5939999999999999</v>
      </c>
      <c r="E6" s="10">
        <v>60.791160000000005</v>
      </c>
      <c r="F6" s="10">
        <v>76.283210000000011</v>
      </c>
      <c r="G6" s="10">
        <v>160.22148999999999</v>
      </c>
      <c r="H6" s="10">
        <v>79.716399999999993</v>
      </c>
      <c r="I6" s="10">
        <v>34.539989999999996</v>
      </c>
      <c r="J6" s="10">
        <v>-75.702719999999999</v>
      </c>
      <c r="K6" s="10">
        <v>26.673189999999998</v>
      </c>
      <c r="L6" s="10">
        <v>47.744349999999997</v>
      </c>
      <c r="M6" s="10">
        <v>-46.262440000000005</v>
      </c>
      <c r="N6" s="10">
        <v>-30.300249999999998</v>
      </c>
      <c r="O6" s="10">
        <v>12.60849</v>
      </c>
      <c r="P6" s="10">
        <v>48.945730000000005</v>
      </c>
      <c r="Q6" s="10">
        <v>120.83439999999999</v>
      </c>
      <c r="R6" s="10">
        <v>43.791910000000001</v>
      </c>
      <c r="S6" s="10">
        <v>143.51311999999999</v>
      </c>
      <c r="T6" s="10">
        <v>14.462389999999999</v>
      </c>
      <c r="U6" s="10">
        <v>25.07938</v>
      </c>
      <c r="V6" s="10">
        <v>110.48378</v>
      </c>
      <c r="W6" s="10">
        <v>4.4198699999999995</v>
      </c>
      <c r="X6" s="10">
        <v>-9.4710400000000003</v>
      </c>
      <c r="Y6" s="10">
        <v>-11.55878</v>
      </c>
      <c r="Z6" s="10">
        <v>-20.12107</v>
      </c>
      <c r="AA6" s="10">
        <v>-6.2686999999999999</v>
      </c>
      <c r="AB6" s="10">
        <v>3.8273699999999997</v>
      </c>
      <c r="AC6" s="10">
        <v>135.48492000000002</v>
      </c>
      <c r="AD6" s="10">
        <v>-18.09918</v>
      </c>
      <c r="AE6" s="10">
        <v>-26.76895</v>
      </c>
      <c r="AF6" s="10">
        <v>12.218399999999999</v>
      </c>
      <c r="AG6" s="10">
        <v>8.8367199999999997</v>
      </c>
      <c r="AH6" s="10">
        <v>40.216769999999997</v>
      </c>
      <c r="AI6" s="9">
        <v>62.942929999999997</v>
      </c>
      <c r="AJ6" s="9">
        <v>-7.97098</v>
      </c>
      <c r="AK6" s="9">
        <v>-0.19831000000000001</v>
      </c>
      <c r="AL6" s="9">
        <v>-19.161000000000001</v>
      </c>
      <c r="AM6" s="9">
        <v>-13.035030000000001</v>
      </c>
      <c r="AN6" s="4"/>
      <c r="AO6" s="4"/>
      <c r="AP6" s="4"/>
      <c r="AQ6" s="4"/>
      <c r="AR6" s="4"/>
      <c r="AS6" s="4"/>
      <c r="AT6" s="4"/>
      <c r="AU6" s="4"/>
      <c r="AV6" s="4"/>
      <c r="AW6" s="4"/>
      <c r="AX6" s="4"/>
      <c r="AY6" s="4"/>
    </row>
    <row r="7" spans="1:54" ht="15" x14ac:dyDescent="0.25">
      <c r="A7" s="101">
        <f>YampaRiverInflow.TotalOutflow!A7</f>
        <v>44348</v>
      </c>
      <c r="B7" s="9">
        <v>6.5659999999999998</v>
      </c>
      <c r="C7" s="9">
        <v>13.444000000000001</v>
      </c>
      <c r="D7" s="9">
        <v>-15.656000000000001</v>
      </c>
      <c r="E7" s="10">
        <v>36.933279999999996</v>
      </c>
      <c r="F7" s="10">
        <v>12.11844</v>
      </c>
      <c r="G7" s="10">
        <v>-24.413979999999999</v>
      </c>
      <c r="H7" s="10">
        <v>59.826749999999997</v>
      </c>
      <c r="I7" s="10">
        <v>109.47535999999999</v>
      </c>
      <c r="J7" s="10">
        <v>52.728230000000003</v>
      </c>
      <c r="K7" s="10">
        <v>39.237310000000001</v>
      </c>
      <c r="L7" s="10">
        <v>-5.3495100000000004</v>
      </c>
      <c r="M7" s="10">
        <v>-3.2524600000000001</v>
      </c>
      <c r="N7" s="10">
        <v>22.28257</v>
      </c>
      <c r="O7" s="10">
        <v>74.744810000000001</v>
      </c>
      <c r="P7" s="10">
        <v>-3.0993200000000001</v>
      </c>
      <c r="Q7" s="10">
        <v>7.29115</v>
      </c>
      <c r="R7" s="10">
        <v>-5.7815200000000004</v>
      </c>
      <c r="S7" s="10">
        <v>44.457190000000004</v>
      </c>
      <c r="T7" s="10">
        <v>6.8165200000000006</v>
      </c>
      <c r="U7" s="10">
        <v>-20.784119999999998</v>
      </c>
      <c r="V7" s="10">
        <v>54.98883</v>
      </c>
      <c r="W7" s="10">
        <v>15.635149999999999</v>
      </c>
      <c r="X7" s="10">
        <v>-4.4930099999999999</v>
      </c>
      <c r="Y7" s="10">
        <v>-44.942190000000004</v>
      </c>
      <c r="Z7" s="10">
        <v>-28.13184</v>
      </c>
      <c r="AA7" s="10">
        <v>-44.289410000000004</v>
      </c>
      <c r="AB7" s="10">
        <v>-35.671800000000005</v>
      </c>
      <c r="AC7" s="10">
        <v>27.88485</v>
      </c>
      <c r="AD7" s="10">
        <v>-19.299349999999997</v>
      </c>
      <c r="AE7" s="10">
        <v>-31.8673</v>
      </c>
      <c r="AF7" s="10">
        <v>12.303469999999999</v>
      </c>
      <c r="AG7" s="10">
        <v>-30.751990000000003</v>
      </c>
      <c r="AH7" s="10">
        <v>-8.8943600000000007</v>
      </c>
      <c r="AI7" s="9">
        <v>32.357529999999997</v>
      </c>
      <c r="AJ7" s="9">
        <v>-19.29664</v>
      </c>
      <c r="AK7" s="9">
        <v>-30.338090000000001</v>
      </c>
      <c r="AL7" s="9">
        <v>-26.509810000000002</v>
      </c>
      <c r="AM7" s="9">
        <v>-10.61144</v>
      </c>
      <c r="AN7" s="4"/>
      <c r="AO7" s="4"/>
      <c r="AP7" s="4"/>
      <c r="AQ7" s="4"/>
      <c r="AR7" s="4"/>
      <c r="AS7" s="4"/>
      <c r="AT7" s="4"/>
      <c r="AU7" s="4"/>
      <c r="AV7" s="4"/>
      <c r="AW7" s="4"/>
      <c r="AX7" s="4"/>
      <c r="AY7" s="4"/>
    </row>
    <row r="8" spans="1:54" ht="15" x14ac:dyDescent="0.25">
      <c r="A8" s="101">
        <f>YampaRiverInflow.TotalOutflow!A8</f>
        <v>44378</v>
      </c>
      <c r="B8" s="9">
        <v>11.224</v>
      </c>
      <c r="C8" s="9">
        <v>25.803999999999998</v>
      </c>
      <c r="D8" s="9">
        <v>9.9030000000000005</v>
      </c>
      <c r="E8" s="10">
        <v>24.055679999999999</v>
      </c>
      <c r="F8" s="10">
        <v>43.604440000000004</v>
      </c>
      <c r="G8" s="10">
        <v>162.26229999999998</v>
      </c>
      <c r="H8" s="10">
        <v>263.92844000000002</v>
      </c>
      <c r="I8" s="10">
        <v>81.789079999999998</v>
      </c>
      <c r="J8" s="10">
        <v>-37.088639999999998</v>
      </c>
      <c r="K8" s="10">
        <v>41.058320000000002</v>
      </c>
      <c r="L8" s="10">
        <v>23.067810000000001</v>
      </c>
      <c r="M8" s="10">
        <v>96.231220000000008</v>
      </c>
      <c r="N8" s="10">
        <v>36.173430000000003</v>
      </c>
      <c r="O8" s="10">
        <v>14.53885</v>
      </c>
      <c r="P8" s="10">
        <v>48.365290000000002</v>
      </c>
      <c r="Q8" s="10">
        <v>13.52698</v>
      </c>
      <c r="R8" s="10">
        <v>41.234610000000004</v>
      </c>
      <c r="S8" s="10">
        <v>51.91695</v>
      </c>
      <c r="T8" s="10">
        <v>63.193040000000003</v>
      </c>
      <c r="U8" s="10">
        <v>38.002940000000002</v>
      </c>
      <c r="V8" s="10">
        <v>100.30158999999999</v>
      </c>
      <c r="W8" s="10">
        <v>89.86345</v>
      </c>
      <c r="X8" s="10">
        <v>-26.052589999999999</v>
      </c>
      <c r="Y8" s="10">
        <v>-16.813580000000002</v>
      </c>
      <c r="Z8" s="10">
        <v>9.49343</v>
      </c>
      <c r="AA8" s="10">
        <v>3.8433299999999999</v>
      </c>
      <c r="AB8" s="10">
        <v>-10.612440000000001</v>
      </c>
      <c r="AC8" s="10">
        <v>41.559800000000003</v>
      </c>
      <c r="AD8" s="10">
        <v>2.9969000000000001</v>
      </c>
      <c r="AE8" s="10">
        <v>6.9309099999999999</v>
      </c>
      <c r="AF8" s="10">
        <v>11.99058</v>
      </c>
      <c r="AG8" s="10">
        <v>-16.260439999999999</v>
      </c>
      <c r="AH8" s="10">
        <v>-22.835750000000001</v>
      </c>
      <c r="AI8" s="9">
        <v>21.93834</v>
      </c>
      <c r="AJ8" s="9">
        <v>36.23865</v>
      </c>
      <c r="AK8" s="9">
        <v>36.61777</v>
      </c>
      <c r="AL8" s="9">
        <v>9.9708400000000008</v>
      </c>
      <c r="AM8" s="9">
        <v>18.92069</v>
      </c>
      <c r="AN8" s="4"/>
      <c r="AO8" s="4"/>
      <c r="AP8" s="4"/>
      <c r="AQ8" s="4"/>
      <c r="AR8" s="4"/>
      <c r="AS8" s="4"/>
      <c r="AT8" s="4"/>
      <c r="AU8" s="4"/>
      <c r="AV8" s="4"/>
      <c r="AW8" s="4"/>
      <c r="AX8" s="4"/>
      <c r="AY8" s="4"/>
    </row>
    <row r="9" spans="1:54" ht="15" x14ac:dyDescent="0.25">
      <c r="A9" s="101">
        <f>YampaRiverInflow.TotalOutflow!A9</f>
        <v>44409</v>
      </c>
      <c r="B9" s="9">
        <v>28.277999999999999</v>
      </c>
      <c r="C9" s="9">
        <v>26.434000000000001</v>
      </c>
      <c r="D9" s="9">
        <v>22.715</v>
      </c>
      <c r="E9" s="10">
        <v>123.43659</v>
      </c>
      <c r="F9" s="10">
        <v>69.949160000000006</v>
      </c>
      <c r="G9" s="10">
        <v>173.46905999999998</v>
      </c>
      <c r="H9" s="10">
        <v>181.92004</v>
      </c>
      <c r="I9" s="10">
        <v>27.910540000000001</v>
      </c>
      <c r="J9" s="10">
        <v>47.18244</v>
      </c>
      <c r="K9" s="10">
        <v>96.179249999999996</v>
      </c>
      <c r="L9" s="10">
        <v>61.017019999999995</v>
      </c>
      <c r="M9" s="10">
        <v>51.164999999999999</v>
      </c>
      <c r="N9" s="10">
        <v>53.872199999999999</v>
      </c>
      <c r="O9" s="10">
        <v>72.455490000000012</v>
      </c>
      <c r="P9" s="10">
        <v>75.402380000000008</v>
      </c>
      <c r="Q9" s="10">
        <v>106.43533000000001</v>
      </c>
      <c r="R9" s="10">
        <v>67.57383999999999</v>
      </c>
      <c r="S9" s="10">
        <v>52.7256</v>
      </c>
      <c r="T9" s="10">
        <v>30.167000000000002</v>
      </c>
      <c r="U9" s="10">
        <v>95.579899999999995</v>
      </c>
      <c r="V9" s="10">
        <v>79.560249999999996</v>
      </c>
      <c r="W9" s="10">
        <v>70.709090000000003</v>
      </c>
      <c r="X9" s="10">
        <v>34.237900000000003</v>
      </c>
      <c r="Y9" s="10">
        <v>44.544559999999997</v>
      </c>
      <c r="Z9" s="10">
        <v>14.0466</v>
      </c>
      <c r="AA9" s="10">
        <v>56.732959999999999</v>
      </c>
      <c r="AB9" s="10">
        <v>22.905419999999999</v>
      </c>
      <c r="AC9" s="10">
        <v>62.430010000000003</v>
      </c>
      <c r="AD9" s="10">
        <v>21.733169999999998</v>
      </c>
      <c r="AE9" s="10">
        <v>32.04927</v>
      </c>
      <c r="AF9" s="10">
        <v>31.077919999999999</v>
      </c>
      <c r="AG9" s="10">
        <v>9.1049699999999998</v>
      </c>
      <c r="AH9" s="10">
        <v>11.513950000000001</v>
      </c>
      <c r="AI9" s="9">
        <v>35.979999999999997</v>
      </c>
      <c r="AJ9" s="9">
        <v>89.903379999999999</v>
      </c>
      <c r="AK9" s="9">
        <v>51.304139999999997</v>
      </c>
      <c r="AL9" s="9">
        <v>54.512869999999999</v>
      </c>
      <c r="AM9" s="9">
        <v>55.313870000000001</v>
      </c>
      <c r="AN9" s="4"/>
      <c r="AO9" s="4"/>
      <c r="AP9" s="4"/>
      <c r="AQ9" s="4"/>
      <c r="AR9" s="4"/>
      <c r="AS9" s="4"/>
      <c r="AT9" s="4"/>
      <c r="AU9" s="4"/>
      <c r="AV9" s="4"/>
      <c r="AW9" s="4"/>
      <c r="AX9" s="4"/>
      <c r="AY9" s="4"/>
    </row>
    <row r="10" spans="1:54" ht="15" x14ac:dyDescent="0.25">
      <c r="A10" s="101">
        <f>YampaRiverInflow.TotalOutflow!A10</f>
        <v>44440</v>
      </c>
      <c r="B10" s="9">
        <v>24.521000000000001</v>
      </c>
      <c r="C10" s="9">
        <v>22.446000000000002</v>
      </c>
      <c r="D10" s="9">
        <v>25.504999999999999</v>
      </c>
      <c r="E10" s="10">
        <v>71.600369999999998</v>
      </c>
      <c r="F10" s="10">
        <v>67.976089999999999</v>
      </c>
      <c r="G10" s="10">
        <v>58.039279999999998</v>
      </c>
      <c r="H10" s="10">
        <v>49.537279999999996</v>
      </c>
      <c r="I10" s="10">
        <v>48.147349999999996</v>
      </c>
      <c r="J10" s="10">
        <v>19.100849999999998</v>
      </c>
      <c r="K10" s="10">
        <v>44.182519999999997</v>
      </c>
      <c r="L10" s="10">
        <v>39.570800000000006</v>
      </c>
      <c r="M10" s="10">
        <v>60.816720000000004</v>
      </c>
      <c r="N10" s="10">
        <v>123.70398</v>
      </c>
      <c r="O10" s="10">
        <v>66.820329999999998</v>
      </c>
      <c r="P10" s="10">
        <v>67.131079999999997</v>
      </c>
      <c r="Q10" s="10">
        <v>74.204390000000004</v>
      </c>
      <c r="R10" s="10">
        <v>60.767949999999999</v>
      </c>
      <c r="S10" s="10">
        <v>44.842580000000005</v>
      </c>
      <c r="T10" s="10">
        <v>21.581499999999998</v>
      </c>
      <c r="U10" s="10">
        <v>40.702069999999999</v>
      </c>
      <c r="V10" s="10">
        <v>105.37634</v>
      </c>
      <c r="W10" s="10">
        <v>66.257890000000003</v>
      </c>
      <c r="X10" s="10">
        <v>1.6861700000000002</v>
      </c>
      <c r="Y10" s="10">
        <v>30.615169999999999</v>
      </c>
      <c r="Z10" s="10">
        <v>57.502429999999997</v>
      </c>
      <c r="AA10" s="10">
        <v>34.311339999999994</v>
      </c>
      <c r="AB10" s="10">
        <v>33.011309999999995</v>
      </c>
      <c r="AC10" s="10">
        <v>31.35323</v>
      </c>
      <c r="AD10" s="10">
        <v>-3.86361</v>
      </c>
      <c r="AE10" s="10">
        <v>15.656870000000001</v>
      </c>
      <c r="AF10" s="10">
        <v>22.814970000000002</v>
      </c>
      <c r="AG10" s="10">
        <v>11.3721</v>
      </c>
      <c r="AH10" s="10">
        <v>27.015340000000002</v>
      </c>
      <c r="AI10" s="9">
        <v>19.485970000000002</v>
      </c>
      <c r="AJ10" s="9">
        <v>51.889110000000002</v>
      </c>
      <c r="AK10" s="9">
        <v>69.938880000000012</v>
      </c>
      <c r="AL10" s="9">
        <v>85.735799999999998</v>
      </c>
      <c r="AM10" s="9">
        <v>28.291240000000002</v>
      </c>
      <c r="AN10" s="4"/>
      <c r="AO10" s="4"/>
      <c r="AP10" s="4"/>
      <c r="AQ10" s="4"/>
      <c r="AR10" s="4"/>
      <c r="AS10" s="4"/>
      <c r="AT10" s="4"/>
      <c r="AU10" s="4"/>
      <c r="AV10" s="4"/>
      <c r="AW10" s="4"/>
      <c r="AX10" s="4"/>
      <c r="AY10" s="4"/>
    </row>
    <row r="11" spans="1:54" ht="15" x14ac:dyDescent="0.25">
      <c r="A11" s="101">
        <f>YampaRiverInflow.TotalOutflow!A11</f>
        <v>44470</v>
      </c>
      <c r="B11" s="9">
        <v>13.513999999999999</v>
      </c>
      <c r="C11" s="9">
        <v>21.305</v>
      </c>
      <c r="D11" s="9">
        <v>12.432</v>
      </c>
      <c r="E11" s="10">
        <v>12.046950000000001</v>
      </c>
      <c r="F11" s="10">
        <v>44.708550000000002</v>
      </c>
      <c r="G11" s="10">
        <v>94.210949999999997</v>
      </c>
      <c r="H11" s="10">
        <v>62.611580000000004</v>
      </c>
      <c r="I11" s="10">
        <v>44.29318</v>
      </c>
      <c r="J11" s="10">
        <v>76.503590000000003</v>
      </c>
      <c r="K11" s="10">
        <v>31.99305</v>
      </c>
      <c r="L11" s="10">
        <v>68.755240000000001</v>
      </c>
      <c r="M11" s="10">
        <v>34.473959999999998</v>
      </c>
      <c r="N11" s="10">
        <v>-5.0724499999999999</v>
      </c>
      <c r="O11" s="10">
        <v>8.4032400000000003</v>
      </c>
      <c r="P11" s="10">
        <v>58.572089999999996</v>
      </c>
      <c r="Q11" s="10">
        <v>26.536560000000001</v>
      </c>
      <c r="R11" s="10">
        <v>30.619790000000002</v>
      </c>
      <c r="S11" s="10">
        <v>17.437549999999998</v>
      </c>
      <c r="T11" s="10">
        <v>-6.8582700000000001</v>
      </c>
      <c r="U11" s="10">
        <v>-5.2950000000000004E-2</v>
      </c>
      <c r="V11" s="10">
        <v>34.554230000000004</v>
      </c>
      <c r="W11" s="10">
        <v>-2.5649999999999999</v>
      </c>
      <c r="X11" s="10">
        <v>14.550549999999999</v>
      </c>
      <c r="Y11" s="10">
        <v>-9.9389500000000002</v>
      </c>
      <c r="Z11" s="10">
        <v>23.19021</v>
      </c>
      <c r="AA11" s="10">
        <v>-14.36961</v>
      </c>
      <c r="AB11" s="10">
        <v>71.068789999999993</v>
      </c>
      <c r="AC11" s="10">
        <v>6.2742899999999997</v>
      </c>
      <c r="AD11" s="10">
        <v>27.342230000000001</v>
      </c>
      <c r="AE11" s="10">
        <v>-0.23946999999999999</v>
      </c>
      <c r="AF11" s="10">
        <v>-2.2455599999999998</v>
      </c>
      <c r="AG11" s="10">
        <v>-16.214659999999999</v>
      </c>
      <c r="AH11" s="10">
        <v>31.133290000000002</v>
      </c>
      <c r="AI11" s="9">
        <v>10.062709999999999</v>
      </c>
      <c r="AJ11" s="9">
        <v>26.87743</v>
      </c>
      <c r="AK11" s="9">
        <v>16.168790000000001</v>
      </c>
      <c r="AL11" s="9">
        <v>10.55016</v>
      </c>
      <c r="AM11" s="9">
        <v>53.043779999999998</v>
      </c>
      <c r="AN11" s="4"/>
      <c r="AO11" s="4"/>
      <c r="AP11" s="4"/>
      <c r="AQ11" s="4"/>
      <c r="AR11" s="4"/>
      <c r="AS11" s="4"/>
      <c r="AT11" s="4"/>
      <c r="AU11" s="4"/>
      <c r="AV11" s="4"/>
      <c r="AW11" s="4"/>
      <c r="AX11" s="4"/>
      <c r="AY11" s="4"/>
    </row>
    <row r="12" spans="1:54" ht="15" x14ac:dyDescent="0.25">
      <c r="A12" s="101">
        <f>YampaRiverInflow.TotalOutflow!A12</f>
        <v>44501</v>
      </c>
      <c r="B12" s="9">
        <v>21.606999999999999</v>
      </c>
      <c r="C12" s="9">
        <v>21.053000000000001</v>
      </c>
      <c r="D12" s="9">
        <v>43.332999999999998</v>
      </c>
      <c r="E12" s="10">
        <v>68.222350000000006</v>
      </c>
      <c r="F12" s="10">
        <v>96.544960000000003</v>
      </c>
      <c r="G12" s="10">
        <v>74.925269999999998</v>
      </c>
      <c r="H12" s="10">
        <v>84.97354</v>
      </c>
      <c r="I12" s="10">
        <v>44.572330000000001</v>
      </c>
      <c r="J12" s="10">
        <v>61.21857</v>
      </c>
      <c r="K12" s="10">
        <v>61.653169999999996</v>
      </c>
      <c r="L12" s="10">
        <v>14.882989999999999</v>
      </c>
      <c r="M12" s="10">
        <v>-19.204990000000002</v>
      </c>
      <c r="N12" s="10">
        <v>-1.52424</v>
      </c>
      <c r="O12" s="10">
        <v>18.457650000000001</v>
      </c>
      <c r="P12" s="10">
        <v>34.945860000000003</v>
      </c>
      <c r="Q12" s="10">
        <v>47.466260000000005</v>
      </c>
      <c r="R12" s="10">
        <v>4.8053999999999997</v>
      </c>
      <c r="S12" s="10">
        <v>35.269769999999994</v>
      </c>
      <c r="T12" s="10">
        <v>42.339680000000001</v>
      </c>
      <c r="U12" s="10">
        <v>55.028739999999999</v>
      </c>
      <c r="V12" s="10">
        <v>49.55097</v>
      </c>
      <c r="W12" s="10">
        <v>12.85075</v>
      </c>
      <c r="X12" s="10">
        <v>-5.0983599999999996</v>
      </c>
      <c r="Y12" s="10">
        <v>3.7396100000000003</v>
      </c>
      <c r="Z12" s="10">
        <v>5.9197799999999994</v>
      </c>
      <c r="AA12" s="10">
        <v>13.224440000000001</v>
      </c>
      <c r="AB12" s="10">
        <v>88.19019999999999</v>
      </c>
      <c r="AC12" s="10">
        <v>3.3384200000000002</v>
      </c>
      <c r="AD12" s="10">
        <v>9.6611499999999992</v>
      </c>
      <c r="AE12" s="10">
        <v>28.934830000000002</v>
      </c>
      <c r="AF12" s="10">
        <v>23.146419999999999</v>
      </c>
      <c r="AG12" s="10">
        <v>6.9311699999999998</v>
      </c>
      <c r="AH12" s="10">
        <v>-18.565669999999997</v>
      </c>
      <c r="AI12" s="9">
        <v>6.0730000000000004</v>
      </c>
      <c r="AJ12" s="9">
        <v>25.847069999999999</v>
      </c>
      <c r="AK12" s="9">
        <v>73.871279999999999</v>
      </c>
      <c r="AL12" s="9">
        <v>16.733310000000003</v>
      </c>
      <c r="AM12" s="9">
        <v>13.000729999999999</v>
      </c>
      <c r="AN12" s="4"/>
      <c r="AO12" s="4"/>
      <c r="AP12" s="4"/>
      <c r="AQ12" s="4"/>
      <c r="AR12" s="4"/>
      <c r="AS12" s="4"/>
      <c r="AT12" s="4"/>
      <c r="AU12" s="4"/>
      <c r="AV12" s="4"/>
      <c r="AW12" s="4"/>
      <c r="AX12" s="4"/>
      <c r="AY12" s="4"/>
    </row>
    <row r="13" spans="1:54" ht="15" x14ac:dyDescent="0.25">
      <c r="A13" s="101">
        <f>YampaRiverInflow.TotalOutflow!A13</f>
        <v>44531</v>
      </c>
      <c r="B13" s="9">
        <v>19.992999999999999</v>
      </c>
      <c r="C13" s="9">
        <v>17.440000000000001</v>
      </c>
      <c r="D13" s="9">
        <v>34.058999999999997</v>
      </c>
      <c r="E13" s="10">
        <v>21.911330000000003</v>
      </c>
      <c r="F13" s="10">
        <v>119.91215</v>
      </c>
      <c r="G13" s="10">
        <v>105.89599000000001</v>
      </c>
      <c r="H13" s="10">
        <v>94.589410000000001</v>
      </c>
      <c r="I13" s="10">
        <v>51.131320000000002</v>
      </c>
      <c r="J13" s="10">
        <v>61.849769999999999</v>
      </c>
      <c r="K13" s="10">
        <v>34.074580000000005</v>
      </c>
      <c r="L13" s="10">
        <v>38.824640000000002</v>
      </c>
      <c r="M13" s="10">
        <v>35.952129999999997</v>
      </c>
      <c r="N13" s="10">
        <v>20.8627</v>
      </c>
      <c r="O13" s="10">
        <v>57.803160000000005</v>
      </c>
      <c r="P13" s="10">
        <v>92.029710000000009</v>
      </c>
      <c r="Q13" s="10">
        <v>54.482939999999999</v>
      </c>
      <c r="R13" s="10">
        <v>74.188720000000004</v>
      </c>
      <c r="S13" s="10">
        <v>20.86449</v>
      </c>
      <c r="T13" s="10">
        <v>23.802630000000001</v>
      </c>
      <c r="U13" s="10">
        <v>17.31991</v>
      </c>
      <c r="V13" s="10">
        <v>3.7025900000000003</v>
      </c>
      <c r="W13" s="10">
        <v>4.0086300000000001</v>
      </c>
      <c r="X13" s="10">
        <v>16.006059999999998</v>
      </c>
      <c r="Y13" s="10">
        <v>32.989669999999997</v>
      </c>
      <c r="Z13" s="10">
        <v>24.059549999999998</v>
      </c>
      <c r="AA13" s="10">
        <v>18.055310000000002</v>
      </c>
      <c r="AB13" s="10">
        <v>72.941210000000012</v>
      </c>
      <c r="AC13" s="10">
        <v>9.4193499999999997</v>
      </c>
      <c r="AD13" s="10">
        <v>-6.6252899999999997</v>
      </c>
      <c r="AE13" s="10">
        <v>25.260439999999999</v>
      </c>
      <c r="AF13" s="10">
        <v>20.1906</v>
      </c>
      <c r="AG13" s="10">
        <v>8.2487399999999997</v>
      </c>
      <c r="AH13" s="10">
        <v>198.80347</v>
      </c>
      <c r="AI13" s="9">
        <v>47.475259999999999</v>
      </c>
      <c r="AJ13" s="9">
        <v>29.025639999999999</v>
      </c>
      <c r="AK13" s="9">
        <v>23.17662</v>
      </c>
      <c r="AL13" s="9">
        <v>8.44069</v>
      </c>
      <c r="AM13" s="9">
        <v>14.2028</v>
      </c>
      <c r="AN13" s="4"/>
      <c r="AO13" s="4"/>
      <c r="AP13" s="4"/>
      <c r="AQ13" s="4"/>
      <c r="AR13" s="4"/>
      <c r="AS13" s="4"/>
      <c r="AT13" s="4"/>
      <c r="AU13" s="4"/>
      <c r="AV13" s="4"/>
      <c r="AW13" s="4"/>
      <c r="AX13" s="4"/>
      <c r="AY13" s="4"/>
    </row>
    <row r="14" spans="1:54" ht="15" x14ac:dyDescent="0.25">
      <c r="A14" s="101">
        <f>YampaRiverInflow.TotalOutflow!A14</f>
        <v>44562</v>
      </c>
      <c r="B14" s="9">
        <v>30.038</v>
      </c>
      <c r="C14" s="9">
        <v>28.861999999999998</v>
      </c>
      <c r="D14" s="9">
        <v>51.106999999999999</v>
      </c>
      <c r="E14" s="10">
        <v>40.936629999999994</v>
      </c>
      <c r="F14" s="10">
        <v>73.067050000000009</v>
      </c>
      <c r="G14" s="10">
        <v>67.109080000000006</v>
      </c>
      <c r="H14" s="10">
        <v>85.926450000000003</v>
      </c>
      <c r="I14" s="10">
        <v>22.962630000000001</v>
      </c>
      <c r="J14" s="10">
        <v>38.586370000000002</v>
      </c>
      <c r="K14" s="10">
        <v>50.149720000000002</v>
      </c>
      <c r="L14" s="10">
        <v>73.993719999999996</v>
      </c>
      <c r="M14" s="10">
        <v>66.085639999999998</v>
      </c>
      <c r="N14" s="10">
        <v>35.41386</v>
      </c>
      <c r="O14" s="10">
        <v>73.120070000000013</v>
      </c>
      <c r="P14" s="10">
        <v>216.50864000000001</v>
      </c>
      <c r="Q14" s="10">
        <v>75.599890000000002</v>
      </c>
      <c r="R14" s="10">
        <v>153.67762999999999</v>
      </c>
      <c r="S14" s="10">
        <v>19.93974</v>
      </c>
      <c r="T14" s="10">
        <v>50.25112</v>
      </c>
      <c r="U14" s="10">
        <v>51.307099999999998</v>
      </c>
      <c r="V14" s="10">
        <v>48.592469999999999</v>
      </c>
      <c r="W14" s="10">
        <v>21.595279999999999</v>
      </c>
      <c r="X14" s="10">
        <v>50.7896</v>
      </c>
      <c r="Y14" s="10">
        <v>15.387979999999999</v>
      </c>
      <c r="Z14" s="10">
        <v>33.643239999999999</v>
      </c>
      <c r="AA14" s="10">
        <v>8.7414400000000008</v>
      </c>
      <c r="AB14" s="10">
        <v>308.55319000000003</v>
      </c>
      <c r="AC14" s="10">
        <v>17.535499999999999</v>
      </c>
      <c r="AD14" s="10">
        <v>-4.3097500000000002</v>
      </c>
      <c r="AE14" s="10">
        <v>33.658019999999993</v>
      </c>
      <c r="AF14" s="10">
        <v>9.6820599999999999</v>
      </c>
      <c r="AG14" s="10">
        <v>57.667650000000002</v>
      </c>
      <c r="AH14" s="10">
        <v>40.798379999999995</v>
      </c>
      <c r="AI14" s="9">
        <v>20.18862</v>
      </c>
      <c r="AJ14" s="9">
        <v>17.98648</v>
      </c>
      <c r="AK14" s="9">
        <v>11.416129999999999</v>
      </c>
      <c r="AL14" s="9">
        <v>26.265250000000002</v>
      </c>
      <c r="AM14" s="9">
        <v>62.10371</v>
      </c>
      <c r="AN14" s="4"/>
      <c r="AO14" s="4"/>
      <c r="AP14" s="4"/>
      <c r="AQ14" s="4"/>
      <c r="AR14" s="4"/>
      <c r="AS14" s="4"/>
      <c r="AT14" s="4"/>
      <c r="AU14" s="4"/>
      <c r="AV14" s="4"/>
      <c r="AW14" s="4"/>
      <c r="AX14" s="4"/>
      <c r="AY14" s="4"/>
    </row>
    <row r="15" spans="1:54" ht="15" x14ac:dyDescent="0.25">
      <c r="A15" s="101">
        <f>YampaRiverInflow.TotalOutflow!A15</f>
        <v>44593</v>
      </c>
      <c r="B15" s="9">
        <v>26.204000000000001</v>
      </c>
      <c r="C15" s="9">
        <v>34.320999999999998</v>
      </c>
      <c r="D15" s="9">
        <v>38.591999999999999</v>
      </c>
      <c r="E15" s="10">
        <v>66.352500000000006</v>
      </c>
      <c r="F15" s="10">
        <v>72.912189999999995</v>
      </c>
      <c r="G15" s="10">
        <v>61.891629999999999</v>
      </c>
      <c r="H15" s="10">
        <v>81.362130000000008</v>
      </c>
      <c r="I15" s="10">
        <v>65.860690000000005</v>
      </c>
      <c r="J15" s="10">
        <v>96.742260000000002</v>
      </c>
      <c r="K15" s="10">
        <v>56.577669999999998</v>
      </c>
      <c r="L15" s="10">
        <v>76.689610000000002</v>
      </c>
      <c r="M15" s="10">
        <v>27.47861</v>
      </c>
      <c r="N15" s="10">
        <v>58.670389999999998</v>
      </c>
      <c r="O15" s="10">
        <v>103.05712</v>
      </c>
      <c r="P15" s="10">
        <v>217.21960000000001</v>
      </c>
      <c r="Q15" s="10">
        <v>68.652330000000006</v>
      </c>
      <c r="R15" s="10">
        <v>95.266850000000005</v>
      </c>
      <c r="S15" s="10">
        <v>30.53435</v>
      </c>
      <c r="T15" s="10">
        <v>0.87429999999999997</v>
      </c>
      <c r="U15" s="10">
        <v>79.516630000000006</v>
      </c>
      <c r="V15" s="10">
        <v>42.740839999999999</v>
      </c>
      <c r="W15" s="10">
        <v>27.866959999999999</v>
      </c>
      <c r="X15" s="10">
        <v>42.402940000000001</v>
      </c>
      <c r="Y15" s="10">
        <v>9.2639599999999991</v>
      </c>
      <c r="Z15" s="10">
        <v>42.885899999999999</v>
      </c>
      <c r="AA15" s="10">
        <v>23.858460000000001</v>
      </c>
      <c r="AB15" s="10">
        <v>198.39957999999999</v>
      </c>
      <c r="AC15" s="10">
        <v>14.859780000000001</v>
      </c>
      <c r="AD15" s="10">
        <v>22.055709999999998</v>
      </c>
      <c r="AE15" s="10">
        <v>46.185139999999997</v>
      </c>
      <c r="AF15" s="10">
        <v>33.257949999999994</v>
      </c>
      <c r="AG15" s="10">
        <v>61.041400000000003</v>
      </c>
      <c r="AH15" s="10">
        <v>40.438339999999997</v>
      </c>
      <c r="AI15" s="9">
        <v>24.008119999999998</v>
      </c>
      <c r="AJ15" s="9">
        <v>33.928449999999998</v>
      </c>
      <c r="AK15" s="9">
        <v>39.258580000000002</v>
      </c>
      <c r="AL15" s="9">
        <v>44.198879999999996</v>
      </c>
      <c r="AM15" s="9">
        <v>81.362470000000002</v>
      </c>
      <c r="AN15" s="4"/>
      <c r="AO15" s="4"/>
      <c r="AP15" s="4"/>
      <c r="AQ15" s="4"/>
      <c r="AR15" s="4"/>
      <c r="AS15" s="4"/>
      <c r="AT15" s="4"/>
      <c r="AU15" s="4"/>
      <c r="AV15" s="4"/>
      <c r="AW15" s="4"/>
      <c r="AX15" s="4"/>
      <c r="AY15" s="4"/>
    </row>
    <row r="16" spans="1:54" ht="15" x14ac:dyDescent="0.25">
      <c r="A16" s="101">
        <f>YampaRiverInflow.TotalOutflow!A16</f>
        <v>44621</v>
      </c>
      <c r="B16" s="9">
        <v>26.974</v>
      </c>
      <c r="C16" s="9">
        <v>42.537999999999997</v>
      </c>
      <c r="D16" s="9">
        <v>30.327000000000002</v>
      </c>
      <c r="E16" s="10">
        <v>51.192050000000002</v>
      </c>
      <c r="F16" s="10">
        <v>151.50628</v>
      </c>
      <c r="G16" s="10">
        <v>66.457669999999993</v>
      </c>
      <c r="H16" s="10">
        <v>78.140059999999991</v>
      </c>
      <c r="I16" s="10">
        <v>46.975250000000003</v>
      </c>
      <c r="J16" s="10">
        <v>33.411790000000003</v>
      </c>
      <c r="K16" s="10">
        <v>9.7218199999999992</v>
      </c>
      <c r="L16" s="10">
        <v>-6.2396000000000003</v>
      </c>
      <c r="M16" s="10">
        <v>11.97274</v>
      </c>
      <c r="N16" s="10">
        <v>69.191539999999989</v>
      </c>
      <c r="O16" s="10">
        <v>135.81139999999999</v>
      </c>
      <c r="P16" s="10">
        <v>231.93197000000001</v>
      </c>
      <c r="Q16" s="10">
        <v>51.73753</v>
      </c>
      <c r="R16" s="10">
        <v>184.00505999999999</v>
      </c>
      <c r="S16" s="10">
        <v>-49.657410000000006</v>
      </c>
      <c r="T16" s="10">
        <v>44.784990000000001</v>
      </c>
      <c r="U16" s="10">
        <v>91.549779999999998</v>
      </c>
      <c r="V16" s="10">
        <v>-1.9535199999999999</v>
      </c>
      <c r="W16" s="10">
        <v>-1.3108900000000001</v>
      </c>
      <c r="X16" s="10">
        <v>38.696649999999998</v>
      </c>
      <c r="Y16" s="10">
        <v>-25.373279999999998</v>
      </c>
      <c r="Z16" s="10">
        <v>13.9216</v>
      </c>
      <c r="AA16" s="10">
        <v>0.71389999999999998</v>
      </c>
      <c r="AB16" s="10">
        <v>113.0411</v>
      </c>
      <c r="AC16" s="10">
        <v>23.902099999999997</v>
      </c>
      <c r="AD16" s="10">
        <v>-3.2670700000000004</v>
      </c>
      <c r="AE16" s="10">
        <v>14.70945</v>
      </c>
      <c r="AF16" s="10">
        <v>-18.02298</v>
      </c>
      <c r="AG16" s="10">
        <v>19.158650000000002</v>
      </c>
      <c r="AH16" s="10">
        <v>22.104689999999998</v>
      </c>
      <c r="AI16" s="9">
        <v>14.295219999999999</v>
      </c>
      <c r="AJ16" s="9">
        <v>17.065750000000001</v>
      </c>
      <c r="AK16" s="9">
        <v>-8.489469999999999</v>
      </c>
      <c r="AL16" s="9">
        <v>9.3208599999999997</v>
      </c>
      <c r="AM16" s="9">
        <v>51.526900000000005</v>
      </c>
      <c r="AN16" s="4"/>
      <c r="AO16" s="4"/>
      <c r="AP16" s="4"/>
      <c r="AQ16" s="4"/>
      <c r="AR16" s="4"/>
      <c r="AS16" s="4"/>
      <c r="AT16" s="4"/>
      <c r="AU16" s="4"/>
      <c r="AV16" s="4"/>
      <c r="AW16" s="4"/>
      <c r="AX16" s="4"/>
      <c r="AY16" s="4"/>
    </row>
    <row r="17" spans="1:51" ht="15" x14ac:dyDescent="0.25">
      <c r="A17" s="101">
        <f>YampaRiverInflow.TotalOutflow!A17</f>
        <v>44652</v>
      </c>
      <c r="B17" s="9">
        <v>26.08</v>
      </c>
      <c r="C17" s="9">
        <v>24.928999999999998</v>
      </c>
      <c r="D17" s="9">
        <v>26.501999999999999</v>
      </c>
      <c r="E17" s="10">
        <v>38.499319999999997</v>
      </c>
      <c r="F17" s="10">
        <v>96.20026</v>
      </c>
      <c r="G17" s="10">
        <v>93.1066</v>
      </c>
      <c r="H17" s="10">
        <v>113.65612</v>
      </c>
      <c r="I17" s="10">
        <v>66.630200000000002</v>
      </c>
      <c r="J17" s="10">
        <v>71.963399999999993</v>
      </c>
      <c r="K17" s="10">
        <v>66.69935000000001</v>
      </c>
      <c r="L17" s="10">
        <v>32.739060000000002</v>
      </c>
      <c r="M17" s="10">
        <v>14.244879999999998</v>
      </c>
      <c r="N17" s="10">
        <v>31.657869999999999</v>
      </c>
      <c r="O17" s="10">
        <v>78.978619999999992</v>
      </c>
      <c r="P17" s="10">
        <v>163.68356</v>
      </c>
      <c r="Q17" s="10">
        <v>33.634209999999996</v>
      </c>
      <c r="R17" s="10">
        <v>85.047899999999998</v>
      </c>
      <c r="S17" s="10">
        <v>90.867329999999995</v>
      </c>
      <c r="T17" s="10">
        <v>42.873559999999998</v>
      </c>
      <c r="U17" s="10">
        <v>92.717320000000001</v>
      </c>
      <c r="V17" s="10">
        <v>-50.942349999999998</v>
      </c>
      <c r="W17" s="10">
        <v>-20.665459999999999</v>
      </c>
      <c r="X17" s="10">
        <v>-6.8614199999999999</v>
      </c>
      <c r="Y17" s="10">
        <v>-36.738260000000004</v>
      </c>
      <c r="Z17" s="10">
        <v>-5.1315900000000001</v>
      </c>
      <c r="AA17" s="10">
        <v>8.6379099999999998</v>
      </c>
      <c r="AB17" s="10">
        <v>92.931869999999989</v>
      </c>
      <c r="AC17" s="10">
        <v>8.7707999999999995</v>
      </c>
      <c r="AD17" s="10">
        <v>-11.025589999999999</v>
      </c>
      <c r="AE17" s="10">
        <v>-2.8896199999999999</v>
      </c>
      <c r="AF17" s="10">
        <v>-12.4717</v>
      </c>
      <c r="AG17" s="10">
        <v>37.547419999999995</v>
      </c>
      <c r="AH17" s="10">
        <v>73.938360000000003</v>
      </c>
      <c r="AI17" s="9">
        <v>23.613019999999999</v>
      </c>
      <c r="AJ17" s="9">
        <v>12.379110000000001</v>
      </c>
      <c r="AK17" s="9">
        <v>-15.7683</v>
      </c>
      <c r="AL17" s="9">
        <v>-8.9777900000000006</v>
      </c>
      <c r="AM17" s="9">
        <v>26.227169999999997</v>
      </c>
      <c r="AN17" s="4"/>
      <c r="AO17" s="4"/>
      <c r="AP17" s="4"/>
      <c r="AQ17" s="4"/>
      <c r="AR17" s="4"/>
      <c r="AS17" s="4"/>
      <c r="AT17" s="4"/>
      <c r="AU17" s="4"/>
      <c r="AV17" s="4"/>
      <c r="AW17" s="4"/>
      <c r="AX17" s="4"/>
      <c r="AY17" s="4"/>
    </row>
    <row r="18" spans="1:51" ht="15" x14ac:dyDescent="0.25">
      <c r="A18" s="101">
        <f>YampaRiverInflow.TotalOutflow!A18</f>
        <v>44682</v>
      </c>
      <c r="B18" s="9">
        <v>12.827999999999999</v>
      </c>
      <c r="C18" s="9">
        <v>13.513</v>
      </c>
      <c r="D18" s="9">
        <v>3.5939999999999999</v>
      </c>
      <c r="E18" s="10">
        <v>76.283210000000011</v>
      </c>
      <c r="F18" s="10">
        <v>160.22148999999999</v>
      </c>
      <c r="G18" s="10">
        <v>79.716399999999993</v>
      </c>
      <c r="H18" s="10">
        <v>34.539989999999996</v>
      </c>
      <c r="I18" s="10">
        <v>-75.702719999999999</v>
      </c>
      <c r="J18" s="10">
        <v>26.673189999999998</v>
      </c>
      <c r="K18" s="10">
        <v>47.744349999999997</v>
      </c>
      <c r="L18" s="10">
        <v>-46.262440000000005</v>
      </c>
      <c r="M18" s="10">
        <v>-30.300249999999998</v>
      </c>
      <c r="N18" s="10">
        <v>12.60849</v>
      </c>
      <c r="O18" s="10">
        <v>48.945730000000005</v>
      </c>
      <c r="P18" s="10">
        <v>120.83439999999999</v>
      </c>
      <c r="Q18" s="10">
        <v>43.791910000000001</v>
      </c>
      <c r="R18" s="10">
        <v>143.51311999999999</v>
      </c>
      <c r="S18" s="10">
        <v>14.462389999999999</v>
      </c>
      <c r="T18" s="10">
        <v>25.07938</v>
      </c>
      <c r="U18" s="10">
        <v>110.48378</v>
      </c>
      <c r="V18" s="10">
        <v>4.4198699999999995</v>
      </c>
      <c r="W18" s="10">
        <v>-9.4710400000000003</v>
      </c>
      <c r="X18" s="10">
        <v>-11.55878</v>
      </c>
      <c r="Y18" s="10">
        <v>-20.12107</v>
      </c>
      <c r="Z18" s="10">
        <v>-6.2686999999999999</v>
      </c>
      <c r="AA18" s="10">
        <v>3.8273699999999997</v>
      </c>
      <c r="AB18" s="10">
        <v>135.48492000000002</v>
      </c>
      <c r="AC18" s="10">
        <v>-18.09918</v>
      </c>
      <c r="AD18" s="10">
        <v>-26.76895</v>
      </c>
      <c r="AE18" s="10">
        <v>12.218399999999999</v>
      </c>
      <c r="AF18" s="10">
        <v>8.8367199999999997</v>
      </c>
      <c r="AG18" s="10">
        <v>40.216769999999997</v>
      </c>
      <c r="AH18" s="10">
        <v>62.942929999999997</v>
      </c>
      <c r="AI18" s="9">
        <v>-7.97098</v>
      </c>
      <c r="AJ18" s="9">
        <v>-0.19831000000000001</v>
      </c>
      <c r="AK18" s="9">
        <v>-19.161000000000001</v>
      </c>
      <c r="AL18" s="9">
        <v>-13.035030000000001</v>
      </c>
      <c r="AM18" s="9">
        <v>50.601709999999997</v>
      </c>
      <c r="AN18" s="4"/>
      <c r="AO18" s="4"/>
      <c r="AP18" s="4"/>
      <c r="AQ18" s="4"/>
      <c r="AR18" s="4"/>
      <c r="AS18" s="4"/>
      <c r="AT18" s="4"/>
      <c r="AU18" s="4"/>
      <c r="AV18" s="4"/>
      <c r="AW18" s="4"/>
      <c r="AX18" s="4"/>
      <c r="AY18" s="4"/>
    </row>
    <row r="19" spans="1:51" ht="15" x14ac:dyDescent="0.25">
      <c r="A19" s="101">
        <f>YampaRiverInflow.TotalOutflow!A19</f>
        <v>44713</v>
      </c>
      <c r="B19" s="9">
        <v>6.4219999999999997</v>
      </c>
      <c r="C19" s="9">
        <v>7.2060000000000004</v>
      </c>
      <c r="D19" s="9">
        <v>-15.656000000000001</v>
      </c>
      <c r="E19" s="10">
        <v>12.11844</v>
      </c>
      <c r="F19" s="10">
        <v>-24.413979999999999</v>
      </c>
      <c r="G19" s="10">
        <v>59.826749999999997</v>
      </c>
      <c r="H19" s="10">
        <v>109.47535999999999</v>
      </c>
      <c r="I19" s="10">
        <v>52.728230000000003</v>
      </c>
      <c r="J19" s="10">
        <v>39.237310000000001</v>
      </c>
      <c r="K19" s="10">
        <v>-5.3495100000000004</v>
      </c>
      <c r="L19" s="10">
        <v>-3.2524600000000001</v>
      </c>
      <c r="M19" s="10">
        <v>22.28257</v>
      </c>
      <c r="N19" s="10">
        <v>74.744810000000001</v>
      </c>
      <c r="O19" s="10">
        <v>-3.0993200000000001</v>
      </c>
      <c r="P19" s="10">
        <v>7.29115</v>
      </c>
      <c r="Q19" s="10">
        <v>-5.7815200000000004</v>
      </c>
      <c r="R19" s="10">
        <v>44.457190000000004</v>
      </c>
      <c r="S19" s="10">
        <v>6.8165200000000006</v>
      </c>
      <c r="T19" s="10">
        <v>-20.784119999999998</v>
      </c>
      <c r="U19" s="10">
        <v>54.98883</v>
      </c>
      <c r="V19" s="10">
        <v>15.635149999999999</v>
      </c>
      <c r="W19" s="10">
        <v>-4.4930099999999999</v>
      </c>
      <c r="X19" s="10">
        <v>-44.942190000000004</v>
      </c>
      <c r="Y19" s="10">
        <v>-28.13184</v>
      </c>
      <c r="Z19" s="10">
        <v>-44.289410000000004</v>
      </c>
      <c r="AA19" s="10">
        <v>-35.671800000000005</v>
      </c>
      <c r="AB19" s="10">
        <v>27.88485</v>
      </c>
      <c r="AC19" s="10">
        <v>-19.299349999999997</v>
      </c>
      <c r="AD19" s="10">
        <v>-31.8673</v>
      </c>
      <c r="AE19" s="10">
        <v>12.303469999999999</v>
      </c>
      <c r="AF19" s="10">
        <v>-30.751990000000003</v>
      </c>
      <c r="AG19" s="10">
        <v>-8.8943600000000007</v>
      </c>
      <c r="AH19" s="10">
        <v>32.357529999999997</v>
      </c>
      <c r="AI19" s="9">
        <v>-19.29664</v>
      </c>
      <c r="AJ19" s="9">
        <v>-30.338090000000001</v>
      </c>
      <c r="AK19" s="9">
        <v>-26.509810000000002</v>
      </c>
      <c r="AL19" s="9">
        <v>-10.61144</v>
      </c>
      <c r="AM19" s="9">
        <v>25.167849999999998</v>
      </c>
      <c r="AN19" s="4"/>
      <c r="AO19" s="4"/>
      <c r="AP19" s="4"/>
      <c r="AQ19" s="4"/>
      <c r="AR19" s="4"/>
      <c r="AS19" s="4"/>
      <c r="AT19" s="4"/>
      <c r="AU19" s="4"/>
      <c r="AV19" s="4"/>
      <c r="AW19" s="4"/>
      <c r="AX19" s="4"/>
      <c r="AY19" s="4"/>
    </row>
    <row r="20" spans="1:51" ht="15" x14ac:dyDescent="0.25">
      <c r="A20" s="101">
        <f>YampaRiverInflow.TotalOutflow!A20</f>
        <v>44743</v>
      </c>
      <c r="B20" s="9">
        <v>13.656000000000001</v>
      </c>
      <c r="C20" s="9">
        <v>24.122</v>
      </c>
      <c r="D20" s="9">
        <v>9.9030000000000005</v>
      </c>
      <c r="E20" s="10">
        <v>43.604440000000004</v>
      </c>
      <c r="F20" s="10">
        <v>162.26229999999998</v>
      </c>
      <c r="G20" s="10">
        <v>263.92844000000002</v>
      </c>
      <c r="H20" s="10">
        <v>81.789079999999998</v>
      </c>
      <c r="I20" s="10">
        <v>-37.088639999999998</v>
      </c>
      <c r="J20" s="10">
        <v>41.058320000000002</v>
      </c>
      <c r="K20" s="10">
        <v>23.067810000000001</v>
      </c>
      <c r="L20" s="10">
        <v>96.231220000000008</v>
      </c>
      <c r="M20" s="10">
        <v>36.173430000000003</v>
      </c>
      <c r="N20" s="10">
        <v>14.53885</v>
      </c>
      <c r="O20" s="10">
        <v>48.365290000000002</v>
      </c>
      <c r="P20" s="10">
        <v>13.52698</v>
      </c>
      <c r="Q20" s="10">
        <v>41.234610000000004</v>
      </c>
      <c r="R20" s="10">
        <v>51.91695</v>
      </c>
      <c r="S20" s="10">
        <v>63.193040000000003</v>
      </c>
      <c r="T20" s="10">
        <v>38.002940000000002</v>
      </c>
      <c r="U20" s="10">
        <v>100.30158999999999</v>
      </c>
      <c r="V20" s="10">
        <v>89.86345</v>
      </c>
      <c r="W20" s="10">
        <v>-26.052589999999999</v>
      </c>
      <c r="X20" s="10">
        <v>-16.813580000000002</v>
      </c>
      <c r="Y20" s="10">
        <v>9.49343</v>
      </c>
      <c r="Z20" s="10">
        <v>3.8433299999999999</v>
      </c>
      <c r="AA20" s="10">
        <v>-10.612440000000001</v>
      </c>
      <c r="AB20" s="10">
        <v>41.559800000000003</v>
      </c>
      <c r="AC20" s="10">
        <v>2.9969000000000001</v>
      </c>
      <c r="AD20" s="10">
        <v>6.9309099999999999</v>
      </c>
      <c r="AE20" s="10">
        <v>11.99058</v>
      </c>
      <c r="AF20" s="10">
        <v>-16.260439999999999</v>
      </c>
      <c r="AG20" s="10">
        <v>-22.835750000000001</v>
      </c>
      <c r="AH20" s="10">
        <v>21.93834</v>
      </c>
      <c r="AI20" s="9">
        <v>36.23865</v>
      </c>
      <c r="AJ20" s="9">
        <v>36.61777</v>
      </c>
      <c r="AK20" s="9">
        <v>9.9708400000000008</v>
      </c>
      <c r="AL20" s="9">
        <v>18.92069</v>
      </c>
      <c r="AM20" s="9">
        <v>11.734999999999999</v>
      </c>
      <c r="AN20" s="4"/>
      <c r="AO20" s="4"/>
      <c r="AP20" s="4"/>
      <c r="AQ20" s="4"/>
      <c r="AR20" s="4"/>
      <c r="AS20" s="4"/>
      <c r="AT20" s="4"/>
      <c r="AU20" s="4"/>
      <c r="AV20" s="4"/>
      <c r="AW20" s="4"/>
      <c r="AX20" s="4"/>
      <c r="AY20" s="4"/>
    </row>
    <row r="21" spans="1:51" ht="15" x14ac:dyDescent="0.25">
      <c r="A21" s="101">
        <f>YampaRiverInflow.TotalOutflow!A21</f>
        <v>44774</v>
      </c>
      <c r="B21" s="9">
        <v>26.542999999999999</v>
      </c>
      <c r="C21" s="9">
        <v>25.664999999999999</v>
      </c>
      <c r="D21" s="9">
        <v>22.715</v>
      </c>
      <c r="E21" s="10">
        <v>69.949160000000006</v>
      </c>
      <c r="F21" s="10">
        <v>173.46905999999998</v>
      </c>
      <c r="G21" s="10">
        <v>181.92004</v>
      </c>
      <c r="H21" s="10">
        <v>27.910540000000001</v>
      </c>
      <c r="I21" s="10">
        <v>47.18244</v>
      </c>
      <c r="J21" s="10">
        <v>96.179249999999996</v>
      </c>
      <c r="K21" s="10">
        <v>61.017019999999995</v>
      </c>
      <c r="L21" s="10">
        <v>51.164999999999999</v>
      </c>
      <c r="M21" s="10">
        <v>53.872199999999999</v>
      </c>
      <c r="N21" s="10">
        <v>72.455490000000012</v>
      </c>
      <c r="O21" s="10">
        <v>75.402380000000008</v>
      </c>
      <c r="P21" s="10">
        <v>106.43533000000001</v>
      </c>
      <c r="Q21" s="10">
        <v>67.57383999999999</v>
      </c>
      <c r="R21" s="10">
        <v>52.7256</v>
      </c>
      <c r="S21" s="10">
        <v>30.167000000000002</v>
      </c>
      <c r="T21" s="10">
        <v>95.579899999999995</v>
      </c>
      <c r="U21" s="10">
        <v>79.560249999999996</v>
      </c>
      <c r="V21" s="10">
        <v>70.709090000000003</v>
      </c>
      <c r="W21" s="10">
        <v>34.237900000000003</v>
      </c>
      <c r="X21" s="10">
        <v>44.544559999999997</v>
      </c>
      <c r="Y21" s="10">
        <v>14.0466</v>
      </c>
      <c r="Z21" s="10">
        <v>56.732959999999999</v>
      </c>
      <c r="AA21" s="10">
        <v>22.905419999999999</v>
      </c>
      <c r="AB21" s="10">
        <v>62.430010000000003</v>
      </c>
      <c r="AC21" s="10">
        <v>21.733169999999998</v>
      </c>
      <c r="AD21" s="10">
        <v>32.04927</v>
      </c>
      <c r="AE21" s="10">
        <v>31.077919999999999</v>
      </c>
      <c r="AF21" s="10">
        <v>9.1049699999999998</v>
      </c>
      <c r="AG21" s="10">
        <v>11.513950000000001</v>
      </c>
      <c r="AH21" s="10">
        <v>35.979999999999997</v>
      </c>
      <c r="AI21" s="9">
        <v>89.903379999999999</v>
      </c>
      <c r="AJ21" s="9">
        <v>51.304139999999997</v>
      </c>
      <c r="AK21" s="9">
        <v>54.512869999999999</v>
      </c>
      <c r="AL21" s="9">
        <v>55.313870000000001</v>
      </c>
      <c r="AM21" s="9">
        <v>113.31216000000001</v>
      </c>
      <c r="AN21" s="4"/>
      <c r="AO21" s="4"/>
      <c r="AP21" s="4"/>
      <c r="AQ21" s="4"/>
      <c r="AR21" s="4"/>
      <c r="AS21" s="4"/>
      <c r="AT21" s="4"/>
      <c r="AU21" s="4"/>
      <c r="AV21" s="4"/>
      <c r="AW21" s="4"/>
      <c r="AX21" s="4"/>
      <c r="AY21" s="4"/>
    </row>
    <row r="22" spans="1:51" ht="15" x14ac:dyDescent="0.25">
      <c r="A22" s="101">
        <f>YampaRiverInflow.TotalOutflow!A22</f>
        <v>44805</v>
      </c>
      <c r="B22" s="9">
        <v>22.349</v>
      </c>
      <c r="C22" s="9">
        <v>22.933</v>
      </c>
      <c r="D22" s="9">
        <v>25.504999999999999</v>
      </c>
      <c r="E22" s="10">
        <v>67.976089999999999</v>
      </c>
      <c r="F22" s="10">
        <v>58.039279999999998</v>
      </c>
      <c r="G22" s="10">
        <v>49.537279999999996</v>
      </c>
      <c r="H22" s="10">
        <v>48.147349999999996</v>
      </c>
      <c r="I22" s="10">
        <v>19.100849999999998</v>
      </c>
      <c r="J22" s="10">
        <v>44.182519999999997</v>
      </c>
      <c r="K22" s="10">
        <v>39.570800000000006</v>
      </c>
      <c r="L22" s="10">
        <v>60.816720000000004</v>
      </c>
      <c r="M22" s="10">
        <v>123.70398</v>
      </c>
      <c r="N22" s="10">
        <v>66.820329999999998</v>
      </c>
      <c r="O22" s="10">
        <v>67.131079999999997</v>
      </c>
      <c r="P22" s="10">
        <v>74.204390000000004</v>
      </c>
      <c r="Q22" s="10">
        <v>60.767949999999999</v>
      </c>
      <c r="R22" s="10">
        <v>44.842580000000005</v>
      </c>
      <c r="S22" s="10">
        <v>21.581499999999998</v>
      </c>
      <c r="T22" s="10">
        <v>40.702069999999999</v>
      </c>
      <c r="U22" s="10">
        <v>105.37634</v>
      </c>
      <c r="V22" s="10">
        <v>66.257890000000003</v>
      </c>
      <c r="W22" s="10">
        <v>1.6861700000000002</v>
      </c>
      <c r="X22" s="10">
        <v>30.615169999999999</v>
      </c>
      <c r="Y22" s="10">
        <v>57.502429999999997</v>
      </c>
      <c r="Z22" s="10">
        <v>34.311339999999994</v>
      </c>
      <c r="AA22" s="10">
        <v>33.011309999999995</v>
      </c>
      <c r="AB22" s="10">
        <v>31.35323</v>
      </c>
      <c r="AC22" s="10">
        <v>-3.86361</v>
      </c>
      <c r="AD22" s="10">
        <v>15.656870000000001</v>
      </c>
      <c r="AE22" s="10">
        <v>22.814970000000002</v>
      </c>
      <c r="AF22" s="10">
        <v>11.3721</v>
      </c>
      <c r="AG22" s="10">
        <v>27.015340000000002</v>
      </c>
      <c r="AH22" s="10">
        <v>19.485970000000002</v>
      </c>
      <c r="AI22" s="9">
        <v>51.889110000000002</v>
      </c>
      <c r="AJ22" s="9">
        <v>69.938880000000012</v>
      </c>
      <c r="AK22" s="9">
        <v>85.735799999999998</v>
      </c>
      <c r="AL22" s="9">
        <v>28.291240000000002</v>
      </c>
      <c r="AM22" s="9">
        <v>61.583260000000003</v>
      </c>
      <c r="AN22" s="4"/>
      <c r="AO22" s="4"/>
      <c r="AP22" s="4"/>
      <c r="AQ22" s="4"/>
      <c r="AR22" s="4"/>
      <c r="AS22" s="4"/>
      <c r="AT22" s="4"/>
      <c r="AU22" s="4"/>
      <c r="AV22" s="4"/>
      <c r="AW22" s="4"/>
      <c r="AX22" s="4"/>
      <c r="AY22" s="4"/>
    </row>
    <row r="23" spans="1:51" ht="15" x14ac:dyDescent="0.25">
      <c r="A23" s="101">
        <f>YampaRiverInflow.TotalOutflow!A23</f>
        <v>44835</v>
      </c>
      <c r="B23" s="9">
        <v>12.432</v>
      </c>
      <c r="C23" s="9">
        <v>12.432</v>
      </c>
      <c r="D23" s="9">
        <v>12.432</v>
      </c>
      <c r="E23" s="10">
        <v>44.708550000000002</v>
      </c>
      <c r="F23" s="10">
        <v>94.210949999999997</v>
      </c>
      <c r="G23" s="10">
        <v>62.611580000000004</v>
      </c>
      <c r="H23" s="10">
        <v>44.29318</v>
      </c>
      <c r="I23" s="10">
        <v>76.503590000000003</v>
      </c>
      <c r="J23" s="10">
        <v>31.99305</v>
      </c>
      <c r="K23" s="10">
        <v>68.755240000000001</v>
      </c>
      <c r="L23" s="10">
        <v>34.473959999999998</v>
      </c>
      <c r="M23" s="10">
        <v>-5.0724499999999999</v>
      </c>
      <c r="N23" s="10">
        <v>8.4032400000000003</v>
      </c>
      <c r="O23" s="10">
        <v>58.572089999999996</v>
      </c>
      <c r="P23" s="10">
        <v>26.536560000000001</v>
      </c>
      <c r="Q23" s="10">
        <v>30.619790000000002</v>
      </c>
      <c r="R23" s="10">
        <v>17.437549999999998</v>
      </c>
      <c r="S23" s="10">
        <v>-6.8582700000000001</v>
      </c>
      <c r="T23" s="10">
        <v>-5.2950000000000004E-2</v>
      </c>
      <c r="U23" s="10">
        <v>34.554230000000004</v>
      </c>
      <c r="V23" s="10">
        <v>-2.5649999999999999</v>
      </c>
      <c r="W23" s="10">
        <v>14.550549999999999</v>
      </c>
      <c r="X23" s="10">
        <v>-9.9389500000000002</v>
      </c>
      <c r="Y23" s="10">
        <v>23.19021</v>
      </c>
      <c r="Z23" s="10">
        <v>-14.36961</v>
      </c>
      <c r="AA23" s="10">
        <v>71.068789999999993</v>
      </c>
      <c r="AB23" s="10">
        <v>6.2742899999999997</v>
      </c>
      <c r="AC23" s="10">
        <v>27.342230000000001</v>
      </c>
      <c r="AD23" s="10">
        <v>-0.23946999999999999</v>
      </c>
      <c r="AE23" s="10">
        <v>-2.2455599999999998</v>
      </c>
      <c r="AF23" s="10">
        <v>-16.214659999999999</v>
      </c>
      <c r="AG23" s="10">
        <v>31.133290000000002</v>
      </c>
      <c r="AH23" s="10">
        <v>10.062709999999999</v>
      </c>
      <c r="AI23" s="9">
        <v>26.87743</v>
      </c>
      <c r="AJ23" s="9">
        <v>16.168790000000001</v>
      </c>
      <c r="AK23" s="9">
        <v>10.55016</v>
      </c>
      <c r="AL23" s="9">
        <v>53.043779999999998</v>
      </c>
      <c r="AM23" s="9">
        <v>3.4746300000000003</v>
      </c>
      <c r="AN23" s="4"/>
      <c r="AO23" s="4"/>
      <c r="AP23" s="4"/>
      <c r="AQ23" s="4"/>
      <c r="AR23" s="4"/>
      <c r="AS23" s="4"/>
      <c r="AT23" s="4"/>
      <c r="AU23" s="4"/>
      <c r="AV23" s="4"/>
      <c r="AW23" s="4"/>
      <c r="AX23" s="4"/>
      <c r="AY23" s="4"/>
    </row>
    <row r="24" spans="1:51" ht="15" x14ac:dyDescent="0.25">
      <c r="A24" s="101">
        <f>YampaRiverInflow.TotalOutflow!A24</f>
        <v>44866</v>
      </c>
      <c r="B24" s="9">
        <v>43.332999999999998</v>
      </c>
      <c r="C24" s="9">
        <v>43.332999999999998</v>
      </c>
      <c r="D24" s="9">
        <v>43.332999999999998</v>
      </c>
      <c r="E24" s="10">
        <v>96.544960000000003</v>
      </c>
      <c r="F24" s="10">
        <v>74.925269999999998</v>
      </c>
      <c r="G24" s="10">
        <v>84.97354</v>
      </c>
      <c r="H24" s="10">
        <v>44.572330000000001</v>
      </c>
      <c r="I24" s="10">
        <v>61.21857</v>
      </c>
      <c r="J24" s="10">
        <v>61.653169999999996</v>
      </c>
      <c r="K24" s="10">
        <v>14.882989999999999</v>
      </c>
      <c r="L24" s="10">
        <v>-19.204990000000002</v>
      </c>
      <c r="M24" s="10">
        <v>-1.52424</v>
      </c>
      <c r="N24" s="10">
        <v>18.457650000000001</v>
      </c>
      <c r="O24" s="10">
        <v>34.945860000000003</v>
      </c>
      <c r="P24" s="10">
        <v>47.466260000000005</v>
      </c>
      <c r="Q24" s="10">
        <v>4.8053999999999997</v>
      </c>
      <c r="R24" s="10">
        <v>35.269769999999994</v>
      </c>
      <c r="S24" s="10">
        <v>42.339680000000001</v>
      </c>
      <c r="T24" s="10">
        <v>55.028739999999999</v>
      </c>
      <c r="U24" s="10">
        <v>49.55097</v>
      </c>
      <c r="V24" s="10">
        <v>12.85075</v>
      </c>
      <c r="W24" s="10">
        <v>-5.0983599999999996</v>
      </c>
      <c r="X24" s="10">
        <v>3.7396100000000003</v>
      </c>
      <c r="Y24" s="10">
        <v>5.9197799999999994</v>
      </c>
      <c r="Z24" s="10">
        <v>13.224440000000001</v>
      </c>
      <c r="AA24" s="10">
        <v>88.19019999999999</v>
      </c>
      <c r="AB24" s="10">
        <v>3.3384200000000002</v>
      </c>
      <c r="AC24" s="10">
        <v>9.6611499999999992</v>
      </c>
      <c r="AD24" s="10">
        <v>28.934830000000002</v>
      </c>
      <c r="AE24" s="10">
        <v>23.146419999999999</v>
      </c>
      <c r="AF24" s="10">
        <v>6.9311699999999998</v>
      </c>
      <c r="AG24" s="10">
        <v>-18.565669999999997</v>
      </c>
      <c r="AH24" s="10">
        <v>6.0730000000000004</v>
      </c>
      <c r="AI24" s="9">
        <v>25.847069999999999</v>
      </c>
      <c r="AJ24" s="9">
        <v>73.871279999999999</v>
      </c>
      <c r="AK24" s="9">
        <v>16.733310000000003</v>
      </c>
      <c r="AL24" s="9">
        <v>13.000729999999999</v>
      </c>
      <c r="AM24" s="9">
        <v>60.45805</v>
      </c>
      <c r="AN24" s="4"/>
      <c r="AO24" s="4"/>
      <c r="AP24" s="4"/>
      <c r="AQ24" s="4"/>
      <c r="AR24" s="4"/>
      <c r="AS24" s="4"/>
      <c r="AT24" s="4"/>
      <c r="AU24" s="4"/>
      <c r="AV24" s="4"/>
      <c r="AW24" s="4"/>
      <c r="AX24" s="4"/>
      <c r="AY24" s="4"/>
    </row>
    <row r="25" spans="1:51" ht="15" x14ac:dyDescent="0.25">
      <c r="A25" s="101">
        <f>YampaRiverInflow.TotalOutflow!A25</f>
        <v>44896</v>
      </c>
      <c r="B25" s="9">
        <v>34.058999999999997</v>
      </c>
      <c r="C25" s="9">
        <v>34.058999999999997</v>
      </c>
      <c r="D25" s="9">
        <v>34.058999999999997</v>
      </c>
      <c r="E25" s="10">
        <v>119.91215</v>
      </c>
      <c r="F25" s="10">
        <v>105.89599000000001</v>
      </c>
      <c r="G25" s="10">
        <v>94.589410000000001</v>
      </c>
      <c r="H25" s="10">
        <v>51.131320000000002</v>
      </c>
      <c r="I25" s="10">
        <v>61.849769999999999</v>
      </c>
      <c r="J25" s="10">
        <v>34.074580000000005</v>
      </c>
      <c r="K25" s="10">
        <v>38.824640000000002</v>
      </c>
      <c r="L25" s="10">
        <v>35.952129999999997</v>
      </c>
      <c r="M25" s="10">
        <v>20.8627</v>
      </c>
      <c r="N25" s="10">
        <v>57.803160000000005</v>
      </c>
      <c r="O25" s="10">
        <v>92.029710000000009</v>
      </c>
      <c r="P25" s="10">
        <v>54.482939999999999</v>
      </c>
      <c r="Q25" s="10">
        <v>74.188720000000004</v>
      </c>
      <c r="R25" s="10">
        <v>20.86449</v>
      </c>
      <c r="S25" s="10">
        <v>23.802630000000001</v>
      </c>
      <c r="T25" s="10">
        <v>17.31991</v>
      </c>
      <c r="U25" s="10">
        <v>3.7025900000000003</v>
      </c>
      <c r="V25" s="10">
        <v>4.0086300000000001</v>
      </c>
      <c r="W25" s="10">
        <v>16.006059999999998</v>
      </c>
      <c r="X25" s="10">
        <v>32.989669999999997</v>
      </c>
      <c r="Y25" s="10">
        <v>24.059549999999998</v>
      </c>
      <c r="Z25" s="10">
        <v>18.055310000000002</v>
      </c>
      <c r="AA25" s="10">
        <v>72.941210000000012</v>
      </c>
      <c r="AB25" s="10">
        <v>9.4193499999999997</v>
      </c>
      <c r="AC25" s="10">
        <v>-6.6252899999999997</v>
      </c>
      <c r="AD25" s="10">
        <v>25.260439999999999</v>
      </c>
      <c r="AE25" s="10">
        <v>20.1906</v>
      </c>
      <c r="AF25" s="10">
        <v>8.2487399999999997</v>
      </c>
      <c r="AG25" s="10">
        <v>198.80347</v>
      </c>
      <c r="AH25" s="10">
        <v>47.475259999999999</v>
      </c>
      <c r="AI25" s="9">
        <v>29.025639999999999</v>
      </c>
      <c r="AJ25" s="9">
        <v>23.17662</v>
      </c>
      <c r="AK25" s="9">
        <v>8.44069</v>
      </c>
      <c r="AL25" s="9">
        <v>14.2028</v>
      </c>
      <c r="AM25" s="9">
        <v>16.20814</v>
      </c>
      <c r="AN25" s="4"/>
      <c r="AO25" s="4"/>
      <c r="AP25" s="4"/>
      <c r="AQ25" s="4"/>
      <c r="AR25" s="4"/>
      <c r="AS25" s="4"/>
      <c r="AT25" s="4"/>
      <c r="AU25" s="4"/>
      <c r="AV25" s="4"/>
      <c r="AW25" s="4"/>
      <c r="AX25" s="4"/>
      <c r="AY25" s="4"/>
    </row>
    <row r="26" spans="1:51" ht="15" x14ac:dyDescent="0.25">
      <c r="A26" s="101">
        <f>YampaRiverInflow.TotalOutflow!A26</f>
        <v>44927</v>
      </c>
      <c r="B26" s="9">
        <v>51.106999999999999</v>
      </c>
      <c r="C26" s="9">
        <v>51.106999999999999</v>
      </c>
      <c r="D26" s="9">
        <v>51.106999999999999</v>
      </c>
      <c r="E26" s="10">
        <v>73.067050000000009</v>
      </c>
      <c r="F26" s="10">
        <v>67.109080000000006</v>
      </c>
      <c r="G26" s="10">
        <v>85.926450000000003</v>
      </c>
      <c r="H26" s="10">
        <v>22.962630000000001</v>
      </c>
      <c r="I26" s="10">
        <v>38.586370000000002</v>
      </c>
      <c r="J26" s="10">
        <v>50.149720000000002</v>
      </c>
      <c r="K26" s="10">
        <v>73.993719999999996</v>
      </c>
      <c r="L26" s="10">
        <v>66.085639999999998</v>
      </c>
      <c r="M26" s="10">
        <v>35.41386</v>
      </c>
      <c r="N26" s="10">
        <v>73.120070000000013</v>
      </c>
      <c r="O26" s="10">
        <v>216.50864000000001</v>
      </c>
      <c r="P26" s="10">
        <v>75.599890000000002</v>
      </c>
      <c r="Q26" s="10">
        <v>153.67762999999999</v>
      </c>
      <c r="R26" s="10">
        <v>19.93974</v>
      </c>
      <c r="S26" s="10">
        <v>50.25112</v>
      </c>
      <c r="T26" s="10">
        <v>51.307099999999998</v>
      </c>
      <c r="U26" s="10">
        <v>48.592469999999999</v>
      </c>
      <c r="V26" s="10">
        <v>21.595279999999999</v>
      </c>
      <c r="W26" s="10">
        <v>50.7896</v>
      </c>
      <c r="X26" s="10">
        <v>15.387979999999999</v>
      </c>
      <c r="Y26" s="10">
        <v>33.643239999999999</v>
      </c>
      <c r="Z26" s="10">
        <v>8.7414400000000008</v>
      </c>
      <c r="AA26" s="10">
        <v>308.55319000000003</v>
      </c>
      <c r="AB26" s="10">
        <v>17.535499999999999</v>
      </c>
      <c r="AC26" s="10">
        <v>-4.3097500000000002</v>
      </c>
      <c r="AD26" s="10">
        <v>33.658019999999993</v>
      </c>
      <c r="AE26" s="10">
        <v>9.6820599999999999</v>
      </c>
      <c r="AF26" s="10">
        <v>57.667650000000002</v>
      </c>
      <c r="AG26" s="10">
        <v>40.798379999999995</v>
      </c>
      <c r="AH26" s="10">
        <v>20.18862</v>
      </c>
      <c r="AI26" s="9">
        <v>17.98648</v>
      </c>
      <c r="AJ26" s="9">
        <v>11.416129999999999</v>
      </c>
      <c r="AK26" s="9">
        <v>26.265250000000002</v>
      </c>
      <c r="AL26" s="9">
        <v>62.10371</v>
      </c>
      <c r="AM26" s="9">
        <v>34.369769999999995</v>
      </c>
      <c r="AN26" s="4"/>
      <c r="AO26" s="4"/>
      <c r="AP26" s="4"/>
      <c r="AQ26" s="4"/>
      <c r="AR26" s="4"/>
      <c r="AS26" s="4"/>
      <c r="AT26" s="4"/>
      <c r="AU26" s="4"/>
      <c r="AV26" s="4"/>
      <c r="AW26" s="4"/>
      <c r="AX26" s="4"/>
      <c r="AY26" s="4"/>
    </row>
    <row r="27" spans="1:51" ht="15" x14ac:dyDescent="0.25">
      <c r="A27" s="101">
        <f>YampaRiverInflow.TotalOutflow!A27</f>
        <v>44958</v>
      </c>
      <c r="B27" s="9">
        <v>38.591999999999999</v>
      </c>
      <c r="C27" s="9">
        <v>38.591999999999999</v>
      </c>
      <c r="D27" s="9">
        <v>38.591999999999999</v>
      </c>
      <c r="E27" s="10">
        <v>72.912189999999995</v>
      </c>
      <c r="F27" s="10">
        <v>61.891629999999999</v>
      </c>
      <c r="G27" s="10">
        <v>81.362130000000008</v>
      </c>
      <c r="H27" s="10">
        <v>65.860690000000005</v>
      </c>
      <c r="I27" s="10">
        <v>96.742260000000002</v>
      </c>
      <c r="J27" s="10">
        <v>56.577669999999998</v>
      </c>
      <c r="K27" s="10">
        <v>76.689610000000002</v>
      </c>
      <c r="L27" s="10">
        <v>27.47861</v>
      </c>
      <c r="M27" s="10">
        <v>58.670389999999998</v>
      </c>
      <c r="N27" s="10">
        <v>103.05712</v>
      </c>
      <c r="O27" s="10">
        <v>217.21960000000001</v>
      </c>
      <c r="P27" s="10">
        <v>68.652330000000006</v>
      </c>
      <c r="Q27" s="10">
        <v>95.266850000000005</v>
      </c>
      <c r="R27" s="10">
        <v>30.53435</v>
      </c>
      <c r="S27" s="10">
        <v>0.87429999999999997</v>
      </c>
      <c r="T27" s="10">
        <v>79.516630000000006</v>
      </c>
      <c r="U27" s="10">
        <v>42.740839999999999</v>
      </c>
      <c r="V27" s="10">
        <v>27.866959999999999</v>
      </c>
      <c r="W27" s="10">
        <v>42.402940000000001</v>
      </c>
      <c r="X27" s="10">
        <v>9.2639599999999991</v>
      </c>
      <c r="Y27" s="10">
        <v>42.885899999999999</v>
      </c>
      <c r="Z27" s="10">
        <v>23.858460000000001</v>
      </c>
      <c r="AA27" s="10">
        <v>198.39957999999999</v>
      </c>
      <c r="AB27" s="10">
        <v>14.859780000000001</v>
      </c>
      <c r="AC27" s="10">
        <v>22.055709999999998</v>
      </c>
      <c r="AD27" s="10">
        <v>46.185139999999997</v>
      </c>
      <c r="AE27" s="10">
        <v>33.257949999999994</v>
      </c>
      <c r="AF27" s="10">
        <v>61.041400000000003</v>
      </c>
      <c r="AG27" s="10">
        <v>40.438339999999997</v>
      </c>
      <c r="AH27" s="10">
        <v>24.008119999999998</v>
      </c>
      <c r="AI27" s="9">
        <v>33.928449999999998</v>
      </c>
      <c r="AJ27" s="9">
        <v>39.258580000000002</v>
      </c>
      <c r="AK27" s="9">
        <v>44.198879999999996</v>
      </c>
      <c r="AL27" s="9">
        <v>81.362470000000002</v>
      </c>
      <c r="AM27" s="9">
        <v>51.700089999999996</v>
      </c>
      <c r="AN27" s="4"/>
      <c r="AO27" s="4"/>
      <c r="AP27" s="4"/>
      <c r="AQ27" s="4"/>
      <c r="AR27" s="4"/>
      <c r="AS27" s="4"/>
      <c r="AT27" s="4"/>
      <c r="AU27" s="4"/>
      <c r="AV27" s="4"/>
      <c r="AW27" s="4"/>
      <c r="AX27" s="4"/>
      <c r="AY27" s="4"/>
    </row>
    <row r="28" spans="1:51" ht="15" x14ac:dyDescent="0.25">
      <c r="A28" s="101">
        <f>YampaRiverInflow.TotalOutflow!A28</f>
        <v>44986</v>
      </c>
      <c r="B28" s="9">
        <v>30.327000000000002</v>
      </c>
      <c r="C28" s="9">
        <v>30.327000000000002</v>
      </c>
      <c r="D28" s="9">
        <v>30.327000000000002</v>
      </c>
      <c r="E28" s="10">
        <v>151.50628</v>
      </c>
      <c r="F28" s="10">
        <v>66.457669999999993</v>
      </c>
      <c r="G28" s="10">
        <v>78.140059999999991</v>
      </c>
      <c r="H28" s="10">
        <v>46.975250000000003</v>
      </c>
      <c r="I28" s="10">
        <v>33.411790000000003</v>
      </c>
      <c r="J28" s="10">
        <v>9.7218199999999992</v>
      </c>
      <c r="K28" s="10">
        <v>-6.2396000000000003</v>
      </c>
      <c r="L28" s="10">
        <v>11.97274</v>
      </c>
      <c r="M28" s="10">
        <v>69.191539999999989</v>
      </c>
      <c r="N28" s="10">
        <v>135.81139999999999</v>
      </c>
      <c r="O28" s="10">
        <v>231.93197000000001</v>
      </c>
      <c r="P28" s="10">
        <v>51.73753</v>
      </c>
      <c r="Q28" s="10">
        <v>184.00505999999999</v>
      </c>
      <c r="R28" s="10">
        <v>-49.657410000000006</v>
      </c>
      <c r="S28" s="10">
        <v>44.784990000000001</v>
      </c>
      <c r="T28" s="10">
        <v>91.549779999999998</v>
      </c>
      <c r="U28" s="10">
        <v>-1.9535199999999999</v>
      </c>
      <c r="V28" s="10">
        <v>-1.3108900000000001</v>
      </c>
      <c r="W28" s="10">
        <v>38.696649999999998</v>
      </c>
      <c r="X28" s="10">
        <v>-25.373279999999998</v>
      </c>
      <c r="Y28" s="10">
        <v>13.9216</v>
      </c>
      <c r="Z28" s="10">
        <v>0.71389999999999998</v>
      </c>
      <c r="AA28" s="10">
        <v>113.0411</v>
      </c>
      <c r="AB28" s="10">
        <v>23.902099999999997</v>
      </c>
      <c r="AC28" s="10">
        <v>-3.2670700000000004</v>
      </c>
      <c r="AD28" s="10">
        <v>14.70945</v>
      </c>
      <c r="AE28" s="10">
        <v>-18.02298</v>
      </c>
      <c r="AF28" s="10">
        <v>19.158650000000002</v>
      </c>
      <c r="AG28" s="10">
        <v>22.104689999999998</v>
      </c>
      <c r="AH28" s="10">
        <v>14.295219999999999</v>
      </c>
      <c r="AI28" s="9">
        <v>17.065750000000001</v>
      </c>
      <c r="AJ28" s="9">
        <v>-8.489469999999999</v>
      </c>
      <c r="AK28" s="9">
        <v>9.3208599999999997</v>
      </c>
      <c r="AL28" s="9">
        <v>51.526900000000005</v>
      </c>
      <c r="AM28" s="9">
        <v>43.174469999999999</v>
      </c>
      <c r="AN28" s="4"/>
      <c r="AO28" s="4"/>
      <c r="AP28" s="4"/>
      <c r="AQ28" s="4"/>
      <c r="AR28" s="4"/>
      <c r="AS28" s="4"/>
      <c r="AT28" s="4"/>
      <c r="AU28" s="4"/>
      <c r="AV28" s="4"/>
      <c r="AW28" s="4"/>
      <c r="AX28" s="4"/>
      <c r="AY28" s="4"/>
    </row>
    <row r="29" spans="1:51" ht="15" x14ac:dyDescent="0.25">
      <c r="A29" s="101">
        <f>YampaRiverInflow.TotalOutflow!A29</f>
        <v>45017</v>
      </c>
      <c r="B29" s="9">
        <v>26.501999999999999</v>
      </c>
      <c r="C29" s="9">
        <v>26.501999999999999</v>
      </c>
      <c r="D29" s="9">
        <v>26.501999999999999</v>
      </c>
      <c r="E29" s="10">
        <v>96.20026</v>
      </c>
      <c r="F29" s="10">
        <v>93.1066</v>
      </c>
      <c r="G29" s="10">
        <v>113.65612</v>
      </c>
      <c r="H29" s="10">
        <v>66.630200000000002</v>
      </c>
      <c r="I29" s="10">
        <v>71.963399999999993</v>
      </c>
      <c r="J29" s="10">
        <v>66.69935000000001</v>
      </c>
      <c r="K29" s="10">
        <v>32.739060000000002</v>
      </c>
      <c r="L29" s="10">
        <v>14.244879999999998</v>
      </c>
      <c r="M29" s="10">
        <v>31.657869999999999</v>
      </c>
      <c r="N29" s="10">
        <v>78.978619999999992</v>
      </c>
      <c r="O29" s="10">
        <v>163.68356</v>
      </c>
      <c r="P29" s="10">
        <v>33.634209999999996</v>
      </c>
      <c r="Q29" s="10">
        <v>85.047899999999998</v>
      </c>
      <c r="R29" s="10">
        <v>90.867329999999995</v>
      </c>
      <c r="S29" s="10">
        <v>42.873559999999998</v>
      </c>
      <c r="T29" s="10">
        <v>92.717320000000001</v>
      </c>
      <c r="U29" s="10">
        <v>-50.942349999999998</v>
      </c>
      <c r="V29" s="10">
        <v>-20.665459999999999</v>
      </c>
      <c r="W29" s="10">
        <v>-6.8614199999999999</v>
      </c>
      <c r="X29" s="10">
        <v>-36.738260000000004</v>
      </c>
      <c r="Y29" s="10">
        <v>-5.1315900000000001</v>
      </c>
      <c r="Z29" s="10">
        <v>8.6379099999999998</v>
      </c>
      <c r="AA29" s="10">
        <v>92.931869999999989</v>
      </c>
      <c r="AB29" s="10">
        <v>8.7707999999999995</v>
      </c>
      <c r="AC29" s="10">
        <v>-11.025589999999999</v>
      </c>
      <c r="AD29" s="10">
        <v>-2.8896199999999999</v>
      </c>
      <c r="AE29" s="10">
        <v>-12.4717</v>
      </c>
      <c r="AF29" s="10">
        <v>37.547419999999995</v>
      </c>
      <c r="AG29" s="10">
        <v>73.938360000000003</v>
      </c>
      <c r="AH29" s="10">
        <v>23.613019999999999</v>
      </c>
      <c r="AI29" s="9">
        <v>12.379110000000001</v>
      </c>
      <c r="AJ29" s="9">
        <v>-15.7683</v>
      </c>
      <c r="AK29" s="9">
        <v>-8.9777900000000006</v>
      </c>
      <c r="AL29" s="9">
        <v>26.227169999999997</v>
      </c>
      <c r="AM29" s="9">
        <v>28.672889999999999</v>
      </c>
      <c r="AN29" s="4"/>
      <c r="AO29" s="4"/>
      <c r="AP29" s="4"/>
      <c r="AQ29" s="4"/>
      <c r="AR29" s="4"/>
      <c r="AS29" s="4"/>
      <c r="AT29" s="4"/>
      <c r="AU29" s="4"/>
      <c r="AV29" s="4"/>
      <c r="AW29" s="4"/>
      <c r="AX29" s="4"/>
      <c r="AY29" s="4"/>
    </row>
    <row r="30" spans="1:51" ht="15" x14ac:dyDescent="0.25">
      <c r="A30" s="101">
        <f>YampaRiverInflow.TotalOutflow!A30</f>
        <v>45047</v>
      </c>
      <c r="B30" s="9">
        <v>3.5939999999999999</v>
      </c>
      <c r="C30" s="9">
        <v>3.5939999999999999</v>
      </c>
      <c r="D30" s="9">
        <v>3.5939999999999999</v>
      </c>
      <c r="E30" s="10">
        <v>160.22148999999999</v>
      </c>
      <c r="F30" s="10">
        <v>79.716399999999993</v>
      </c>
      <c r="G30" s="10">
        <v>34.539989999999996</v>
      </c>
      <c r="H30" s="10">
        <v>-75.702719999999999</v>
      </c>
      <c r="I30" s="10">
        <v>26.673189999999998</v>
      </c>
      <c r="J30" s="10">
        <v>47.744349999999997</v>
      </c>
      <c r="K30" s="10">
        <v>-46.262440000000005</v>
      </c>
      <c r="L30" s="10">
        <v>-30.300249999999998</v>
      </c>
      <c r="M30" s="10">
        <v>12.60849</v>
      </c>
      <c r="N30" s="10">
        <v>48.945730000000005</v>
      </c>
      <c r="O30" s="10">
        <v>120.83439999999999</v>
      </c>
      <c r="P30" s="10">
        <v>43.791910000000001</v>
      </c>
      <c r="Q30" s="10">
        <v>143.51311999999999</v>
      </c>
      <c r="R30" s="10">
        <v>14.462389999999999</v>
      </c>
      <c r="S30" s="10">
        <v>25.07938</v>
      </c>
      <c r="T30" s="10">
        <v>110.48378</v>
      </c>
      <c r="U30" s="10">
        <v>4.4198699999999995</v>
      </c>
      <c r="V30" s="10">
        <v>-9.4710400000000003</v>
      </c>
      <c r="W30" s="10">
        <v>-11.55878</v>
      </c>
      <c r="X30" s="10">
        <v>-20.12107</v>
      </c>
      <c r="Y30" s="10">
        <v>-6.2686999999999999</v>
      </c>
      <c r="Z30" s="10">
        <v>3.8273699999999997</v>
      </c>
      <c r="AA30" s="10">
        <v>135.48492000000002</v>
      </c>
      <c r="AB30" s="10">
        <v>-18.09918</v>
      </c>
      <c r="AC30" s="10">
        <v>-26.76895</v>
      </c>
      <c r="AD30" s="10">
        <v>12.218399999999999</v>
      </c>
      <c r="AE30" s="10">
        <v>8.8367199999999997</v>
      </c>
      <c r="AF30" s="10">
        <v>40.216769999999997</v>
      </c>
      <c r="AG30" s="10">
        <v>62.942929999999997</v>
      </c>
      <c r="AH30" s="10">
        <v>-7.97098</v>
      </c>
      <c r="AI30" s="9">
        <v>-0.19831000000000001</v>
      </c>
      <c r="AJ30" s="9">
        <v>-19.161000000000001</v>
      </c>
      <c r="AK30" s="9">
        <v>-13.035030000000001</v>
      </c>
      <c r="AL30" s="9">
        <v>50.601709999999997</v>
      </c>
      <c r="AM30" s="9">
        <v>65.539070000000009</v>
      </c>
      <c r="AN30" s="4"/>
      <c r="AO30" s="4"/>
      <c r="AP30" s="4"/>
      <c r="AQ30" s="4"/>
      <c r="AR30" s="4"/>
      <c r="AS30" s="4"/>
      <c r="AT30" s="4"/>
      <c r="AU30" s="4"/>
      <c r="AV30" s="4"/>
      <c r="AW30" s="4"/>
      <c r="AX30" s="4"/>
      <c r="AY30" s="4"/>
    </row>
    <row r="31" spans="1:51" ht="15" x14ac:dyDescent="0.25">
      <c r="A31" s="101">
        <f>YampaRiverInflow.TotalOutflow!A31</f>
        <v>45078</v>
      </c>
      <c r="B31" s="9">
        <v>-15.656000000000001</v>
      </c>
      <c r="C31" s="9">
        <v>-15.656000000000001</v>
      </c>
      <c r="D31" s="9">
        <v>-15.656000000000001</v>
      </c>
      <c r="E31" s="10">
        <v>-24.413979999999999</v>
      </c>
      <c r="F31" s="10">
        <v>59.826749999999997</v>
      </c>
      <c r="G31" s="10">
        <v>109.47535999999999</v>
      </c>
      <c r="H31" s="10">
        <v>52.728230000000003</v>
      </c>
      <c r="I31" s="10">
        <v>39.237310000000001</v>
      </c>
      <c r="J31" s="10">
        <v>-5.3495100000000004</v>
      </c>
      <c r="K31" s="10">
        <v>-3.2524600000000001</v>
      </c>
      <c r="L31" s="10">
        <v>22.28257</v>
      </c>
      <c r="M31" s="10">
        <v>74.744810000000001</v>
      </c>
      <c r="N31" s="10">
        <v>-3.0993200000000001</v>
      </c>
      <c r="O31" s="10">
        <v>7.29115</v>
      </c>
      <c r="P31" s="10">
        <v>-5.7815200000000004</v>
      </c>
      <c r="Q31" s="10">
        <v>44.457190000000004</v>
      </c>
      <c r="R31" s="10">
        <v>6.8165200000000006</v>
      </c>
      <c r="S31" s="10">
        <v>-20.784119999999998</v>
      </c>
      <c r="T31" s="10">
        <v>54.98883</v>
      </c>
      <c r="U31" s="10">
        <v>15.635149999999999</v>
      </c>
      <c r="V31" s="10">
        <v>-4.4930099999999999</v>
      </c>
      <c r="W31" s="10">
        <v>-44.942190000000004</v>
      </c>
      <c r="X31" s="10">
        <v>-28.13184</v>
      </c>
      <c r="Y31" s="10">
        <v>-44.289410000000004</v>
      </c>
      <c r="Z31" s="10">
        <v>-35.671800000000005</v>
      </c>
      <c r="AA31" s="10">
        <v>27.88485</v>
      </c>
      <c r="AB31" s="10">
        <v>-19.299349999999997</v>
      </c>
      <c r="AC31" s="10">
        <v>-31.8673</v>
      </c>
      <c r="AD31" s="10">
        <v>12.303469999999999</v>
      </c>
      <c r="AE31" s="10">
        <v>-30.751990000000003</v>
      </c>
      <c r="AF31" s="10">
        <v>-8.8943600000000007</v>
      </c>
      <c r="AG31" s="10">
        <v>32.357529999999997</v>
      </c>
      <c r="AH31" s="10">
        <v>-19.29664</v>
      </c>
      <c r="AI31" s="9">
        <v>-30.338090000000001</v>
      </c>
      <c r="AJ31" s="9">
        <v>-26.509810000000002</v>
      </c>
      <c r="AK31" s="9">
        <v>-10.61144</v>
      </c>
      <c r="AL31" s="9">
        <v>25.167849999999998</v>
      </c>
      <c r="AM31" s="9">
        <v>1.52935</v>
      </c>
      <c r="AN31" s="4"/>
      <c r="AO31" s="4"/>
      <c r="AP31" s="4"/>
      <c r="AQ31" s="4"/>
      <c r="AR31" s="4"/>
      <c r="AS31" s="4"/>
      <c r="AT31" s="4"/>
      <c r="AU31" s="4"/>
      <c r="AV31" s="4"/>
      <c r="AW31" s="4"/>
      <c r="AX31" s="4"/>
      <c r="AY31" s="4"/>
    </row>
    <row r="32" spans="1:51" ht="15" x14ac:dyDescent="0.25">
      <c r="A32" s="101">
        <f>YampaRiverInflow.TotalOutflow!A32</f>
        <v>45108</v>
      </c>
      <c r="B32" s="9">
        <v>9.9030000000000005</v>
      </c>
      <c r="C32" s="9">
        <v>9.9030000000000005</v>
      </c>
      <c r="D32" s="9">
        <v>9.9030000000000005</v>
      </c>
      <c r="E32" s="10">
        <v>162.26229999999998</v>
      </c>
      <c r="F32" s="10">
        <v>263.92844000000002</v>
      </c>
      <c r="G32" s="10">
        <v>81.789079999999998</v>
      </c>
      <c r="H32" s="10">
        <v>-37.088639999999998</v>
      </c>
      <c r="I32" s="10">
        <v>41.058320000000002</v>
      </c>
      <c r="J32" s="10">
        <v>23.067810000000001</v>
      </c>
      <c r="K32" s="10">
        <v>96.231220000000008</v>
      </c>
      <c r="L32" s="10">
        <v>36.173430000000003</v>
      </c>
      <c r="M32" s="10">
        <v>14.53885</v>
      </c>
      <c r="N32" s="10">
        <v>48.365290000000002</v>
      </c>
      <c r="O32" s="10">
        <v>13.52698</v>
      </c>
      <c r="P32" s="10">
        <v>41.234610000000004</v>
      </c>
      <c r="Q32" s="10">
        <v>51.91695</v>
      </c>
      <c r="R32" s="10">
        <v>63.193040000000003</v>
      </c>
      <c r="S32" s="10">
        <v>38.002940000000002</v>
      </c>
      <c r="T32" s="10">
        <v>100.30158999999999</v>
      </c>
      <c r="U32" s="10">
        <v>89.86345</v>
      </c>
      <c r="V32" s="10">
        <v>-26.052589999999999</v>
      </c>
      <c r="W32" s="10">
        <v>-16.813580000000002</v>
      </c>
      <c r="X32" s="10">
        <v>9.49343</v>
      </c>
      <c r="Y32" s="10">
        <v>3.8433299999999999</v>
      </c>
      <c r="Z32" s="10">
        <v>-10.612440000000001</v>
      </c>
      <c r="AA32" s="10">
        <v>41.559800000000003</v>
      </c>
      <c r="AB32" s="10">
        <v>2.9969000000000001</v>
      </c>
      <c r="AC32" s="10">
        <v>6.9309099999999999</v>
      </c>
      <c r="AD32" s="10">
        <v>11.99058</v>
      </c>
      <c r="AE32" s="10">
        <v>-16.260439999999999</v>
      </c>
      <c r="AF32" s="10">
        <v>-22.835750000000001</v>
      </c>
      <c r="AG32" s="10">
        <v>21.93834</v>
      </c>
      <c r="AH32" s="10">
        <v>36.23865</v>
      </c>
      <c r="AI32" s="9">
        <v>36.61777</v>
      </c>
      <c r="AJ32" s="9">
        <v>9.9708400000000008</v>
      </c>
      <c r="AK32" s="9">
        <v>18.92069</v>
      </c>
      <c r="AL32" s="9">
        <v>11.734999999999999</v>
      </c>
      <c r="AM32" s="9">
        <v>32.128329999999998</v>
      </c>
      <c r="AN32" s="4"/>
      <c r="AO32" s="4"/>
      <c r="AP32" s="4"/>
      <c r="AQ32" s="4"/>
      <c r="AR32" s="4"/>
      <c r="AS32" s="4"/>
      <c r="AT32" s="4"/>
      <c r="AU32" s="4"/>
      <c r="AV32" s="4"/>
      <c r="AW32" s="4"/>
      <c r="AX32" s="4"/>
      <c r="AY32" s="4"/>
    </row>
    <row r="33" spans="1:51" ht="15" x14ac:dyDescent="0.25">
      <c r="A33" s="101">
        <f>YampaRiverInflow.TotalOutflow!A33</f>
        <v>45139</v>
      </c>
      <c r="B33" s="9">
        <v>22.715</v>
      </c>
      <c r="C33" s="9">
        <v>22.715</v>
      </c>
      <c r="D33" s="9">
        <v>22.715</v>
      </c>
      <c r="E33" s="10">
        <v>173.46905999999998</v>
      </c>
      <c r="F33" s="10">
        <v>181.92004</v>
      </c>
      <c r="G33" s="10">
        <v>27.910540000000001</v>
      </c>
      <c r="H33" s="10">
        <v>47.18244</v>
      </c>
      <c r="I33" s="10">
        <v>96.179249999999996</v>
      </c>
      <c r="J33" s="10">
        <v>61.017019999999995</v>
      </c>
      <c r="K33" s="10">
        <v>51.164999999999999</v>
      </c>
      <c r="L33" s="10">
        <v>53.872199999999999</v>
      </c>
      <c r="M33" s="10">
        <v>72.455490000000012</v>
      </c>
      <c r="N33" s="10">
        <v>75.402380000000008</v>
      </c>
      <c r="O33" s="10">
        <v>106.43533000000001</v>
      </c>
      <c r="P33" s="10">
        <v>67.57383999999999</v>
      </c>
      <c r="Q33" s="10">
        <v>52.7256</v>
      </c>
      <c r="R33" s="10">
        <v>30.167000000000002</v>
      </c>
      <c r="S33" s="10">
        <v>95.579899999999995</v>
      </c>
      <c r="T33" s="10">
        <v>79.560249999999996</v>
      </c>
      <c r="U33" s="10">
        <v>70.709090000000003</v>
      </c>
      <c r="V33" s="10">
        <v>34.237900000000003</v>
      </c>
      <c r="W33" s="10">
        <v>44.544559999999997</v>
      </c>
      <c r="X33" s="10">
        <v>14.0466</v>
      </c>
      <c r="Y33" s="10">
        <v>56.732959999999999</v>
      </c>
      <c r="Z33" s="10">
        <v>22.905419999999999</v>
      </c>
      <c r="AA33" s="10">
        <v>62.430010000000003</v>
      </c>
      <c r="AB33" s="10">
        <v>21.733169999999998</v>
      </c>
      <c r="AC33" s="10">
        <v>32.04927</v>
      </c>
      <c r="AD33" s="10">
        <v>31.077919999999999</v>
      </c>
      <c r="AE33" s="10">
        <v>9.1049699999999998</v>
      </c>
      <c r="AF33" s="10">
        <v>11.513950000000001</v>
      </c>
      <c r="AG33" s="10">
        <v>35.979999999999997</v>
      </c>
      <c r="AH33" s="10">
        <v>89.903379999999999</v>
      </c>
      <c r="AI33" s="9">
        <v>51.304139999999997</v>
      </c>
      <c r="AJ33" s="9">
        <v>54.512869999999999</v>
      </c>
      <c r="AK33" s="9">
        <v>55.313870000000001</v>
      </c>
      <c r="AL33" s="9">
        <v>113.31216000000001</v>
      </c>
      <c r="AM33" s="9">
        <v>58.910589999999999</v>
      </c>
      <c r="AN33" s="4"/>
      <c r="AO33" s="4"/>
      <c r="AP33" s="4"/>
      <c r="AQ33" s="4"/>
      <c r="AR33" s="4"/>
      <c r="AS33" s="4"/>
      <c r="AT33" s="4"/>
      <c r="AU33" s="4"/>
      <c r="AV33" s="4"/>
      <c r="AW33" s="4"/>
      <c r="AX33" s="4"/>
      <c r="AY33" s="4"/>
    </row>
    <row r="34" spans="1:51" ht="15" x14ac:dyDescent="0.25">
      <c r="A34" s="101">
        <f>YampaRiverInflow.TotalOutflow!A34</f>
        <v>45170</v>
      </c>
      <c r="B34" s="9">
        <v>25.504999999999999</v>
      </c>
      <c r="C34" s="9">
        <v>25.504999999999999</v>
      </c>
      <c r="D34" s="9">
        <v>25.504999999999999</v>
      </c>
      <c r="E34" s="10">
        <v>58.039279999999998</v>
      </c>
      <c r="F34" s="10">
        <v>49.537279999999996</v>
      </c>
      <c r="G34" s="10">
        <v>48.147349999999996</v>
      </c>
      <c r="H34" s="10">
        <v>19.100849999999998</v>
      </c>
      <c r="I34" s="10">
        <v>44.182519999999997</v>
      </c>
      <c r="J34" s="10">
        <v>39.570800000000006</v>
      </c>
      <c r="K34" s="10">
        <v>60.816720000000004</v>
      </c>
      <c r="L34" s="10">
        <v>123.70398</v>
      </c>
      <c r="M34" s="10">
        <v>66.820329999999998</v>
      </c>
      <c r="N34" s="10">
        <v>67.131079999999997</v>
      </c>
      <c r="O34" s="10">
        <v>74.204390000000004</v>
      </c>
      <c r="P34" s="10">
        <v>60.767949999999999</v>
      </c>
      <c r="Q34" s="10">
        <v>44.842580000000005</v>
      </c>
      <c r="R34" s="10">
        <v>21.581499999999998</v>
      </c>
      <c r="S34" s="10">
        <v>40.702069999999999</v>
      </c>
      <c r="T34" s="10">
        <v>105.37634</v>
      </c>
      <c r="U34" s="10">
        <v>66.257890000000003</v>
      </c>
      <c r="V34" s="10">
        <v>1.6861700000000002</v>
      </c>
      <c r="W34" s="10">
        <v>30.615169999999999</v>
      </c>
      <c r="X34" s="10">
        <v>57.502429999999997</v>
      </c>
      <c r="Y34" s="10">
        <v>34.311339999999994</v>
      </c>
      <c r="Z34" s="10">
        <v>33.011309999999995</v>
      </c>
      <c r="AA34" s="10">
        <v>31.35323</v>
      </c>
      <c r="AB34" s="10">
        <v>-3.86361</v>
      </c>
      <c r="AC34" s="10">
        <v>15.656870000000001</v>
      </c>
      <c r="AD34" s="10">
        <v>22.814970000000002</v>
      </c>
      <c r="AE34" s="10">
        <v>11.3721</v>
      </c>
      <c r="AF34" s="10">
        <v>27.015340000000002</v>
      </c>
      <c r="AG34" s="10">
        <v>19.485970000000002</v>
      </c>
      <c r="AH34" s="10">
        <v>51.889110000000002</v>
      </c>
      <c r="AI34" s="9">
        <v>69.938880000000012</v>
      </c>
      <c r="AJ34" s="9">
        <v>85.735799999999998</v>
      </c>
      <c r="AK34" s="9">
        <v>28.291240000000002</v>
      </c>
      <c r="AL34" s="9">
        <v>61.583260000000003</v>
      </c>
      <c r="AM34" s="9">
        <v>58.855499999999999</v>
      </c>
      <c r="AN34" s="4"/>
      <c r="AO34" s="4"/>
      <c r="AP34" s="4"/>
      <c r="AQ34" s="4"/>
      <c r="AR34" s="4"/>
      <c r="AS34" s="4"/>
      <c r="AT34" s="4"/>
      <c r="AU34" s="4"/>
      <c r="AV34" s="4"/>
      <c r="AW34" s="4"/>
      <c r="AX34" s="4"/>
      <c r="AY34" s="4"/>
    </row>
    <row r="35" spans="1:51" ht="15" x14ac:dyDescent="0.25">
      <c r="A35" s="101">
        <f>YampaRiverInflow.TotalOutflow!A35</f>
        <v>45200</v>
      </c>
      <c r="B35" s="9">
        <v>12.432</v>
      </c>
      <c r="C35" s="9">
        <v>12.432</v>
      </c>
      <c r="D35" s="9">
        <v>12.432</v>
      </c>
      <c r="E35" s="10">
        <v>94.210949999999997</v>
      </c>
      <c r="F35" s="10">
        <v>62.611580000000004</v>
      </c>
      <c r="G35" s="10">
        <v>44.29318</v>
      </c>
      <c r="H35" s="10">
        <v>76.503590000000003</v>
      </c>
      <c r="I35" s="10">
        <v>31.99305</v>
      </c>
      <c r="J35" s="10">
        <v>68.755240000000001</v>
      </c>
      <c r="K35" s="10">
        <v>34.473959999999998</v>
      </c>
      <c r="L35" s="10">
        <v>-5.0724499999999999</v>
      </c>
      <c r="M35" s="10">
        <v>8.4032400000000003</v>
      </c>
      <c r="N35" s="10">
        <v>58.572089999999996</v>
      </c>
      <c r="O35" s="10">
        <v>26.536560000000001</v>
      </c>
      <c r="P35" s="10">
        <v>30.619790000000002</v>
      </c>
      <c r="Q35" s="10">
        <v>17.437549999999998</v>
      </c>
      <c r="R35" s="10">
        <v>-6.8582700000000001</v>
      </c>
      <c r="S35" s="10">
        <v>-5.2950000000000004E-2</v>
      </c>
      <c r="T35" s="10">
        <v>34.554230000000004</v>
      </c>
      <c r="U35" s="10">
        <v>-2.5649999999999999</v>
      </c>
      <c r="V35" s="10">
        <v>14.550549999999999</v>
      </c>
      <c r="W35" s="10">
        <v>-9.9389500000000002</v>
      </c>
      <c r="X35" s="10">
        <v>23.19021</v>
      </c>
      <c r="Y35" s="10">
        <v>-14.36961</v>
      </c>
      <c r="Z35" s="10">
        <v>71.068789999999993</v>
      </c>
      <c r="AA35" s="10">
        <v>6.2742899999999997</v>
      </c>
      <c r="AB35" s="10">
        <v>27.342230000000001</v>
      </c>
      <c r="AC35" s="10">
        <v>-0.23946999999999999</v>
      </c>
      <c r="AD35" s="10">
        <v>-2.2455599999999998</v>
      </c>
      <c r="AE35" s="10">
        <v>-16.214659999999999</v>
      </c>
      <c r="AF35" s="10">
        <v>31.133290000000002</v>
      </c>
      <c r="AG35" s="10">
        <v>10.062709999999999</v>
      </c>
      <c r="AH35" s="10">
        <v>26.87743</v>
      </c>
      <c r="AI35" s="9">
        <v>16.168790000000001</v>
      </c>
      <c r="AJ35" s="9">
        <v>10.55016</v>
      </c>
      <c r="AK35" s="9">
        <v>53.043779999999998</v>
      </c>
      <c r="AL35" s="9">
        <v>3.4746300000000003</v>
      </c>
      <c r="AM35" s="9">
        <v>36.631749999999997</v>
      </c>
      <c r="AN35" s="4"/>
      <c r="AO35" s="4"/>
      <c r="AP35" s="4"/>
      <c r="AQ35" s="4"/>
      <c r="AR35" s="4"/>
      <c r="AS35" s="4"/>
      <c r="AT35" s="4"/>
      <c r="AU35" s="4"/>
      <c r="AV35" s="4"/>
      <c r="AW35" s="4"/>
      <c r="AX35" s="4"/>
      <c r="AY35" s="4"/>
    </row>
    <row r="36" spans="1:51" ht="15" x14ac:dyDescent="0.25">
      <c r="A36" s="101">
        <f>YampaRiverInflow.TotalOutflow!A36</f>
        <v>45231</v>
      </c>
      <c r="B36" s="9">
        <v>43.332999999999998</v>
      </c>
      <c r="C36" s="9">
        <v>43.332999999999998</v>
      </c>
      <c r="D36" s="9">
        <v>43.332999999999998</v>
      </c>
      <c r="E36" s="10">
        <v>74.925269999999998</v>
      </c>
      <c r="F36" s="10">
        <v>84.97354</v>
      </c>
      <c r="G36" s="10">
        <v>44.572330000000001</v>
      </c>
      <c r="H36" s="10">
        <v>61.21857</v>
      </c>
      <c r="I36" s="10">
        <v>61.653169999999996</v>
      </c>
      <c r="J36" s="10">
        <v>14.882989999999999</v>
      </c>
      <c r="K36" s="10">
        <v>-19.204990000000002</v>
      </c>
      <c r="L36" s="10">
        <v>-1.52424</v>
      </c>
      <c r="M36" s="10">
        <v>18.457650000000001</v>
      </c>
      <c r="N36" s="10">
        <v>34.945860000000003</v>
      </c>
      <c r="O36" s="10">
        <v>47.466260000000005</v>
      </c>
      <c r="P36" s="10">
        <v>4.8053999999999997</v>
      </c>
      <c r="Q36" s="10">
        <v>35.269769999999994</v>
      </c>
      <c r="R36" s="10">
        <v>42.339680000000001</v>
      </c>
      <c r="S36" s="10">
        <v>55.028739999999999</v>
      </c>
      <c r="T36" s="10">
        <v>49.55097</v>
      </c>
      <c r="U36" s="10">
        <v>12.85075</v>
      </c>
      <c r="V36" s="10">
        <v>-5.0983599999999996</v>
      </c>
      <c r="W36" s="10">
        <v>3.7396100000000003</v>
      </c>
      <c r="X36" s="10">
        <v>5.9197799999999994</v>
      </c>
      <c r="Y36" s="10">
        <v>13.224440000000001</v>
      </c>
      <c r="Z36" s="10">
        <v>88.19019999999999</v>
      </c>
      <c r="AA36" s="10">
        <v>3.3384200000000002</v>
      </c>
      <c r="AB36" s="10">
        <v>9.6611499999999992</v>
      </c>
      <c r="AC36" s="10">
        <v>28.934830000000002</v>
      </c>
      <c r="AD36" s="10">
        <v>23.146419999999999</v>
      </c>
      <c r="AE36" s="10">
        <v>6.9311699999999998</v>
      </c>
      <c r="AF36" s="10">
        <v>-18.565669999999997</v>
      </c>
      <c r="AG36" s="10">
        <v>6.0730000000000004</v>
      </c>
      <c r="AH36" s="10">
        <v>25.847069999999999</v>
      </c>
      <c r="AI36" s="9">
        <v>73.871279999999999</v>
      </c>
      <c r="AJ36" s="9">
        <v>16.733310000000003</v>
      </c>
      <c r="AK36" s="9">
        <v>13.000729999999999</v>
      </c>
      <c r="AL36" s="9">
        <v>60.45805</v>
      </c>
      <c r="AM36" s="9">
        <v>87.538119999999992</v>
      </c>
      <c r="AN36" s="4"/>
      <c r="AO36" s="4"/>
      <c r="AP36" s="4"/>
      <c r="AQ36" s="4"/>
      <c r="AR36" s="4"/>
      <c r="AS36" s="4"/>
      <c r="AT36" s="4"/>
      <c r="AU36" s="4"/>
      <c r="AV36" s="4"/>
      <c r="AW36" s="4"/>
      <c r="AX36" s="4"/>
      <c r="AY36" s="4"/>
    </row>
    <row r="37" spans="1:51" ht="15" x14ac:dyDescent="0.25">
      <c r="A37" s="101">
        <f>YampaRiverInflow.TotalOutflow!A37</f>
        <v>45261</v>
      </c>
      <c r="B37" s="9">
        <v>34.058999999999997</v>
      </c>
      <c r="C37" s="9">
        <v>34.058999999999997</v>
      </c>
      <c r="D37" s="9">
        <v>34.058999999999997</v>
      </c>
      <c r="E37" s="10">
        <v>105.89599000000001</v>
      </c>
      <c r="F37" s="10">
        <v>94.589410000000001</v>
      </c>
      <c r="G37" s="10">
        <v>51.131320000000002</v>
      </c>
      <c r="H37" s="10">
        <v>61.849769999999999</v>
      </c>
      <c r="I37" s="10">
        <v>34.074580000000005</v>
      </c>
      <c r="J37" s="10">
        <v>38.824640000000002</v>
      </c>
      <c r="K37" s="10">
        <v>35.952129999999997</v>
      </c>
      <c r="L37" s="10">
        <v>20.8627</v>
      </c>
      <c r="M37" s="10">
        <v>57.803160000000005</v>
      </c>
      <c r="N37" s="10">
        <v>92.029710000000009</v>
      </c>
      <c r="O37" s="10">
        <v>54.482939999999999</v>
      </c>
      <c r="P37" s="10">
        <v>74.188720000000004</v>
      </c>
      <c r="Q37" s="10">
        <v>20.86449</v>
      </c>
      <c r="R37" s="10">
        <v>23.802630000000001</v>
      </c>
      <c r="S37" s="10">
        <v>17.31991</v>
      </c>
      <c r="T37" s="10">
        <v>3.7025900000000003</v>
      </c>
      <c r="U37" s="10">
        <v>4.0086300000000001</v>
      </c>
      <c r="V37" s="10">
        <v>16.006059999999998</v>
      </c>
      <c r="W37" s="10">
        <v>32.989669999999997</v>
      </c>
      <c r="X37" s="10">
        <v>24.059549999999998</v>
      </c>
      <c r="Y37" s="10">
        <v>18.055310000000002</v>
      </c>
      <c r="Z37" s="10">
        <v>72.941210000000012</v>
      </c>
      <c r="AA37" s="10">
        <v>9.4193499999999997</v>
      </c>
      <c r="AB37" s="10">
        <v>-6.6252899999999997</v>
      </c>
      <c r="AC37" s="10">
        <v>25.260439999999999</v>
      </c>
      <c r="AD37" s="10">
        <v>20.1906</v>
      </c>
      <c r="AE37" s="10">
        <v>8.2487399999999997</v>
      </c>
      <c r="AF37" s="10">
        <v>198.80347</v>
      </c>
      <c r="AG37" s="10">
        <v>47.475259999999999</v>
      </c>
      <c r="AH37" s="10">
        <v>29.025639999999999</v>
      </c>
      <c r="AI37" s="9">
        <v>23.17662</v>
      </c>
      <c r="AJ37" s="9">
        <v>8.44069</v>
      </c>
      <c r="AK37" s="9">
        <v>14.2028</v>
      </c>
      <c r="AL37" s="9">
        <v>16.20814</v>
      </c>
      <c r="AM37" s="9">
        <v>110.20038000000001</v>
      </c>
      <c r="AN37" s="4"/>
      <c r="AO37" s="4"/>
      <c r="AP37" s="4"/>
      <c r="AQ37" s="4"/>
      <c r="AR37" s="4"/>
      <c r="AS37" s="4"/>
      <c r="AT37" s="4"/>
      <c r="AU37" s="4"/>
      <c r="AV37" s="4"/>
      <c r="AW37" s="4"/>
      <c r="AX37" s="4"/>
      <c r="AY37" s="4"/>
    </row>
    <row r="38" spans="1:51" ht="15" x14ac:dyDescent="0.25">
      <c r="A38" s="101">
        <f>YampaRiverInflow.TotalOutflow!A38</f>
        <v>45292</v>
      </c>
      <c r="B38" s="9">
        <v>51.106999999999999</v>
      </c>
      <c r="C38" s="9">
        <v>51.106999999999999</v>
      </c>
      <c r="D38" s="9">
        <v>51.106999999999999</v>
      </c>
      <c r="E38" s="10">
        <v>67.109080000000006</v>
      </c>
      <c r="F38" s="10">
        <v>85.926450000000003</v>
      </c>
      <c r="G38" s="10">
        <v>22.962630000000001</v>
      </c>
      <c r="H38" s="10">
        <v>38.586370000000002</v>
      </c>
      <c r="I38" s="10">
        <v>50.149720000000002</v>
      </c>
      <c r="J38" s="10">
        <v>73.993719999999996</v>
      </c>
      <c r="K38" s="10">
        <v>66.085639999999998</v>
      </c>
      <c r="L38" s="10">
        <v>35.41386</v>
      </c>
      <c r="M38" s="10">
        <v>73.120070000000013</v>
      </c>
      <c r="N38" s="10">
        <v>216.50864000000001</v>
      </c>
      <c r="O38" s="10">
        <v>75.599890000000002</v>
      </c>
      <c r="P38" s="10">
        <v>153.67762999999999</v>
      </c>
      <c r="Q38" s="10">
        <v>19.93974</v>
      </c>
      <c r="R38" s="10">
        <v>50.25112</v>
      </c>
      <c r="S38" s="10">
        <v>51.307099999999998</v>
      </c>
      <c r="T38" s="10">
        <v>48.592469999999999</v>
      </c>
      <c r="U38" s="10">
        <v>21.595279999999999</v>
      </c>
      <c r="V38" s="10">
        <v>50.7896</v>
      </c>
      <c r="W38" s="10">
        <v>15.387979999999999</v>
      </c>
      <c r="X38" s="10">
        <v>33.643239999999999</v>
      </c>
      <c r="Y38" s="10">
        <v>8.7414400000000008</v>
      </c>
      <c r="Z38" s="10">
        <v>308.55319000000003</v>
      </c>
      <c r="AA38" s="10">
        <v>17.535499999999999</v>
      </c>
      <c r="AB38" s="10">
        <v>-4.3097500000000002</v>
      </c>
      <c r="AC38" s="10">
        <v>33.658019999999993</v>
      </c>
      <c r="AD38" s="10">
        <v>9.6820599999999999</v>
      </c>
      <c r="AE38" s="10">
        <v>57.667650000000002</v>
      </c>
      <c r="AF38" s="10">
        <v>40.798379999999995</v>
      </c>
      <c r="AG38" s="10">
        <v>20.18862</v>
      </c>
      <c r="AH38" s="10">
        <v>17.98648</v>
      </c>
      <c r="AI38" s="9">
        <v>11.416129999999999</v>
      </c>
      <c r="AJ38" s="9">
        <v>26.265250000000002</v>
      </c>
      <c r="AK38" s="9">
        <v>62.10371</v>
      </c>
      <c r="AL38" s="9">
        <v>34.369769999999995</v>
      </c>
      <c r="AM38" s="9">
        <v>73.864550000000008</v>
      </c>
      <c r="AN38" s="4"/>
      <c r="AO38" s="4"/>
      <c r="AP38" s="4"/>
      <c r="AQ38" s="4"/>
      <c r="AR38" s="4"/>
      <c r="AS38" s="4"/>
      <c r="AT38" s="4"/>
      <c r="AU38" s="4"/>
      <c r="AV38" s="4"/>
      <c r="AW38" s="4"/>
      <c r="AX38" s="4"/>
      <c r="AY38" s="4"/>
    </row>
    <row r="39" spans="1:51" ht="15" x14ac:dyDescent="0.25">
      <c r="A39" s="101">
        <f>YampaRiverInflow.TotalOutflow!A39</f>
        <v>45323</v>
      </c>
      <c r="B39" s="9">
        <v>38.591999999999999</v>
      </c>
      <c r="C39" s="9">
        <v>38.591999999999999</v>
      </c>
      <c r="D39" s="9">
        <v>38.591999999999999</v>
      </c>
      <c r="E39" s="10">
        <v>61.891629999999999</v>
      </c>
      <c r="F39" s="10">
        <v>81.362130000000008</v>
      </c>
      <c r="G39" s="10">
        <v>65.860690000000005</v>
      </c>
      <c r="H39" s="10">
        <v>96.742260000000002</v>
      </c>
      <c r="I39" s="10">
        <v>56.577669999999998</v>
      </c>
      <c r="J39" s="10">
        <v>76.689610000000002</v>
      </c>
      <c r="K39" s="10">
        <v>27.47861</v>
      </c>
      <c r="L39" s="10">
        <v>58.670389999999998</v>
      </c>
      <c r="M39" s="10">
        <v>103.05712</v>
      </c>
      <c r="N39" s="10">
        <v>217.21960000000001</v>
      </c>
      <c r="O39" s="10">
        <v>68.652330000000006</v>
      </c>
      <c r="P39" s="10">
        <v>95.266850000000005</v>
      </c>
      <c r="Q39" s="10">
        <v>30.53435</v>
      </c>
      <c r="R39" s="10">
        <v>0.87429999999999997</v>
      </c>
      <c r="S39" s="10">
        <v>79.516630000000006</v>
      </c>
      <c r="T39" s="10">
        <v>42.740839999999999</v>
      </c>
      <c r="U39" s="10">
        <v>27.866959999999999</v>
      </c>
      <c r="V39" s="10">
        <v>42.402940000000001</v>
      </c>
      <c r="W39" s="10">
        <v>9.2639599999999991</v>
      </c>
      <c r="X39" s="10">
        <v>42.885899999999999</v>
      </c>
      <c r="Y39" s="10">
        <v>23.858460000000001</v>
      </c>
      <c r="Z39" s="10">
        <v>198.39957999999999</v>
      </c>
      <c r="AA39" s="10">
        <v>14.859780000000001</v>
      </c>
      <c r="AB39" s="10">
        <v>22.055709999999998</v>
      </c>
      <c r="AC39" s="10">
        <v>46.185139999999997</v>
      </c>
      <c r="AD39" s="10">
        <v>33.257949999999994</v>
      </c>
      <c r="AE39" s="10">
        <v>61.041400000000003</v>
      </c>
      <c r="AF39" s="10">
        <v>40.438339999999997</v>
      </c>
      <c r="AG39" s="10">
        <v>24.008119999999998</v>
      </c>
      <c r="AH39" s="10">
        <v>33.928449999999998</v>
      </c>
      <c r="AI39" s="9">
        <v>39.258580000000002</v>
      </c>
      <c r="AJ39" s="9">
        <v>44.198879999999996</v>
      </c>
      <c r="AK39" s="9">
        <v>81.362470000000002</v>
      </c>
      <c r="AL39" s="9">
        <v>51.700089999999996</v>
      </c>
      <c r="AM39" s="9">
        <v>67.515590000000003</v>
      </c>
      <c r="AN39" s="4"/>
      <c r="AO39" s="4"/>
      <c r="AP39" s="4"/>
      <c r="AQ39" s="4"/>
      <c r="AR39" s="4"/>
      <c r="AS39" s="4"/>
      <c r="AT39" s="4"/>
      <c r="AU39" s="4"/>
      <c r="AV39" s="4"/>
      <c r="AW39" s="4"/>
      <c r="AX39" s="4"/>
      <c r="AY39" s="4"/>
    </row>
    <row r="40" spans="1:51" ht="15" x14ac:dyDescent="0.25">
      <c r="A40" s="101">
        <f>YampaRiverInflow.TotalOutflow!A40</f>
        <v>45352</v>
      </c>
      <c r="B40" s="9">
        <v>30.327000000000002</v>
      </c>
      <c r="C40" s="9">
        <v>30.327000000000002</v>
      </c>
      <c r="D40" s="9">
        <v>30.327000000000002</v>
      </c>
      <c r="E40" s="10">
        <v>66.457669999999993</v>
      </c>
      <c r="F40" s="10">
        <v>78.140059999999991</v>
      </c>
      <c r="G40" s="10">
        <v>46.975250000000003</v>
      </c>
      <c r="H40" s="10">
        <v>33.411790000000003</v>
      </c>
      <c r="I40" s="10">
        <v>9.7218199999999992</v>
      </c>
      <c r="J40" s="10">
        <v>-6.2396000000000003</v>
      </c>
      <c r="K40" s="10">
        <v>11.97274</v>
      </c>
      <c r="L40" s="10">
        <v>69.191539999999989</v>
      </c>
      <c r="M40" s="10">
        <v>135.81139999999999</v>
      </c>
      <c r="N40" s="10">
        <v>231.93197000000001</v>
      </c>
      <c r="O40" s="10">
        <v>51.73753</v>
      </c>
      <c r="P40" s="10">
        <v>184.00505999999999</v>
      </c>
      <c r="Q40" s="10">
        <v>-49.657410000000006</v>
      </c>
      <c r="R40" s="10">
        <v>44.784990000000001</v>
      </c>
      <c r="S40" s="10">
        <v>91.549779999999998</v>
      </c>
      <c r="T40" s="10">
        <v>-1.9535199999999999</v>
      </c>
      <c r="U40" s="10">
        <v>-1.3108900000000001</v>
      </c>
      <c r="V40" s="10">
        <v>38.696649999999998</v>
      </c>
      <c r="W40" s="10">
        <v>-25.373279999999998</v>
      </c>
      <c r="X40" s="10">
        <v>13.9216</v>
      </c>
      <c r="Y40" s="10">
        <v>0.71389999999999998</v>
      </c>
      <c r="Z40" s="10">
        <v>113.0411</v>
      </c>
      <c r="AA40" s="10">
        <v>23.902099999999997</v>
      </c>
      <c r="AB40" s="10">
        <v>-3.2670700000000004</v>
      </c>
      <c r="AC40" s="10">
        <v>14.70945</v>
      </c>
      <c r="AD40" s="10">
        <v>-18.02298</v>
      </c>
      <c r="AE40" s="10">
        <v>19.158650000000002</v>
      </c>
      <c r="AF40" s="10">
        <v>22.104689999999998</v>
      </c>
      <c r="AG40" s="10">
        <v>14.295219999999999</v>
      </c>
      <c r="AH40" s="10">
        <v>17.065750000000001</v>
      </c>
      <c r="AI40" s="9">
        <v>-8.489469999999999</v>
      </c>
      <c r="AJ40" s="9">
        <v>9.3208599999999997</v>
      </c>
      <c r="AK40" s="9">
        <v>51.526900000000005</v>
      </c>
      <c r="AL40" s="9">
        <v>43.174469999999999</v>
      </c>
      <c r="AM40" s="9">
        <v>144.17287999999999</v>
      </c>
      <c r="AN40" s="4"/>
      <c r="AO40" s="4"/>
      <c r="AP40" s="4"/>
      <c r="AQ40" s="4"/>
      <c r="AR40" s="4"/>
      <c r="AS40" s="4"/>
      <c r="AT40" s="4"/>
      <c r="AU40" s="4"/>
      <c r="AV40" s="4"/>
      <c r="AW40" s="4"/>
      <c r="AX40" s="4"/>
      <c r="AY40" s="4"/>
    </row>
    <row r="41" spans="1:51" ht="15" x14ac:dyDescent="0.25">
      <c r="A41" s="101">
        <f>YampaRiverInflow.TotalOutflow!A41</f>
        <v>45383</v>
      </c>
      <c r="B41" s="9">
        <v>26.501999999999999</v>
      </c>
      <c r="C41" s="9">
        <v>26.501999999999999</v>
      </c>
      <c r="D41" s="9">
        <v>26.501999999999999</v>
      </c>
      <c r="E41" s="10">
        <v>93.1066</v>
      </c>
      <c r="F41" s="10">
        <v>113.65612</v>
      </c>
      <c r="G41" s="10">
        <v>66.630200000000002</v>
      </c>
      <c r="H41" s="10">
        <v>71.963399999999993</v>
      </c>
      <c r="I41" s="10">
        <v>66.69935000000001</v>
      </c>
      <c r="J41" s="10">
        <v>32.739060000000002</v>
      </c>
      <c r="K41" s="10">
        <v>14.244879999999998</v>
      </c>
      <c r="L41" s="10">
        <v>31.657869999999999</v>
      </c>
      <c r="M41" s="10">
        <v>78.978619999999992</v>
      </c>
      <c r="N41" s="10">
        <v>163.68356</v>
      </c>
      <c r="O41" s="10">
        <v>33.634209999999996</v>
      </c>
      <c r="P41" s="10">
        <v>85.047899999999998</v>
      </c>
      <c r="Q41" s="10">
        <v>90.867329999999995</v>
      </c>
      <c r="R41" s="10">
        <v>42.873559999999998</v>
      </c>
      <c r="S41" s="10">
        <v>92.717320000000001</v>
      </c>
      <c r="T41" s="10">
        <v>-50.942349999999998</v>
      </c>
      <c r="U41" s="10">
        <v>-20.665459999999999</v>
      </c>
      <c r="V41" s="10">
        <v>-6.8614199999999999</v>
      </c>
      <c r="W41" s="10">
        <v>-36.738260000000004</v>
      </c>
      <c r="X41" s="10">
        <v>-5.1315900000000001</v>
      </c>
      <c r="Y41" s="10">
        <v>8.6379099999999998</v>
      </c>
      <c r="Z41" s="10">
        <v>92.931869999999989</v>
      </c>
      <c r="AA41" s="10">
        <v>8.7707999999999995</v>
      </c>
      <c r="AB41" s="10">
        <v>-11.025589999999999</v>
      </c>
      <c r="AC41" s="10">
        <v>-2.8896199999999999</v>
      </c>
      <c r="AD41" s="10">
        <v>-12.4717</v>
      </c>
      <c r="AE41" s="10">
        <v>37.547419999999995</v>
      </c>
      <c r="AF41" s="10">
        <v>73.938360000000003</v>
      </c>
      <c r="AG41" s="10">
        <v>23.613019999999999</v>
      </c>
      <c r="AH41" s="10">
        <v>12.379110000000001</v>
      </c>
      <c r="AI41" s="9">
        <v>-15.7683</v>
      </c>
      <c r="AJ41" s="9">
        <v>-8.9777900000000006</v>
      </c>
      <c r="AK41" s="9">
        <v>26.227169999999997</v>
      </c>
      <c r="AL41" s="9">
        <v>28.672889999999999</v>
      </c>
      <c r="AM41" s="9">
        <v>88.52458</v>
      </c>
      <c r="AN41" s="4"/>
      <c r="AO41" s="4"/>
      <c r="AP41" s="4"/>
      <c r="AQ41" s="4"/>
      <c r="AR41" s="4"/>
      <c r="AS41" s="4"/>
      <c r="AT41" s="4"/>
      <c r="AU41" s="4"/>
      <c r="AV41" s="4"/>
      <c r="AW41" s="4"/>
      <c r="AX41" s="4"/>
      <c r="AY41" s="4"/>
    </row>
    <row r="42" spans="1:51" ht="15" x14ac:dyDescent="0.25">
      <c r="A42" s="101">
        <f>YampaRiverInflow.TotalOutflow!A42</f>
        <v>45413</v>
      </c>
      <c r="B42" s="9">
        <v>3.5939999999999999</v>
      </c>
      <c r="C42" s="9">
        <v>3.5939999999999999</v>
      </c>
      <c r="D42" s="9">
        <v>3.5939999999999999</v>
      </c>
      <c r="E42" s="10">
        <v>79.716399999999993</v>
      </c>
      <c r="F42" s="10">
        <v>34.539989999999996</v>
      </c>
      <c r="G42" s="10">
        <v>-75.702719999999999</v>
      </c>
      <c r="H42" s="10">
        <v>26.673189999999998</v>
      </c>
      <c r="I42" s="10">
        <v>47.744349999999997</v>
      </c>
      <c r="J42" s="10">
        <v>-46.262440000000005</v>
      </c>
      <c r="K42" s="10">
        <v>-30.300249999999998</v>
      </c>
      <c r="L42" s="10">
        <v>12.60849</v>
      </c>
      <c r="M42" s="10">
        <v>48.945730000000005</v>
      </c>
      <c r="N42" s="10">
        <v>120.83439999999999</v>
      </c>
      <c r="O42" s="10">
        <v>43.791910000000001</v>
      </c>
      <c r="P42" s="10">
        <v>143.51311999999999</v>
      </c>
      <c r="Q42" s="10">
        <v>14.462389999999999</v>
      </c>
      <c r="R42" s="10">
        <v>25.07938</v>
      </c>
      <c r="S42" s="10">
        <v>110.48378</v>
      </c>
      <c r="T42" s="10">
        <v>4.4198699999999995</v>
      </c>
      <c r="U42" s="10">
        <v>-9.4710400000000003</v>
      </c>
      <c r="V42" s="10">
        <v>-11.55878</v>
      </c>
      <c r="W42" s="10">
        <v>-20.12107</v>
      </c>
      <c r="X42" s="10">
        <v>-6.2686999999999999</v>
      </c>
      <c r="Y42" s="10">
        <v>3.8273699999999997</v>
      </c>
      <c r="Z42" s="10">
        <v>135.48492000000002</v>
      </c>
      <c r="AA42" s="10">
        <v>-18.09918</v>
      </c>
      <c r="AB42" s="10">
        <v>-26.76895</v>
      </c>
      <c r="AC42" s="10">
        <v>12.218399999999999</v>
      </c>
      <c r="AD42" s="10">
        <v>8.8367199999999997</v>
      </c>
      <c r="AE42" s="10">
        <v>40.216769999999997</v>
      </c>
      <c r="AF42" s="10">
        <v>62.942929999999997</v>
      </c>
      <c r="AG42" s="10">
        <v>-7.97098</v>
      </c>
      <c r="AH42" s="10">
        <v>-0.19831000000000001</v>
      </c>
      <c r="AI42" s="9">
        <v>-19.161000000000001</v>
      </c>
      <c r="AJ42" s="9">
        <v>-13.035030000000001</v>
      </c>
      <c r="AK42" s="9">
        <v>50.601709999999997</v>
      </c>
      <c r="AL42" s="9">
        <v>65.539070000000009</v>
      </c>
      <c r="AM42" s="9">
        <v>154.51563000000002</v>
      </c>
      <c r="AN42" s="4"/>
      <c r="AO42" s="4"/>
      <c r="AP42" s="4"/>
      <c r="AQ42" s="4"/>
      <c r="AR42" s="4"/>
      <c r="AS42" s="4"/>
      <c r="AT42" s="4"/>
      <c r="AU42" s="4"/>
      <c r="AV42" s="4"/>
      <c r="AW42" s="4"/>
      <c r="AX42" s="4"/>
      <c r="AY42" s="4"/>
    </row>
    <row r="43" spans="1:51" ht="15" x14ac:dyDescent="0.25">
      <c r="A43" s="101">
        <f>YampaRiverInflow.TotalOutflow!A43</f>
        <v>45444</v>
      </c>
      <c r="B43" s="9">
        <v>-15.656000000000001</v>
      </c>
      <c r="C43" s="9">
        <v>-15.656000000000001</v>
      </c>
      <c r="D43" s="9">
        <v>-15.656000000000001</v>
      </c>
      <c r="E43" s="10">
        <v>59.826749999999997</v>
      </c>
      <c r="F43" s="10">
        <v>109.47535999999999</v>
      </c>
      <c r="G43" s="10">
        <v>52.728230000000003</v>
      </c>
      <c r="H43" s="10">
        <v>39.237310000000001</v>
      </c>
      <c r="I43" s="10">
        <v>-5.3495100000000004</v>
      </c>
      <c r="J43" s="10">
        <v>-3.2524600000000001</v>
      </c>
      <c r="K43" s="10">
        <v>22.28257</v>
      </c>
      <c r="L43" s="10">
        <v>74.744810000000001</v>
      </c>
      <c r="M43" s="10">
        <v>-3.0993200000000001</v>
      </c>
      <c r="N43" s="10">
        <v>7.29115</v>
      </c>
      <c r="O43" s="10">
        <v>-5.7815200000000004</v>
      </c>
      <c r="P43" s="10">
        <v>44.457190000000004</v>
      </c>
      <c r="Q43" s="10">
        <v>6.8165200000000006</v>
      </c>
      <c r="R43" s="10">
        <v>-20.784119999999998</v>
      </c>
      <c r="S43" s="10">
        <v>54.98883</v>
      </c>
      <c r="T43" s="10">
        <v>15.635149999999999</v>
      </c>
      <c r="U43" s="10">
        <v>-4.4930099999999999</v>
      </c>
      <c r="V43" s="10">
        <v>-44.942190000000004</v>
      </c>
      <c r="W43" s="10">
        <v>-28.13184</v>
      </c>
      <c r="X43" s="10">
        <v>-44.289410000000004</v>
      </c>
      <c r="Y43" s="10">
        <v>-35.671800000000005</v>
      </c>
      <c r="Z43" s="10">
        <v>27.88485</v>
      </c>
      <c r="AA43" s="10">
        <v>-19.299349999999997</v>
      </c>
      <c r="AB43" s="10">
        <v>-31.8673</v>
      </c>
      <c r="AC43" s="10">
        <v>12.303469999999999</v>
      </c>
      <c r="AD43" s="10">
        <v>-30.751990000000003</v>
      </c>
      <c r="AE43" s="10">
        <v>-8.8943600000000007</v>
      </c>
      <c r="AF43" s="10">
        <v>32.357529999999997</v>
      </c>
      <c r="AG43" s="10">
        <v>-19.29664</v>
      </c>
      <c r="AH43" s="10">
        <v>-30.338090000000001</v>
      </c>
      <c r="AI43" s="9">
        <v>-26.509810000000002</v>
      </c>
      <c r="AJ43" s="9">
        <v>-10.61144</v>
      </c>
      <c r="AK43" s="9">
        <v>25.167849999999998</v>
      </c>
      <c r="AL43" s="9">
        <v>1.52935</v>
      </c>
      <c r="AM43" s="9">
        <v>-32.185220000000001</v>
      </c>
      <c r="AN43" s="4"/>
      <c r="AO43" s="4"/>
      <c r="AP43" s="4"/>
      <c r="AQ43" s="4"/>
      <c r="AR43" s="4"/>
      <c r="AS43" s="4"/>
      <c r="AT43" s="4"/>
      <c r="AU43" s="4"/>
      <c r="AV43" s="4"/>
      <c r="AW43" s="4"/>
      <c r="AX43" s="4"/>
      <c r="AY43" s="4"/>
    </row>
    <row r="44" spans="1:51" ht="15" x14ac:dyDescent="0.25">
      <c r="A44" s="101">
        <f>YampaRiverInflow.TotalOutflow!A44</f>
        <v>45474</v>
      </c>
      <c r="B44" s="9">
        <v>9.9030000000000005</v>
      </c>
      <c r="C44" s="9">
        <v>9.9030000000000005</v>
      </c>
      <c r="D44" s="9">
        <v>9.9030000000000005</v>
      </c>
      <c r="E44" s="10">
        <v>263.92844000000002</v>
      </c>
      <c r="F44" s="10">
        <v>81.789079999999998</v>
      </c>
      <c r="G44" s="10">
        <v>-37.088639999999998</v>
      </c>
      <c r="H44" s="10">
        <v>41.058320000000002</v>
      </c>
      <c r="I44" s="10">
        <v>23.067810000000001</v>
      </c>
      <c r="J44" s="10">
        <v>96.231220000000008</v>
      </c>
      <c r="K44" s="10">
        <v>36.173430000000003</v>
      </c>
      <c r="L44" s="10">
        <v>14.53885</v>
      </c>
      <c r="M44" s="10">
        <v>48.365290000000002</v>
      </c>
      <c r="N44" s="10">
        <v>13.52698</v>
      </c>
      <c r="O44" s="10">
        <v>41.234610000000004</v>
      </c>
      <c r="P44" s="10">
        <v>51.91695</v>
      </c>
      <c r="Q44" s="10">
        <v>63.193040000000003</v>
      </c>
      <c r="R44" s="10">
        <v>38.002940000000002</v>
      </c>
      <c r="S44" s="10">
        <v>100.30158999999999</v>
      </c>
      <c r="T44" s="10">
        <v>89.86345</v>
      </c>
      <c r="U44" s="10">
        <v>-26.052589999999999</v>
      </c>
      <c r="V44" s="10">
        <v>-16.813580000000002</v>
      </c>
      <c r="W44" s="10">
        <v>9.49343</v>
      </c>
      <c r="X44" s="10">
        <v>3.8433299999999999</v>
      </c>
      <c r="Y44" s="10">
        <v>-10.612440000000001</v>
      </c>
      <c r="Z44" s="10">
        <v>41.559800000000003</v>
      </c>
      <c r="AA44" s="10">
        <v>2.9969000000000001</v>
      </c>
      <c r="AB44" s="10">
        <v>6.9309099999999999</v>
      </c>
      <c r="AC44" s="10">
        <v>11.99058</v>
      </c>
      <c r="AD44" s="10">
        <v>-16.260439999999999</v>
      </c>
      <c r="AE44" s="10">
        <v>-22.835750000000001</v>
      </c>
      <c r="AF44" s="10">
        <v>21.93834</v>
      </c>
      <c r="AG44" s="10">
        <v>36.23865</v>
      </c>
      <c r="AH44" s="10">
        <v>36.61777</v>
      </c>
      <c r="AI44" s="9">
        <v>9.9708400000000008</v>
      </c>
      <c r="AJ44" s="9">
        <v>18.92069</v>
      </c>
      <c r="AK44" s="9">
        <v>11.734999999999999</v>
      </c>
      <c r="AL44" s="9">
        <v>32.128329999999998</v>
      </c>
      <c r="AM44" s="9">
        <v>158.17092000000002</v>
      </c>
      <c r="AN44" s="4"/>
      <c r="AO44" s="4"/>
      <c r="AP44" s="4"/>
      <c r="AQ44" s="4"/>
      <c r="AR44" s="4"/>
      <c r="AS44" s="4"/>
      <c r="AT44" s="4"/>
      <c r="AU44" s="4"/>
      <c r="AV44" s="4"/>
      <c r="AW44" s="4"/>
      <c r="AX44" s="4"/>
      <c r="AY44" s="4"/>
    </row>
    <row r="45" spans="1:51" ht="15" x14ac:dyDescent="0.25">
      <c r="A45" s="101">
        <f>YampaRiverInflow.TotalOutflow!A45</f>
        <v>45505</v>
      </c>
      <c r="B45" s="9">
        <v>22.715</v>
      </c>
      <c r="C45" s="9">
        <v>22.715</v>
      </c>
      <c r="D45" s="9">
        <v>22.715</v>
      </c>
      <c r="E45" s="10">
        <v>181.92004</v>
      </c>
      <c r="F45" s="10">
        <v>27.910540000000001</v>
      </c>
      <c r="G45" s="10">
        <v>47.18244</v>
      </c>
      <c r="H45" s="10">
        <v>96.179249999999996</v>
      </c>
      <c r="I45" s="10">
        <v>61.017019999999995</v>
      </c>
      <c r="J45" s="10">
        <v>51.164999999999999</v>
      </c>
      <c r="K45" s="10">
        <v>53.872199999999999</v>
      </c>
      <c r="L45" s="10">
        <v>72.455490000000012</v>
      </c>
      <c r="M45" s="10">
        <v>75.402380000000008</v>
      </c>
      <c r="N45" s="10">
        <v>106.43533000000001</v>
      </c>
      <c r="O45" s="10">
        <v>67.57383999999999</v>
      </c>
      <c r="P45" s="10">
        <v>52.7256</v>
      </c>
      <c r="Q45" s="10">
        <v>30.167000000000002</v>
      </c>
      <c r="R45" s="10">
        <v>95.579899999999995</v>
      </c>
      <c r="S45" s="10">
        <v>79.560249999999996</v>
      </c>
      <c r="T45" s="10">
        <v>70.709090000000003</v>
      </c>
      <c r="U45" s="10">
        <v>34.237900000000003</v>
      </c>
      <c r="V45" s="10">
        <v>44.544559999999997</v>
      </c>
      <c r="W45" s="10">
        <v>14.0466</v>
      </c>
      <c r="X45" s="10">
        <v>56.732959999999999</v>
      </c>
      <c r="Y45" s="10">
        <v>22.905419999999999</v>
      </c>
      <c r="Z45" s="10">
        <v>62.430010000000003</v>
      </c>
      <c r="AA45" s="10">
        <v>21.733169999999998</v>
      </c>
      <c r="AB45" s="10">
        <v>32.04927</v>
      </c>
      <c r="AC45" s="10">
        <v>31.077919999999999</v>
      </c>
      <c r="AD45" s="10">
        <v>9.1049699999999998</v>
      </c>
      <c r="AE45" s="10">
        <v>11.513950000000001</v>
      </c>
      <c r="AF45" s="10">
        <v>35.979999999999997</v>
      </c>
      <c r="AG45" s="10">
        <v>89.903379999999999</v>
      </c>
      <c r="AH45" s="10">
        <v>51.304139999999997</v>
      </c>
      <c r="AI45" s="9">
        <v>54.512869999999999</v>
      </c>
      <c r="AJ45" s="9">
        <v>55.313870000000001</v>
      </c>
      <c r="AK45" s="9">
        <v>113.31216000000001</v>
      </c>
      <c r="AL45" s="9">
        <v>58.910589999999999</v>
      </c>
      <c r="AM45" s="9">
        <v>171.29213000000001</v>
      </c>
      <c r="AN45" s="4"/>
      <c r="AO45" s="4"/>
      <c r="AP45" s="4"/>
      <c r="AQ45" s="4"/>
      <c r="AR45" s="4"/>
      <c r="AS45" s="4"/>
      <c r="AT45" s="4"/>
      <c r="AU45" s="4"/>
      <c r="AV45" s="4"/>
      <c r="AW45" s="4"/>
      <c r="AX45" s="4"/>
      <c r="AY45" s="4"/>
    </row>
    <row r="46" spans="1:51" ht="15" x14ac:dyDescent="0.25">
      <c r="A46" s="101">
        <f>YampaRiverInflow.TotalOutflow!A46</f>
        <v>45536</v>
      </c>
      <c r="B46" s="9">
        <v>25.504999999999999</v>
      </c>
      <c r="C46" s="9">
        <v>25.504999999999999</v>
      </c>
      <c r="D46" s="9">
        <v>25.504999999999999</v>
      </c>
      <c r="E46" s="10">
        <v>49.537279999999996</v>
      </c>
      <c r="F46" s="10">
        <v>48.147349999999996</v>
      </c>
      <c r="G46" s="10">
        <v>19.100849999999998</v>
      </c>
      <c r="H46" s="10">
        <v>44.182519999999997</v>
      </c>
      <c r="I46" s="10">
        <v>39.570800000000006</v>
      </c>
      <c r="J46" s="10">
        <v>60.816720000000004</v>
      </c>
      <c r="K46" s="10">
        <v>123.70398</v>
      </c>
      <c r="L46" s="10">
        <v>66.820329999999998</v>
      </c>
      <c r="M46" s="10">
        <v>67.131079999999997</v>
      </c>
      <c r="N46" s="10">
        <v>74.204390000000004</v>
      </c>
      <c r="O46" s="10">
        <v>60.767949999999999</v>
      </c>
      <c r="P46" s="10">
        <v>44.842580000000005</v>
      </c>
      <c r="Q46" s="10">
        <v>21.581499999999998</v>
      </c>
      <c r="R46" s="10">
        <v>40.702069999999999</v>
      </c>
      <c r="S46" s="10">
        <v>105.37634</v>
      </c>
      <c r="T46" s="10">
        <v>66.257890000000003</v>
      </c>
      <c r="U46" s="10">
        <v>1.6861700000000002</v>
      </c>
      <c r="V46" s="10">
        <v>30.615169999999999</v>
      </c>
      <c r="W46" s="10">
        <v>57.502429999999997</v>
      </c>
      <c r="X46" s="10">
        <v>34.311339999999994</v>
      </c>
      <c r="Y46" s="10">
        <v>33.011309999999995</v>
      </c>
      <c r="Z46" s="10">
        <v>31.35323</v>
      </c>
      <c r="AA46" s="10">
        <v>-3.86361</v>
      </c>
      <c r="AB46" s="10">
        <v>15.656870000000001</v>
      </c>
      <c r="AC46" s="10">
        <v>22.814970000000002</v>
      </c>
      <c r="AD46" s="10">
        <v>11.3721</v>
      </c>
      <c r="AE46" s="10">
        <v>27.015340000000002</v>
      </c>
      <c r="AF46" s="10">
        <v>19.485970000000002</v>
      </c>
      <c r="AG46" s="10">
        <v>51.889110000000002</v>
      </c>
      <c r="AH46" s="10">
        <v>69.938880000000012</v>
      </c>
      <c r="AI46" s="9">
        <v>85.735799999999998</v>
      </c>
      <c r="AJ46" s="9">
        <v>28.291240000000002</v>
      </c>
      <c r="AK46" s="9">
        <v>61.583260000000003</v>
      </c>
      <c r="AL46" s="9">
        <v>58.855499999999999</v>
      </c>
      <c r="AM46" s="9">
        <v>54.591169999999998</v>
      </c>
      <c r="AN46" s="4"/>
      <c r="AO46" s="4"/>
      <c r="AP46" s="4"/>
      <c r="AQ46" s="4"/>
      <c r="AR46" s="4"/>
      <c r="AS46" s="4"/>
      <c r="AT46" s="4"/>
      <c r="AU46" s="4"/>
      <c r="AV46" s="4"/>
      <c r="AW46" s="4"/>
      <c r="AX46" s="4"/>
      <c r="AY46" s="4"/>
    </row>
    <row r="47" spans="1:51" ht="15" x14ac:dyDescent="0.25">
      <c r="A47" s="101">
        <f>YampaRiverInflow.TotalOutflow!A47</f>
        <v>45566</v>
      </c>
      <c r="B47" s="9">
        <v>12.432</v>
      </c>
      <c r="C47" s="9">
        <v>12.432</v>
      </c>
      <c r="D47" s="9">
        <v>12.432</v>
      </c>
      <c r="E47" s="10">
        <v>62.611580000000004</v>
      </c>
      <c r="F47" s="10">
        <v>44.29318</v>
      </c>
      <c r="G47" s="10">
        <v>76.503590000000003</v>
      </c>
      <c r="H47" s="10">
        <v>31.99305</v>
      </c>
      <c r="I47" s="10">
        <v>68.755240000000001</v>
      </c>
      <c r="J47" s="10">
        <v>34.473959999999998</v>
      </c>
      <c r="K47" s="10">
        <v>-5.0724499999999999</v>
      </c>
      <c r="L47" s="10">
        <v>8.4032400000000003</v>
      </c>
      <c r="M47" s="10">
        <v>58.572089999999996</v>
      </c>
      <c r="N47" s="10">
        <v>26.536560000000001</v>
      </c>
      <c r="O47" s="10">
        <v>30.619790000000002</v>
      </c>
      <c r="P47" s="10">
        <v>17.437549999999998</v>
      </c>
      <c r="Q47" s="10">
        <v>-6.8582700000000001</v>
      </c>
      <c r="R47" s="10">
        <v>-5.2950000000000004E-2</v>
      </c>
      <c r="S47" s="10">
        <v>34.554230000000004</v>
      </c>
      <c r="T47" s="10">
        <v>-2.5649999999999999</v>
      </c>
      <c r="U47" s="10">
        <v>14.550549999999999</v>
      </c>
      <c r="V47" s="10">
        <v>-9.9389500000000002</v>
      </c>
      <c r="W47" s="10">
        <v>23.19021</v>
      </c>
      <c r="X47" s="10">
        <v>-14.36961</v>
      </c>
      <c r="Y47" s="10">
        <v>71.068789999999993</v>
      </c>
      <c r="Z47" s="10">
        <v>6.2742899999999997</v>
      </c>
      <c r="AA47" s="10">
        <v>27.342230000000001</v>
      </c>
      <c r="AB47" s="10">
        <v>-0.23946999999999999</v>
      </c>
      <c r="AC47" s="10">
        <v>-2.2455599999999998</v>
      </c>
      <c r="AD47" s="10">
        <v>-16.214659999999999</v>
      </c>
      <c r="AE47" s="10">
        <v>31.133290000000002</v>
      </c>
      <c r="AF47" s="10">
        <v>10.062709999999999</v>
      </c>
      <c r="AG47" s="10">
        <v>26.87743</v>
      </c>
      <c r="AH47" s="10">
        <v>16.168790000000001</v>
      </c>
      <c r="AI47" s="9">
        <v>10.55016</v>
      </c>
      <c r="AJ47" s="9">
        <v>53.043779999999998</v>
      </c>
      <c r="AK47" s="9">
        <v>3.4746300000000003</v>
      </c>
      <c r="AL47" s="9">
        <v>36.631749999999997</v>
      </c>
      <c r="AM47" s="9">
        <v>85.245990000000006</v>
      </c>
      <c r="AN47" s="4"/>
      <c r="AO47" s="4"/>
      <c r="AP47" s="4"/>
      <c r="AQ47" s="4"/>
      <c r="AR47" s="4"/>
      <c r="AS47" s="4"/>
      <c r="AT47" s="4"/>
      <c r="AU47" s="4"/>
      <c r="AV47" s="4"/>
      <c r="AW47" s="4"/>
      <c r="AX47" s="4"/>
      <c r="AY47" s="4"/>
    </row>
    <row r="48" spans="1:51" ht="15" x14ac:dyDescent="0.25">
      <c r="A48" s="101">
        <f>YampaRiverInflow.TotalOutflow!A48</f>
        <v>45597</v>
      </c>
      <c r="B48" s="9">
        <v>43.332999999999998</v>
      </c>
      <c r="C48" s="9">
        <v>43.332999999999998</v>
      </c>
      <c r="D48" s="9">
        <v>43.332999999999998</v>
      </c>
      <c r="E48" s="10">
        <v>84.97354</v>
      </c>
      <c r="F48" s="10">
        <v>44.572330000000001</v>
      </c>
      <c r="G48" s="10">
        <v>61.21857</v>
      </c>
      <c r="H48" s="10">
        <v>61.653169999999996</v>
      </c>
      <c r="I48" s="10">
        <v>14.882989999999999</v>
      </c>
      <c r="J48" s="10">
        <v>-19.204990000000002</v>
      </c>
      <c r="K48" s="10">
        <v>-1.52424</v>
      </c>
      <c r="L48" s="10">
        <v>18.457650000000001</v>
      </c>
      <c r="M48" s="10">
        <v>34.945860000000003</v>
      </c>
      <c r="N48" s="10">
        <v>47.466260000000005</v>
      </c>
      <c r="O48" s="10">
        <v>4.8053999999999997</v>
      </c>
      <c r="P48" s="10">
        <v>35.269769999999994</v>
      </c>
      <c r="Q48" s="10">
        <v>42.339680000000001</v>
      </c>
      <c r="R48" s="10">
        <v>55.028739999999999</v>
      </c>
      <c r="S48" s="10">
        <v>49.55097</v>
      </c>
      <c r="T48" s="10">
        <v>12.85075</v>
      </c>
      <c r="U48" s="10">
        <v>-5.0983599999999996</v>
      </c>
      <c r="V48" s="10">
        <v>3.7396100000000003</v>
      </c>
      <c r="W48" s="10">
        <v>5.9197799999999994</v>
      </c>
      <c r="X48" s="10">
        <v>13.224440000000001</v>
      </c>
      <c r="Y48" s="10">
        <v>88.19019999999999</v>
      </c>
      <c r="Z48" s="10">
        <v>3.3384200000000002</v>
      </c>
      <c r="AA48" s="10">
        <v>9.6611499999999992</v>
      </c>
      <c r="AB48" s="10">
        <v>28.934830000000002</v>
      </c>
      <c r="AC48" s="10">
        <v>23.146419999999999</v>
      </c>
      <c r="AD48" s="10">
        <v>6.9311699999999998</v>
      </c>
      <c r="AE48" s="10">
        <v>-18.565669999999997</v>
      </c>
      <c r="AF48" s="10">
        <v>6.0730000000000004</v>
      </c>
      <c r="AG48" s="10">
        <v>25.847069999999999</v>
      </c>
      <c r="AH48" s="10">
        <v>73.871279999999999</v>
      </c>
      <c r="AI48" s="9">
        <v>16.733310000000003</v>
      </c>
      <c r="AJ48" s="9">
        <v>13.000729999999999</v>
      </c>
      <c r="AK48" s="9">
        <v>60.45805</v>
      </c>
      <c r="AL48" s="9">
        <v>87.538119999999992</v>
      </c>
      <c r="AM48" s="9">
        <v>64.758309999999994</v>
      </c>
      <c r="AN48" s="4"/>
      <c r="AO48" s="4"/>
      <c r="AP48" s="4"/>
      <c r="AQ48" s="4"/>
      <c r="AR48" s="4"/>
      <c r="AS48" s="4"/>
      <c r="AT48" s="4"/>
      <c r="AU48" s="4"/>
      <c r="AV48" s="4"/>
      <c r="AW48" s="4"/>
      <c r="AX48" s="4"/>
      <c r="AY48" s="4"/>
    </row>
    <row r="49" spans="1:1005" ht="15" x14ac:dyDescent="0.25">
      <c r="A49" s="101">
        <f>YampaRiverInflow.TotalOutflow!A49</f>
        <v>45627</v>
      </c>
      <c r="B49" s="9">
        <v>34.058999999999997</v>
      </c>
      <c r="C49" s="9">
        <v>34.058999999999997</v>
      </c>
      <c r="D49" s="9">
        <v>34.058999999999997</v>
      </c>
      <c r="E49" s="10">
        <v>94.589410000000001</v>
      </c>
      <c r="F49" s="10">
        <v>51.131320000000002</v>
      </c>
      <c r="G49" s="10">
        <v>61.849769999999999</v>
      </c>
      <c r="H49" s="10">
        <v>34.074580000000005</v>
      </c>
      <c r="I49" s="10">
        <v>38.824640000000002</v>
      </c>
      <c r="J49" s="10">
        <v>35.952129999999997</v>
      </c>
      <c r="K49" s="10">
        <v>20.8627</v>
      </c>
      <c r="L49" s="10">
        <v>57.803160000000005</v>
      </c>
      <c r="M49" s="10">
        <v>92.029710000000009</v>
      </c>
      <c r="N49" s="10">
        <v>54.482939999999999</v>
      </c>
      <c r="O49" s="10">
        <v>74.188720000000004</v>
      </c>
      <c r="P49" s="10">
        <v>20.86449</v>
      </c>
      <c r="Q49" s="10">
        <v>23.802630000000001</v>
      </c>
      <c r="R49" s="10">
        <v>17.31991</v>
      </c>
      <c r="S49" s="10">
        <v>3.7025900000000003</v>
      </c>
      <c r="T49" s="10">
        <v>4.0086300000000001</v>
      </c>
      <c r="U49" s="10">
        <v>16.006059999999998</v>
      </c>
      <c r="V49" s="10">
        <v>32.989669999999997</v>
      </c>
      <c r="W49" s="10">
        <v>24.059549999999998</v>
      </c>
      <c r="X49" s="10">
        <v>18.055310000000002</v>
      </c>
      <c r="Y49" s="10">
        <v>72.941210000000012</v>
      </c>
      <c r="Z49" s="10">
        <v>9.4193499999999997</v>
      </c>
      <c r="AA49" s="10">
        <v>-6.6252899999999997</v>
      </c>
      <c r="AB49" s="10">
        <v>25.260439999999999</v>
      </c>
      <c r="AC49" s="10">
        <v>20.1906</v>
      </c>
      <c r="AD49" s="10">
        <v>8.2487399999999997</v>
      </c>
      <c r="AE49" s="10">
        <v>198.80347</v>
      </c>
      <c r="AF49" s="10">
        <v>47.475259999999999</v>
      </c>
      <c r="AG49" s="10">
        <v>29.025639999999999</v>
      </c>
      <c r="AH49" s="10">
        <v>23.17662</v>
      </c>
      <c r="AI49" s="9">
        <v>8.44069</v>
      </c>
      <c r="AJ49" s="9">
        <v>14.2028</v>
      </c>
      <c r="AK49" s="9">
        <v>16.20814</v>
      </c>
      <c r="AL49" s="9">
        <v>110.20038000000001</v>
      </c>
      <c r="AM49" s="9">
        <v>97.266190000000009</v>
      </c>
      <c r="AN49" s="4"/>
      <c r="AO49" s="4"/>
      <c r="AP49" s="4"/>
      <c r="AQ49" s="4"/>
      <c r="AR49" s="4"/>
      <c r="AS49" s="4"/>
      <c r="AT49" s="4"/>
      <c r="AU49" s="4"/>
      <c r="AV49" s="4"/>
      <c r="AW49" s="4"/>
      <c r="AX49" s="4"/>
      <c r="AY49" s="4"/>
    </row>
    <row r="50" spans="1:1005" ht="15" x14ac:dyDescent="0.25">
      <c r="A50" s="101">
        <f>YampaRiverInflow.TotalOutflow!A50</f>
        <v>45658</v>
      </c>
      <c r="B50" s="9">
        <v>51.106999999999999</v>
      </c>
      <c r="C50" s="9">
        <v>51.106999999999999</v>
      </c>
      <c r="D50" s="9">
        <v>51.106999999999999</v>
      </c>
      <c r="E50" s="10">
        <v>85.926450000000003</v>
      </c>
      <c r="F50" s="10">
        <v>22.962630000000001</v>
      </c>
      <c r="G50" s="10">
        <v>38.586370000000002</v>
      </c>
      <c r="H50" s="10">
        <v>50.149720000000002</v>
      </c>
      <c r="I50" s="10">
        <v>73.993719999999996</v>
      </c>
      <c r="J50" s="10">
        <v>66.085639999999998</v>
      </c>
      <c r="K50" s="10">
        <v>35.41386</v>
      </c>
      <c r="L50" s="10">
        <v>73.120070000000013</v>
      </c>
      <c r="M50" s="10">
        <v>216.50864000000001</v>
      </c>
      <c r="N50" s="10">
        <v>75.599890000000002</v>
      </c>
      <c r="O50" s="10">
        <v>153.67762999999999</v>
      </c>
      <c r="P50" s="10">
        <v>19.93974</v>
      </c>
      <c r="Q50" s="10">
        <v>50.25112</v>
      </c>
      <c r="R50" s="10">
        <v>51.307099999999998</v>
      </c>
      <c r="S50" s="10">
        <v>48.592469999999999</v>
      </c>
      <c r="T50" s="10">
        <v>21.595279999999999</v>
      </c>
      <c r="U50" s="10">
        <v>50.7896</v>
      </c>
      <c r="V50" s="10">
        <v>15.387979999999999</v>
      </c>
      <c r="W50" s="10">
        <v>33.643239999999999</v>
      </c>
      <c r="X50" s="10">
        <v>8.7414400000000008</v>
      </c>
      <c r="Y50" s="10">
        <v>308.55319000000003</v>
      </c>
      <c r="Z50" s="10">
        <v>17.535499999999999</v>
      </c>
      <c r="AA50" s="10">
        <v>-4.3097500000000002</v>
      </c>
      <c r="AB50" s="10">
        <v>33.658019999999993</v>
      </c>
      <c r="AC50" s="10">
        <v>9.6820599999999999</v>
      </c>
      <c r="AD50" s="10">
        <v>57.667650000000002</v>
      </c>
      <c r="AE50" s="10">
        <v>40.798379999999995</v>
      </c>
      <c r="AF50" s="10">
        <v>20.18862</v>
      </c>
      <c r="AG50" s="10">
        <v>17.98648</v>
      </c>
      <c r="AH50" s="10">
        <v>11.416129999999999</v>
      </c>
      <c r="AI50" s="9">
        <v>26.265250000000002</v>
      </c>
      <c r="AJ50" s="9">
        <v>62.10371</v>
      </c>
      <c r="AK50" s="9">
        <v>34.369769999999995</v>
      </c>
      <c r="AL50" s="9">
        <v>73.864550000000008</v>
      </c>
      <c r="AM50" s="9">
        <v>68.841039999999992</v>
      </c>
      <c r="AN50" s="4"/>
      <c r="AO50" s="4"/>
      <c r="AP50" s="4"/>
      <c r="AQ50" s="4"/>
      <c r="AR50" s="4"/>
      <c r="AS50" s="4"/>
      <c r="AT50" s="4"/>
      <c r="AU50" s="4"/>
      <c r="AV50" s="4"/>
      <c r="AW50" s="4"/>
      <c r="AX50" s="4"/>
      <c r="AY50" s="4"/>
    </row>
    <row r="51" spans="1:1005" ht="15" x14ac:dyDescent="0.25">
      <c r="A51" s="101">
        <f>YampaRiverInflow.TotalOutflow!A51</f>
        <v>45689</v>
      </c>
      <c r="B51" s="9">
        <v>38.591999999999999</v>
      </c>
      <c r="C51" s="9">
        <v>38.591999999999999</v>
      </c>
      <c r="D51" s="9">
        <v>38.591999999999999</v>
      </c>
      <c r="E51" s="10">
        <v>81.362130000000008</v>
      </c>
      <c r="F51" s="10">
        <v>65.860690000000005</v>
      </c>
      <c r="G51" s="10">
        <v>96.742260000000002</v>
      </c>
      <c r="H51" s="10">
        <v>56.577669999999998</v>
      </c>
      <c r="I51" s="10">
        <v>76.689610000000002</v>
      </c>
      <c r="J51" s="10">
        <v>27.47861</v>
      </c>
      <c r="K51" s="10">
        <v>58.670389999999998</v>
      </c>
      <c r="L51" s="10">
        <v>103.05712</v>
      </c>
      <c r="M51" s="10">
        <v>217.21960000000001</v>
      </c>
      <c r="N51" s="10">
        <v>68.652330000000006</v>
      </c>
      <c r="O51" s="10">
        <v>95.266850000000005</v>
      </c>
      <c r="P51" s="10">
        <v>30.53435</v>
      </c>
      <c r="Q51" s="10">
        <v>0.87429999999999997</v>
      </c>
      <c r="R51" s="10">
        <v>79.516630000000006</v>
      </c>
      <c r="S51" s="10">
        <v>42.740839999999999</v>
      </c>
      <c r="T51" s="10">
        <v>27.866959999999999</v>
      </c>
      <c r="U51" s="10">
        <v>42.402940000000001</v>
      </c>
      <c r="V51" s="10">
        <v>9.2639599999999991</v>
      </c>
      <c r="W51" s="10">
        <v>42.885899999999999</v>
      </c>
      <c r="X51" s="10">
        <v>23.858460000000001</v>
      </c>
      <c r="Y51" s="10">
        <v>198.39957999999999</v>
      </c>
      <c r="Z51" s="10">
        <v>14.859780000000001</v>
      </c>
      <c r="AA51" s="10">
        <v>22.055709999999998</v>
      </c>
      <c r="AB51" s="10">
        <v>46.185139999999997</v>
      </c>
      <c r="AC51" s="10">
        <v>33.257949999999994</v>
      </c>
      <c r="AD51" s="10">
        <v>61.041400000000003</v>
      </c>
      <c r="AE51" s="10">
        <v>40.438339999999997</v>
      </c>
      <c r="AF51" s="10">
        <v>24.008119999999998</v>
      </c>
      <c r="AG51" s="10">
        <v>33.928449999999998</v>
      </c>
      <c r="AH51" s="10">
        <v>39.258580000000002</v>
      </c>
      <c r="AI51" s="9">
        <v>44.198879999999996</v>
      </c>
      <c r="AJ51" s="9">
        <v>81.362470000000002</v>
      </c>
      <c r="AK51" s="9">
        <v>51.700089999999996</v>
      </c>
      <c r="AL51" s="9">
        <v>67.515590000000003</v>
      </c>
      <c r="AM51" s="9">
        <v>63.425650000000005</v>
      </c>
      <c r="AN51" s="4"/>
      <c r="AO51" s="4"/>
      <c r="AP51" s="4"/>
      <c r="AQ51" s="4"/>
      <c r="AR51" s="4"/>
      <c r="AS51" s="4"/>
      <c r="AT51" s="4"/>
      <c r="AU51" s="4"/>
      <c r="AV51" s="4"/>
      <c r="AW51" s="4"/>
      <c r="AX51" s="4"/>
      <c r="AY51" s="4"/>
    </row>
    <row r="52" spans="1:1005" ht="15" x14ac:dyDescent="0.25">
      <c r="A52" s="101">
        <f>YampaRiverInflow.TotalOutflow!A52</f>
        <v>45717</v>
      </c>
      <c r="B52" s="9">
        <v>30.327000000000002</v>
      </c>
      <c r="C52" s="9">
        <v>30.327000000000002</v>
      </c>
      <c r="D52" s="9">
        <v>30.327000000000002</v>
      </c>
      <c r="E52" s="10">
        <v>78.140059999999991</v>
      </c>
      <c r="F52" s="10">
        <v>46.975250000000003</v>
      </c>
      <c r="G52" s="10">
        <v>33.411790000000003</v>
      </c>
      <c r="H52" s="10">
        <v>9.7218199999999992</v>
      </c>
      <c r="I52" s="10">
        <v>-6.2396000000000003</v>
      </c>
      <c r="J52" s="10">
        <v>11.97274</v>
      </c>
      <c r="K52" s="10">
        <v>69.191539999999989</v>
      </c>
      <c r="L52" s="10">
        <v>135.81139999999999</v>
      </c>
      <c r="M52" s="10">
        <v>231.93197000000001</v>
      </c>
      <c r="N52" s="10">
        <v>51.73753</v>
      </c>
      <c r="O52" s="10">
        <v>184.00505999999999</v>
      </c>
      <c r="P52" s="10">
        <v>-49.657410000000006</v>
      </c>
      <c r="Q52" s="10">
        <v>44.784990000000001</v>
      </c>
      <c r="R52" s="10">
        <v>91.549779999999998</v>
      </c>
      <c r="S52" s="10">
        <v>-1.9535199999999999</v>
      </c>
      <c r="T52" s="10">
        <v>-1.3108900000000001</v>
      </c>
      <c r="U52" s="10">
        <v>38.696649999999998</v>
      </c>
      <c r="V52" s="10">
        <v>-25.373279999999998</v>
      </c>
      <c r="W52" s="10">
        <v>13.9216</v>
      </c>
      <c r="X52" s="10">
        <v>0.71389999999999998</v>
      </c>
      <c r="Y52" s="10">
        <v>113.0411</v>
      </c>
      <c r="Z52" s="10">
        <v>23.902099999999997</v>
      </c>
      <c r="AA52" s="10">
        <v>-3.2670700000000004</v>
      </c>
      <c r="AB52" s="10">
        <v>14.70945</v>
      </c>
      <c r="AC52" s="10">
        <v>-18.02298</v>
      </c>
      <c r="AD52" s="10">
        <v>19.158650000000002</v>
      </c>
      <c r="AE52" s="10">
        <v>22.104689999999998</v>
      </c>
      <c r="AF52" s="10">
        <v>14.295219999999999</v>
      </c>
      <c r="AG52" s="10">
        <v>17.065750000000001</v>
      </c>
      <c r="AH52" s="10">
        <v>-8.489469999999999</v>
      </c>
      <c r="AI52" s="9">
        <v>9.3208599999999997</v>
      </c>
      <c r="AJ52" s="9">
        <v>51.526900000000005</v>
      </c>
      <c r="AK52" s="9">
        <v>43.174469999999999</v>
      </c>
      <c r="AL52" s="9">
        <v>144.17287999999999</v>
      </c>
      <c r="AM52" s="9">
        <v>67.391630000000006</v>
      </c>
      <c r="AN52" s="4"/>
      <c r="AO52" s="4"/>
      <c r="AP52" s="4"/>
      <c r="AQ52" s="4"/>
      <c r="AR52" s="4"/>
      <c r="AS52" s="4"/>
      <c r="AT52" s="4"/>
      <c r="AU52" s="4"/>
      <c r="AV52" s="4"/>
      <c r="AW52" s="4"/>
      <c r="AX52" s="4"/>
      <c r="AY52" s="4"/>
    </row>
    <row r="53" spans="1:1005" ht="15" x14ac:dyDescent="0.25">
      <c r="A53" s="101">
        <f>YampaRiverInflow.TotalOutflow!A53</f>
        <v>45748</v>
      </c>
      <c r="B53" s="9">
        <v>26.501999999999999</v>
      </c>
      <c r="C53" s="9">
        <v>26.501999999999999</v>
      </c>
      <c r="D53" s="9">
        <v>26.501999999999999</v>
      </c>
      <c r="E53" s="10">
        <v>113.65612</v>
      </c>
      <c r="F53" s="10">
        <v>66.630200000000002</v>
      </c>
      <c r="G53" s="10">
        <v>71.963399999999993</v>
      </c>
      <c r="H53" s="10">
        <v>66.69935000000001</v>
      </c>
      <c r="I53" s="10">
        <v>32.739060000000002</v>
      </c>
      <c r="J53" s="10">
        <v>14.244879999999998</v>
      </c>
      <c r="K53" s="10">
        <v>31.657869999999999</v>
      </c>
      <c r="L53" s="10">
        <v>78.978619999999992</v>
      </c>
      <c r="M53" s="10">
        <v>163.68356</v>
      </c>
      <c r="N53" s="10">
        <v>33.634209999999996</v>
      </c>
      <c r="O53" s="10">
        <v>85.047899999999998</v>
      </c>
      <c r="P53" s="10">
        <v>90.867329999999995</v>
      </c>
      <c r="Q53" s="10">
        <v>42.873559999999998</v>
      </c>
      <c r="R53" s="10">
        <v>92.717320000000001</v>
      </c>
      <c r="S53" s="10">
        <v>-50.942349999999998</v>
      </c>
      <c r="T53" s="10">
        <v>-20.665459999999999</v>
      </c>
      <c r="U53" s="10">
        <v>-6.8614199999999999</v>
      </c>
      <c r="V53" s="10">
        <v>-36.738260000000004</v>
      </c>
      <c r="W53" s="10">
        <v>-5.1315900000000001</v>
      </c>
      <c r="X53" s="10">
        <v>8.6379099999999998</v>
      </c>
      <c r="Y53" s="10">
        <v>92.931869999999989</v>
      </c>
      <c r="Z53" s="10">
        <v>8.7707999999999995</v>
      </c>
      <c r="AA53" s="10">
        <v>-11.025589999999999</v>
      </c>
      <c r="AB53" s="10">
        <v>-2.8896199999999999</v>
      </c>
      <c r="AC53" s="10">
        <v>-12.4717</v>
      </c>
      <c r="AD53" s="10">
        <v>37.547419999999995</v>
      </c>
      <c r="AE53" s="10">
        <v>73.938360000000003</v>
      </c>
      <c r="AF53" s="10">
        <v>23.613019999999999</v>
      </c>
      <c r="AG53" s="10">
        <v>12.379110000000001</v>
      </c>
      <c r="AH53" s="10">
        <v>-15.7683</v>
      </c>
      <c r="AI53" s="9">
        <v>-8.9777900000000006</v>
      </c>
      <c r="AJ53" s="9">
        <v>26.227169999999997</v>
      </c>
      <c r="AK53" s="9">
        <v>28.672889999999999</v>
      </c>
      <c r="AL53" s="9">
        <v>88.52458</v>
      </c>
      <c r="AM53" s="9">
        <v>92.907570000000007</v>
      </c>
      <c r="AN53" s="4"/>
      <c r="AO53" s="4"/>
      <c r="AP53" s="4"/>
      <c r="AQ53" s="4"/>
      <c r="AR53" s="4"/>
      <c r="AS53" s="4"/>
      <c r="AT53" s="4"/>
      <c r="AU53" s="4"/>
      <c r="AV53" s="4"/>
      <c r="AW53" s="4"/>
      <c r="AX53" s="4"/>
      <c r="AY53" s="4"/>
    </row>
    <row r="54" spans="1:1005" ht="15" x14ac:dyDescent="0.25">
      <c r="A54" s="101">
        <f>YampaRiverInflow.TotalOutflow!A54</f>
        <v>45778</v>
      </c>
      <c r="B54" s="9">
        <v>3.5939999999999999</v>
      </c>
      <c r="C54" s="9">
        <v>3.5939999999999999</v>
      </c>
      <c r="D54" s="9">
        <v>3.5939999999999999</v>
      </c>
      <c r="E54" s="10">
        <v>34.539989999999996</v>
      </c>
      <c r="F54" s="10">
        <v>-75.702719999999999</v>
      </c>
      <c r="G54" s="10">
        <v>26.673189999999998</v>
      </c>
      <c r="H54" s="10">
        <v>47.744349999999997</v>
      </c>
      <c r="I54" s="10">
        <v>-46.262440000000005</v>
      </c>
      <c r="J54" s="10">
        <v>-30.300249999999998</v>
      </c>
      <c r="K54" s="10">
        <v>12.60849</v>
      </c>
      <c r="L54" s="10">
        <v>48.945730000000005</v>
      </c>
      <c r="M54" s="10">
        <v>120.83439999999999</v>
      </c>
      <c r="N54" s="10">
        <v>43.791910000000001</v>
      </c>
      <c r="O54" s="10">
        <v>143.51311999999999</v>
      </c>
      <c r="P54" s="10">
        <v>14.462389999999999</v>
      </c>
      <c r="Q54" s="10">
        <v>25.07938</v>
      </c>
      <c r="R54" s="10">
        <v>110.48378</v>
      </c>
      <c r="S54" s="10">
        <v>4.4198699999999995</v>
      </c>
      <c r="T54" s="10">
        <v>-9.4710400000000003</v>
      </c>
      <c r="U54" s="10">
        <v>-11.55878</v>
      </c>
      <c r="V54" s="10">
        <v>-20.12107</v>
      </c>
      <c r="W54" s="10">
        <v>-6.2686999999999999</v>
      </c>
      <c r="X54" s="10">
        <v>3.8273699999999997</v>
      </c>
      <c r="Y54" s="10">
        <v>135.48492000000002</v>
      </c>
      <c r="Z54" s="10">
        <v>-18.09918</v>
      </c>
      <c r="AA54" s="10">
        <v>-26.76895</v>
      </c>
      <c r="AB54" s="10">
        <v>12.218399999999999</v>
      </c>
      <c r="AC54" s="10">
        <v>8.8367199999999997</v>
      </c>
      <c r="AD54" s="10">
        <v>40.216769999999997</v>
      </c>
      <c r="AE54" s="10">
        <v>62.942929999999997</v>
      </c>
      <c r="AF54" s="10">
        <v>-7.97098</v>
      </c>
      <c r="AG54" s="10">
        <v>-0.19831000000000001</v>
      </c>
      <c r="AH54" s="10">
        <v>-19.161000000000001</v>
      </c>
      <c r="AI54" s="9">
        <v>-13.035030000000001</v>
      </c>
      <c r="AJ54" s="9">
        <v>50.601709999999997</v>
      </c>
      <c r="AK54" s="9">
        <v>65.539070000000009</v>
      </c>
      <c r="AL54" s="9">
        <v>154.51563000000002</v>
      </c>
      <c r="AM54" s="9">
        <v>76.318989999999999</v>
      </c>
      <c r="AN54" s="4"/>
      <c r="AO54" s="4"/>
      <c r="AP54" s="4"/>
      <c r="AQ54" s="4"/>
      <c r="AR54" s="4"/>
      <c r="AS54" s="4"/>
      <c r="AT54" s="4"/>
      <c r="AU54" s="4"/>
      <c r="AV54" s="4"/>
      <c r="AW54" s="4"/>
      <c r="AX54" s="4"/>
      <c r="AY54" s="4"/>
    </row>
    <row r="55" spans="1:1005" ht="15" x14ac:dyDescent="0.25">
      <c r="A55" s="101">
        <f>YampaRiverInflow.TotalOutflow!A55</f>
        <v>45809</v>
      </c>
      <c r="B55" s="9">
        <v>-15.656000000000001</v>
      </c>
      <c r="C55" s="9">
        <v>-15.656000000000001</v>
      </c>
      <c r="D55" s="9">
        <v>-15.656000000000001</v>
      </c>
      <c r="E55" s="10">
        <v>109.47535999999999</v>
      </c>
      <c r="F55" s="10">
        <v>52.728230000000003</v>
      </c>
      <c r="G55" s="10">
        <v>39.237310000000001</v>
      </c>
      <c r="H55" s="10">
        <v>-5.3495100000000004</v>
      </c>
      <c r="I55" s="10">
        <v>-3.2524600000000001</v>
      </c>
      <c r="J55" s="10">
        <v>22.28257</v>
      </c>
      <c r="K55" s="10">
        <v>74.744810000000001</v>
      </c>
      <c r="L55" s="10">
        <v>-3.0993200000000001</v>
      </c>
      <c r="M55" s="10">
        <v>7.29115</v>
      </c>
      <c r="N55" s="10">
        <v>-5.7815200000000004</v>
      </c>
      <c r="O55" s="10">
        <v>44.457190000000004</v>
      </c>
      <c r="P55" s="10">
        <v>6.8165200000000006</v>
      </c>
      <c r="Q55" s="10">
        <v>-20.784119999999998</v>
      </c>
      <c r="R55" s="10">
        <v>54.98883</v>
      </c>
      <c r="S55" s="10">
        <v>15.635149999999999</v>
      </c>
      <c r="T55" s="10">
        <v>-4.4930099999999999</v>
      </c>
      <c r="U55" s="10">
        <v>-44.942190000000004</v>
      </c>
      <c r="V55" s="10">
        <v>-28.13184</v>
      </c>
      <c r="W55" s="10">
        <v>-44.289410000000004</v>
      </c>
      <c r="X55" s="10">
        <v>-35.671800000000005</v>
      </c>
      <c r="Y55" s="10">
        <v>27.88485</v>
      </c>
      <c r="Z55" s="10">
        <v>-19.299349999999997</v>
      </c>
      <c r="AA55" s="10">
        <v>-31.8673</v>
      </c>
      <c r="AB55" s="10">
        <v>12.303469999999999</v>
      </c>
      <c r="AC55" s="10">
        <v>-30.751990000000003</v>
      </c>
      <c r="AD55" s="10">
        <v>-8.8943600000000007</v>
      </c>
      <c r="AE55" s="10">
        <v>32.357529999999997</v>
      </c>
      <c r="AF55" s="10">
        <v>-19.29664</v>
      </c>
      <c r="AG55" s="10">
        <v>-30.338090000000001</v>
      </c>
      <c r="AH55" s="10">
        <v>-26.509810000000002</v>
      </c>
      <c r="AI55" s="9">
        <v>-10.61144</v>
      </c>
      <c r="AJ55" s="9">
        <v>25.167849999999998</v>
      </c>
      <c r="AK55" s="9">
        <v>1.52935</v>
      </c>
      <c r="AL55" s="9">
        <v>-32.185220000000001</v>
      </c>
      <c r="AM55" s="9">
        <v>57.311150000000005</v>
      </c>
      <c r="AN55" s="4"/>
      <c r="AO55" s="4"/>
      <c r="AP55" s="4"/>
      <c r="AQ55" s="4"/>
      <c r="AR55" s="4"/>
      <c r="AS55" s="4"/>
      <c r="AT55" s="4"/>
      <c r="AU55" s="4"/>
      <c r="AV55" s="4"/>
      <c r="AW55" s="4"/>
      <c r="AX55" s="4"/>
      <c r="AY55" s="4"/>
    </row>
    <row r="56" spans="1:1005" ht="15" x14ac:dyDescent="0.25">
      <c r="A56" s="101">
        <f>YampaRiverInflow.TotalOutflow!A56</f>
        <v>45839</v>
      </c>
      <c r="B56" s="9">
        <v>9.9030000000000005</v>
      </c>
      <c r="C56" s="9">
        <v>9.9030000000000005</v>
      </c>
      <c r="D56" s="9">
        <v>9.9030000000000005</v>
      </c>
      <c r="E56" s="10">
        <v>81.789079999999998</v>
      </c>
      <c r="F56" s="10">
        <v>-37.088639999999998</v>
      </c>
      <c r="G56" s="10">
        <v>41.058320000000002</v>
      </c>
      <c r="H56" s="10">
        <v>23.067810000000001</v>
      </c>
      <c r="I56" s="10">
        <v>96.231220000000008</v>
      </c>
      <c r="J56" s="10">
        <v>36.173430000000003</v>
      </c>
      <c r="K56" s="10">
        <v>14.53885</v>
      </c>
      <c r="L56" s="10">
        <v>48.365290000000002</v>
      </c>
      <c r="M56" s="10">
        <v>13.52698</v>
      </c>
      <c r="N56" s="10">
        <v>41.234610000000004</v>
      </c>
      <c r="O56" s="10">
        <v>51.91695</v>
      </c>
      <c r="P56" s="10">
        <v>63.193040000000003</v>
      </c>
      <c r="Q56" s="10">
        <v>38.002940000000002</v>
      </c>
      <c r="R56" s="10">
        <v>100.30158999999999</v>
      </c>
      <c r="S56" s="10">
        <v>89.86345</v>
      </c>
      <c r="T56" s="10">
        <v>-26.052589999999999</v>
      </c>
      <c r="U56" s="10">
        <v>-16.813580000000002</v>
      </c>
      <c r="V56" s="10">
        <v>9.49343</v>
      </c>
      <c r="W56" s="10">
        <v>3.8433299999999999</v>
      </c>
      <c r="X56" s="10">
        <v>-10.612440000000001</v>
      </c>
      <c r="Y56" s="10">
        <v>41.559800000000003</v>
      </c>
      <c r="Z56" s="10">
        <v>2.9969000000000001</v>
      </c>
      <c r="AA56" s="10">
        <v>6.9309099999999999</v>
      </c>
      <c r="AB56" s="10">
        <v>11.99058</v>
      </c>
      <c r="AC56" s="10">
        <v>-16.260439999999999</v>
      </c>
      <c r="AD56" s="10">
        <v>-22.835750000000001</v>
      </c>
      <c r="AE56" s="10">
        <v>21.93834</v>
      </c>
      <c r="AF56" s="10">
        <v>36.23865</v>
      </c>
      <c r="AG56" s="10">
        <v>36.61777</v>
      </c>
      <c r="AH56" s="10">
        <v>9.9708400000000008</v>
      </c>
      <c r="AI56" s="9">
        <v>18.92069</v>
      </c>
      <c r="AJ56" s="9">
        <v>11.734999999999999</v>
      </c>
      <c r="AK56" s="9">
        <v>32.128329999999998</v>
      </c>
      <c r="AL56" s="9">
        <v>158.17092000000002</v>
      </c>
      <c r="AM56" s="9">
        <v>262.53990000000005</v>
      </c>
      <c r="AN56" s="4"/>
      <c r="AO56" s="4"/>
      <c r="AP56" s="4"/>
      <c r="AQ56" s="4"/>
      <c r="AR56" s="4"/>
      <c r="AS56" s="4"/>
      <c r="AT56" s="4"/>
      <c r="AU56" s="4"/>
      <c r="AV56" s="4"/>
      <c r="AW56" s="4"/>
      <c r="AX56" s="4"/>
      <c r="AY56" s="4"/>
    </row>
    <row r="57" spans="1:1005" ht="15" x14ac:dyDescent="0.25">
      <c r="A57" s="101">
        <f>YampaRiverInflow.TotalOutflow!A57</f>
        <v>45870</v>
      </c>
      <c r="B57" s="9">
        <v>22.715</v>
      </c>
      <c r="C57" s="9">
        <v>22.715</v>
      </c>
      <c r="D57" s="9">
        <v>22.715</v>
      </c>
      <c r="E57" s="10">
        <v>27.910540000000001</v>
      </c>
      <c r="F57" s="10">
        <v>47.18244</v>
      </c>
      <c r="G57" s="10">
        <v>96.179249999999996</v>
      </c>
      <c r="H57" s="10">
        <v>61.017019999999995</v>
      </c>
      <c r="I57" s="10">
        <v>51.164999999999999</v>
      </c>
      <c r="J57" s="10">
        <v>53.872199999999999</v>
      </c>
      <c r="K57" s="10">
        <v>72.455490000000012</v>
      </c>
      <c r="L57" s="10">
        <v>75.402380000000008</v>
      </c>
      <c r="M57" s="10">
        <v>106.43533000000001</v>
      </c>
      <c r="N57" s="10">
        <v>67.57383999999999</v>
      </c>
      <c r="O57" s="10">
        <v>52.7256</v>
      </c>
      <c r="P57" s="10">
        <v>30.167000000000002</v>
      </c>
      <c r="Q57" s="10">
        <v>95.579899999999995</v>
      </c>
      <c r="R57" s="10">
        <v>79.560249999999996</v>
      </c>
      <c r="S57" s="10">
        <v>70.709090000000003</v>
      </c>
      <c r="T57" s="10">
        <v>34.237900000000003</v>
      </c>
      <c r="U57" s="10">
        <v>44.544559999999997</v>
      </c>
      <c r="V57" s="10">
        <v>14.0466</v>
      </c>
      <c r="W57" s="10">
        <v>56.732959999999999</v>
      </c>
      <c r="X57" s="10">
        <v>22.905419999999999</v>
      </c>
      <c r="Y57" s="10">
        <v>62.430010000000003</v>
      </c>
      <c r="Z57" s="10">
        <v>21.733169999999998</v>
      </c>
      <c r="AA57" s="10">
        <v>32.04927</v>
      </c>
      <c r="AB57" s="10">
        <v>31.077919999999999</v>
      </c>
      <c r="AC57" s="10">
        <v>9.1049699999999998</v>
      </c>
      <c r="AD57" s="10">
        <v>11.513950000000001</v>
      </c>
      <c r="AE57" s="10">
        <v>35.979999999999997</v>
      </c>
      <c r="AF57" s="10">
        <v>89.903379999999999</v>
      </c>
      <c r="AG57" s="10">
        <v>51.304139999999997</v>
      </c>
      <c r="AH57" s="10">
        <v>54.512869999999999</v>
      </c>
      <c r="AI57" s="9">
        <v>55.313870000000001</v>
      </c>
      <c r="AJ57" s="9">
        <v>113.31216000000001</v>
      </c>
      <c r="AK57" s="9">
        <v>58.910589999999999</v>
      </c>
      <c r="AL57" s="9">
        <v>171.29213000000001</v>
      </c>
      <c r="AM57" s="9">
        <v>182.59195000000003</v>
      </c>
      <c r="AN57" s="4"/>
      <c r="AO57" s="4"/>
      <c r="AP57" s="4"/>
      <c r="AQ57" s="4"/>
      <c r="AR57" s="4"/>
      <c r="AS57" s="4"/>
      <c r="AT57" s="4"/>
      <c r="AU57" s="4"/>
      <c r="AV57" s="4"/>
      <c r="AW57" s="4"/>
      <c r="AX57" s="4"/>
      <c r="AY57" s="4"/>
    </row>
    <row r="58" spans="1:1005" ht="15" x14ac:dyDescent="0.25">
      <c r="A58" s="101">
        <f>YampaRiverInflow.TotalOutflow!A58</f>
        <v>45901</v>
      </c>
      <c r="B58" s="9">
        <v>25.504999999999999</v>
      </c>
      <c r="C58" s="9">
        <v>25.504999999999999</v>
      </c>
      <c r="D58" s="9">
        <v>25.504999999999999</v>
      </c>
      <c r="E58" s="10">
        <v>48.147349999999996</v>
      </c>
      <c r="F58" s="10">
        <v>19.100849999999998</v>
      </c>
      <c r="G58" s="10">
        <v>44.182519999999997</v>
      </c>
      <c r="H58" s="10">
        <v>39.570800000000006</v>
      </c>
      <c r="I58" s="10">
        <v>60.816720000000004</v>
      </c>
      <c r="J58" s="10">
        <v>123.70398</v>
      </c>
      <c r="K58" s="10">
        <v>66.820329999999998</v>
      </c>
      <c r="L58" s="10">
        <v>67.131079999999997</v>
      </c>
      <c r="M58" s="10">
        <v>74.204390000000004</v>
      </c>
      <c r="N58" s="10">
        <v>60.767949999999999</v>
      </c>
      <c r="O58" s="10">
        <v>44.842580000000005</v>
      </c>
      <c r="P58" s="10">
        <v>21.581499999999998</v>
      </c>
      <c r="Q58" s="10">
        <v>40.702069999999999</v>
      </c>
      <c r="R58" s="10">
        <v>105.37634</v>
      </c>
      <c r="S58" s="10">
        <v>66.257890000000003</v>
      </c>
      <c r="T58" s="10">
        <v>1.6861700000000002</v>
      </c>
      <c r="U58" s="10">
        <v>30.615169999999999</v>
      </c>
      <c r="V58" s="10">
        <v>57.502429999999997</v>
      </c>
      <c r="W58" s="10">
        <v>34.311339999999994</v>
      </c>
      <c r="X58" s="10">
        <v>33.011309999999995</v>
      </c>
      <c r="Y58" s="10">
        <v>31.35323</v>
      </c>
      <c r="Z58" s="10">
        <v>-3.86361</v>
      </c>
      <c r="AA58" s="10">
        <v>15.656870000000001</v>
      </c>
      <c r="AB58" s="10">
        <v>22.814970000000002</v>
      </c>
      <c r="AC58" s="10">
        <v>11.3721</v>
      </c>
      <c r="AD58" s="10">
        <v>27.015340000000002</v>
      </c>
      <c r="AE58" s="10">
        <v>19.485970000000002</v>
      </c>
      <c r="AF58" s="10">
        <v>51.889110000000002</v>
      </c>
      <c r="AG58" s="10">
        <v>69.938880000000012</v>
      </c>
      <c r="AH58" s="10">
        <v>85.735799999999998</v>
      </c>
      <c r="AI58" s="9">
        <v>28.291240000000002</v>
      </c>
      <c r="AJ58" s="9">
        <v>61.583260000000003</v>
      </c>
      <c r="AK58" s="9">
        <v>58.855499999999999</v>
      </c>
      <c r="AL58" s="9">
        <v>54.591169999999998</v>
      </c>
      <c r="AM58" s="9">
        <v>49.94079</v>
      </c>
      <c r="AN58" s="4"/>
      <c r="AO58" s="4"/>
      <c r="AP58" s="4"/>
      <c r="AQ58" s="4"/>
      <c r="AR58" s="4"/>
      <c r="AS58" s="4"/>
      <c r="AT58" s="4"/>
      <c r="AU58" s="4"/>
      <c r="AV58" s="4"/>
      <c r="AW58" s="4"/>
      <c r="AX58" s="4"/>
      <c r="AY58" s="4"/>
    </row>
    <row r="59" spans="1:1005" ht="15" x14ac:dyDescent="0.25">
      <c r="A59" s="101">
        <f>YampaRiverInflow.TotalOutflow!A59</f>
        <v>45931</v>
      </c>
      <c r="B59" s="9">
        <v>12.432</v>
      </c>
      <c r="C59" s="9">
        <v>12.432</v>
      </c>
      <c r="D59" s="9">
        <v>12.432</v>
      </c>
      <c r="E59" s="10">
        <v>44.29318</v>
      </c>
      <c r="F59" s="10">
        <v>76.503590000000003</v>
      </c>
      <c r="G59" s="10">
        <v>31.99305</v>
      </c>
      <c r="H59" s="10">
        <v>68.755240000000001</v>
      </c>
      <c r="I59" s="10">
        <v>34.473959999999998</v>
      </c>
      <c r="J59" s="10">
        <v>-5.0724499999999999</v>
      </c>
      <c r="K59" s="10">
        <v>8.4032400000000003</v>
      </c>
      <c r="L59" s="10">
        <v>58.572089999999996</v>
      </c>
      <c r="M59" s="10">
        <v>26.536560000000001</v>
      </c>
      <c r="N59" s="10">
        <v>30.619790000000002</v>
      </c>
      <c r="O59" s="10">
        <v>17.437549999999998</v>
      </c>
      <c r="P59" s="10">
        <v>-6.8582700000000001</v>
      </c>
      <c r="Q59" s="10">
        <v>-5.2950000000000004E-2</v>
      </c>
      <c r="R59" s="10">
        <v>34.554230000000004</v>
      </c>
      <c r="S59" s="10">
        <v>-2.5649999999999999</v>
      </c>
      <c r="T59" s="10">
        <v>14.550549999999999</v>
      </c>
      <c r="U59" s="10">
        <v>-9.9389500000000002</v>
      </c>
      <c r="V59" s="10">
        <v>23.19021</v>
      </c>
      <c r="W59" s="10">
        <v>-14.36961</v>
      </c>
      <c r="X59" s="10">
        <v>71.068789999999993</v>
      </c>
      <c r="Y59" s="10">
        <v>6.2742899999999997</v>
      </c>
      <c r="Z59" s="10">
        <v>27.342230000000001</v>
      </c>
      <c r="AA59" s="10">
        <v>-0.23946999999999999</v>
      </c>
      <c r="AB59" s="10">
        <v>-2.2455599999999998</v>
      </c>
      <c r="AC59" s="10">
        <v>-16.214659999999999</v>
      </c>
      <c r="AD59" s="10">
        <v>31.133290000000002</v>
      </c>
      <c r="AE59" s="10">
        <v>10.062709999999999</v>
      </c>
      <c r="AF59" s="10">
        <v>26.87743</v>
      </c>
      <c r="AG59" s="10">
        <v>16.168790000000001</v>
      </c>
      <c r="AH59" s="10">
        <v>10.55016</v>
      </c>
      <c r="AI59" s="9">
        <v>53.043779999999998</v>
      </c>
      <c r="AJ59" s="9">
        <v>3.4746300000000003</v>
      </c>
      <c r="AK59" s="9">
        <v>36.631749999999997</v>
      </c>
      <c r="AL59" s="9">
        <v>85.245990000000006</v>
      </c>
      <c r="AM59" s="9">
        <v>63.407040000000002</v>
      </c>
      <c r="AN59" s="4"/>
      <c r="AO59" s="4"/>
      <c r="AP59" s="4"/>
      <c r="AQ59" s="4"/>
      <c r="AR59" s="4"/>
      <c r="AS59" s="4"/>
      <c r="AT59" s="4"/>
      <c r="AU59" s="4"/>
      <c r="AV59" s="4"/>
      <c r="AW59" s="4"/>
      <c r="AX59" s="4"/>
      <c r="AY59" s="4"/>
    </row>
    <row r="60" spans="1:1005" ht="15" x14ac:dyDescent="0.25">
      <c r="A60" s="101">
        <f>YampaRiverInflow.TotalOutflow!A60</f>
        <v>45962</v>
      </c>
      <c r="B60" s="9">
        <v>43.332999999999998</v>
      </c>
      <c r="C60" s="9">
        <v>43.332999999999998</v>
      </c>
      <c r="D60" s="9">
        <v>43.332999999999998</v>
      </c>
      <c r="E60" s="10">
        <v>44.572330000000001</v>
      </c>
      <c r="F60" s="10">
        <v>61.21857</v>
      </c>
      <c r="G60" s="10">
        <v>61.653169999999996</v>
      </c>
      <c r="H60" s="10">
        <v>14.882989999999999</v>
      </c>
      <c r="I60" s="10">
        <v>-19.204990000000002</v>
      </c>
      <c r="J60" s="10">
        <v>-1.52424</v>
      </c>
      <c r="K60" s="10">
        <v>18.457650000000001</v>
      </c>
      <c r="L60" s="10">
        <v>34.945860000000003</v>
      </c>
      <c r="M60" s="10">
        <v>47.466260000000005</v>
      </c>
      <c r="N60" s="10">
        <v>4.8053999999999997</v>
      </c>
      <c r="O60" s="10">
        <v>35.269769999999994</v>
      </c>
      <c r="P60" s="10">
        <v>42.339680000000001</v>
      </c>
      <c r="Q60" s="10">
        <v>55.028739999999999</v>
      </c>
      <c r="R60" s="10">
        <v>49.55097</v>
      </c>
      <c r="S60" s="10">
        <v>12.85075</v>
      </c>
      <c r="T60" s="10">
        <v>-5.0983599999999996</v>
      </c>
      <c r="U60" s="10">
        <v>3.7396100000000003</v>
      </c>
      <c r="V60" s="10">
        <v>5.9197799999999994</v>
      </c>
      <c r="W60" s="10">
        <v>13.224440000000001</v>
      </c>
      <c r="X60" s="10">
        <v>88.19019999999999</v>
      </c>
      <c r="Y60" s="10">
        <v>3.3384200000000002</v>
      </c>
      <c r="Z60" s="10">
        <v>9.6611499999999992</v>
      </c>
      <c r="AA60" s="10">
        <v>28.934830000000002</v>
      </c>
      <c r="AB60" s="10">
        <v>23.146419999999999</v>
      </c>
      <c r="AC60" s="10">
        <v>6.9311699999999998</v>
      </c>
      <c r="AD60" s="10">
        <v>-18.565669999999997</v>
      </c>
      <c r="AE60" s="10">
        <v>6.0730000000000004</v>
      </c>
      <c r="AF60" s="10">
        <v>25.847069999999999</v>
      </c>
      <c r="AG60" s="10">
        <v>73.871279999999999</v>
      </c>
      <c r="AH60" s="10">
        <v>16.733310000000003</v>
      </c>
      <c r="AI60" s="9">
        <v>13.000729999999999</v>
      </c>
      <c r="AJ60" s="9">
        <v>60.45805</v>
      </c>
      <c r="AK60" s="9">
        <v>87.538119999999992</v>
      </c>
      <c r="AL60" s="9">
        <v>64.758309999999994</v>
      </c>
      <c r="AM60" s="9">
        <v>84.852829999999997</v>
      </c>
      <c r="AN60" s="4"/>
      <c r="AO60" s="4"/>
      <c r="AP60" s="4"/>
      <c r="AQ60" s="4"/>
      <c r="AR60" s="4"/>
      <c r="AS60" s="4"/>
      <c r="AT60" s="4"/>
      <c r="AU60" s="4"/>
      <c r="AV60" s="4"/>
      <c r="AW60" s="4"/>
      <c r="AX60" s="4"/>
      <c r="AY60" s="4"/>
    </row>
    <row r="61" spans="1:1005" ht="15" x14ac:dyDescent="0.25">
      <c r="A61" s="101">
        <f>YampaRiverInflow.TotalOutflow!A61</f>
        <v>45992</v>
      </c>
      <c r="B61" s="9">
        <v>34.058999999999997</v>
      </c>
      <c r="C61" s="9">
        <v>34.058999999999997</v>
      </c>
      <c r="D61" s="9">
        <v>34.058999999999997</v>
      </c>
      <c r="E61" s="10">
        <v>51.131320000000002</v>
      </c>
      <c r="F61" s="10">
        <v>61.849769999999999</v>
      </c>
      <c r="G61" s="10">
        <v>34.074580000000005</v>
      </c>
      <c r="H61" s="10">
        <v>38.824640000000002</v>
      </c>
      <c r="I61" s="10">
        <v>35.952129999999997</v>
      </c>
      <c r="J61" s="10">
        <v>20.8627</v>
      </c>
      <c r="K61" s="10">
        <v>57.803160000000005</v>
      </c>
      <c r="L61" s="10">
        <v>92.029710000000009</v>
      </c>
      <c r="M61" s="10">
        <v>54.482939999999999</v>
      </c>
      <c r="N61" s="10">
        <v>74.188720000000004</v>
      </c>
      <c r="O61" s="10">
        <v>20.86449</v>
      </c>
      <c r="P61" s="10">
        <v>23.802630000000001</v>
      </c>
      <c r="Q61" s="10">
        <v>17.31991</v>
      </c>
      <c r="R61" s="10">
        <v>3.7025900000000003</v>
      </c>
      <c r="S61" s="10">
        <v>4.0086300000000001</v>
      </c>
      <c r="T61" s="10">
        <v>16.006059999999998</v>
      </c>
      <c r="U61" s="10">
        <v>32.989669999999997</v>
      </c>
      <c r="V61" s="10">
        <v>24.059549999999998</v>
      </c>
      <c r="W61" s="10">
        <v>18.055310000000002</v>
      </c>
      <c r="X61" s="10">
        <v>72.941210000000012</v>
      </c>
      <c r="Y61" s="10">
        <v>9.4193499999999997</v>
      </c>
      <c r="Z61" s="10">
        <v>-6.6252899999999997</v>
      </c>
      <c r="AA61" s="10">
        <v>25.260439999999999</v>
      </c>
      <c r="AB61" s="10">
        <v>20.1906</v>
      </c>
      <c r="AC61" s="10">
        <v>8.2487399999999997</v>
      </c>
      <c r="AD61" s="10">
        <v>198.80347</v>
      </c>
      <c r="AE61" s="10">
        <v>47.475259999999999</v>
      </c>
      <c r="AF61" s="10">
        <v>29.025639999999999</v>
      </c>
      <c r="AG61" s="10">
        <v>23.17662</v>
      </c>
      <c r="AH61" s="10">
        <v>8.44069</v>
      </c>
      <c r="AI61" s="9">
        <v>14.2028</v>
      </c>
      <c r="AJ61" s="9">
        <v>16.20814</v>
      </c>
      <c r="AK61" s="9">
        <v>110.20038000000001</v>
      </c>
      <c r="AL61" s="9">
        <v>97.266190000000009</v>
      </c>
      <c r="AM61" s="9">
        <v>94.573229999999995</v>
      </c>
      <c r="AN61" s="4"/>
      <c r="AO61" s="4"/>
      <c r="AP61" s="4"/>
      <c r="AQ61" s="4"/>
      <c r="AR61" s="4"/>
      <c r="AS61" s="4"/>
      <c r="AT61" s="4"/>
      <c r="AU61" s="4"/>
      <c r="AV61" s="4"/>
      <c r="AW61" s="4"/>
      <c r="AX61" s="4"/>
      <c r="AY61" s="4"/>
    </row>
    <row r="62" spans="1:1005" ht="15" x14ac:dyDescent="0.25">
      <c r="A62" s="101">
        <f>YampaRiverInflow.TotalOutflow!A62</f>
        <v>46023</v>
      </c>
      <c r="B62" s="9">
        <v>51.106999999999999</v>
      </c>
      <c r="C62" s="9">
        <v>51.106999999999999</v>
      </c>
      <c r="D62" s="9">
        <v>51.106999999999999</v>
      </c>
      <c r="E62" s="10">
        <v>22.962630000000001</v>
      </c>
      <c r="F62" s="10">
        <v>38.586370000000002</v>
      </c>
      <c r="G62" s="10">
        <v>50.149720000000002</v>
      </c>
      <c r="H62" s="10">
        <v>73.993719999999996</v>
      </c>
      <c r="I62" s="10">
        <v>66.085639999999998</v>
      </c>
      <c r="J62" s="10">
        <v>35.41386</v>
      </c>
      <c r="K62" s="10">
        <v>73.120070000000013</v>
      </c>
      <c r="L62" s="10">
        <v>216.50864000000001</v>
      </c>
      <c r="M62" s="10">
        <v>75.599890000000002</v>
      </c>
      <c r="N62" s="10">
        <v>153.67762999999999</v>
      </c>
      <c r="O62" s="10">
        <v>19.93974</v>
      </c>
      <c r="P62" s="10">
        <v>50.25112</v>
      </c>
      <c r="Q62" s="10">
        <v>51.307099999999998</v>
      </c>
      <c r="R62" s="10">
        <v>48.592469999999999</v>
      </c>
      <c r="S62" s="10">
        <v>21.595279999999999</v>
      </c>
      <c r="T62" s="10">
        <v>50.7896</v>
      </c>
      <c r="U62" s="10">
        <v>15.387979999999999</v>
      </c>
      <c r="V62" s="10">
        <v>33.643239999999999</v>
      </c>
      <c r="W62" s="10">
        <v>8.7414400000000008</v>
      </c>
      <c r="X62" s="10">
        <v>308.55319000000003</v>
      </c>
      <c r="Y62" s="10">
        <v>17.535499999999999</v>
      </c>
      <c r="Z62" s="10">
        <v>-4.3097500000000002</v>
      </c>
      <c r="AA62" s="10">
        <v>33.658019999999993</v>
      </c>
      <c r="AB62" s="10">
        <v>9.6820599999999999</v>
      </c>
      <c r="AC62" s="10">
        <v>57.667650000000002</v>
      </c>
      <c r="AD62" s="10">
        <v>40.798379999999995</v>
      </c>
      <c r="AE62" s="10">
        <v>20.18862</v>
      </c>
      <c r="AF62" s="10">
        <v>17.98648</v>
      </c>
      <c r="AG62" s="10">
        <v>11.416129999999999</v>
      </c>
      <c r="AH62" s="10">
        <v>26.265250000000002</v>
      </c>
      <c r="AI62" s="9">
        <v>62.10371</v>
      </c>
      <c r="AJ62" s="9">
        <v>34.369769999999995</v>
      </c>
      <c r="AK62" s="9">
        <v>73.864550000000008</v>
      </c>
      <c r="AL62" s="9">
        <v>68.841039999999992</v>
      </c>
      <c r="AM62" s="9">
        <v>88.531170000000003</v>
      </c>
      <c r="AN62" s="4"/>
      <c r="AO62" s="4"/>
      <c r="AP62" s="4"/>
      <c r="AQ62" s="4"/>
      <c r="AR62" s="4"/>
      <c r="AS62" s="4"/>
      <c r="AT62" s="4"/>
      <c r="AU62" s="4"/>
      <c r="AV62" s="4"/>
      <c r="AW62" s="4"/>
      <c r="AX62" s="4"/>
      <c r="AY62" s="4"/>
    </row>
    <row r="63" spans="1:1005" ht="15" x14ac:dyDescent="0.25">
      <c r="A63" s="101">
        <f>YampaRiverInflow.TotalOutflow!A63</f>
        <v>46054</v>
      </c>
      <c r="B63" s="9">
        <v>38.591999999999999</v>
      </c>
      <c r="C63" s="9">
        <v>38.591999999999999</v>
      </c>
      <c r="D63" s="9">
        <v>38.591999999999999</v>
      </c>
      <c r="E63" s="10">
        <v>65.860690000000005</v>
      </c>
      <c r="F63" s="10">
        <v>96.742260000000002</v>
      </c>
      <c r="G63" s="10">
        <v>56.577669999999998</v>
      </c>
      <c r="H63" s="10">
        <v>76.689610000000002</v>
      </c>
      <c r="I63" s="10">
        <v>27.47861</v>
      </c>
      <c r="J63" s="10">
        <v>58.670389999999998</v>
      </c>
      <c r="K63" s="10">
        <v>103.05712</v>
      </c>
      <c r="L63" s="10">
        <v>217.21960000000001</v>
      </c>
      <c r="M63" s="10">
        <v>68.652330000000006</v>
      </c>
      <c r="N63" s="10">
        <v>95.266850000000005</v>
      </c>
      <c r="O63" s="10">
        <v>30.53435</v>
      </c>
      <c r="P63" s="10">
        <v>0.87429999999999997</v>
      </c>
      <c r="Q63" s="10">
        <v>79.516630000000006</v>
      </c>
      <c r="R63" s="10">
        <v>42.740839999999999</v>
      </c>
      <c r="S63" s="10">
        <v>27.866959999999999</v>
      </c>
      <c r="T63" s="10">
        <v>42.402940000000001</v>
      </c>
      <c r="U63" s="10">
        <v>9.2639599999999991</v>
      </c>
      <c r="V63" s="10">
        <v>42.885899999999999</v>
      </c>
      <c r="W63" s="10">
        <v>23.858460000000001</v>
      </c>
      <c r="X63" s="10">
        <v>198.39957999999999</v>
      </c>
      <c r="Y63" s="10">
        <v>14.859780000000001</v>
      </c>
      <c r="Z63" s="10">
        <v>22.055709999999998</v>
      </c>
      <c r="AA63" s="10">
        <v>46.185139999999997</v>
      </c>
      <c r="AB63" s="10">
        <v>33.257949999999994</v>
      </c>
      <c r="AC63" s="10">
        <v>61.041400000000003</v>
      </c>
      <c r="AD63" s="10">
        <v>40.438339999999997</v>
      </c>
      <c r="AE63" s="10">
        <v>24.008119999999998</v>
      </c>
      <c r="AF63" s="10">
        <v>33.928449999999998</v>
      </c>
      <c r="AG63" s="10">
        <v>39.258580000000002</v>
      </c>
      <c r="AH63" s="10">
        <v>44.198879999999996</v>
      </c>
      <c r="AI63" s="9">
        <v>81.362470000000002</v>
      </c>
      <c r="AJ63" s="9">
        <v>51.700089999999996</v>
      </c>
      <c r="AK63" s="9">
        <v>67.515590000000003</v>
      </c>
      <c r="AL63" s="9">
        <v>63.425650000000005</v>
      </c>
      <c r="AM63" s="9">
        <v>81.076830000000001</v>
      </c>
      <c r="AN63" s="4"/>
      <c r="AO63" s="4"/>
      <c r="AP63" s="4"/>
      <c r="AQ63" s="4"/>
      <c r="AR63" s="4"/>
      <c r="AS63" s="4"/>
      <c r="AT63" s="4"/>
      <c r="AU63" s="4"/>
      <c r="AV63" s="4"/>
      <c r="AW63" s="4"/>
      <c r="AX63" s="4"/>
      <c r="AY63" s="4"/>
    </row>
    <row r="64" spans="1:1005" ht="15" x14ac:dyDescent="0.25">
      <c r="A64" s="101">
        <f>YampaRiverInflow.TotalOutflow!A64</f>
        <v>46082</v>
      </c>
      <c r="B64" s="9">
        <v>30.327000000000002</v>
      </c>
      <c r="C64" s="9">
        <v>30.327000000000002</v>
      </c>
      <c r="D64" s="9">
        <v>30.327000000000002</v>
      </c>
      <c r="E64" s="10">
        <v>46.975250000000003</v>
      </c>
      <c r="F64" s="10">
        <v>33.411790000000003</v>
      </c>
      <c r="G64" s="10">
        <v>9.7218199999999992</v>
      </c>
      <c r="H64" s="10">
        <v>-6.2396000000000003</v>
      </c>
      <c r="I64" s="10">
        <v>11.97274</v>
      </c>
      <c r="J64" s="10">
        <v>69.191539999999989</v>
      </c>
      <c r="K64" s="10">
        <v>135.81139999999999</v>
      </c>
      <c r="L64" s="10">
        <v>231.93197000000001</v>
      </c>
      <c r="M64" s="10">
        <v>51.73753</v>
      </c>
      <c r="N64" s="10">
        <v>184.00505999999999</v>
      </c>
      <c r="O64" s="10">
        <v>-49.657410000000006</v>
      </c>
      <c r="P64" s="10">
        <v>44.784990000000001</v>
      </c>
      <c r="Q64" s="10">
        <v>91.549779999999998</v>
      </c>
      <c r="R64" s="10">
        <v>-1.9535199999999999</v>
      </c>
      <c r="S64" s="10">
        <v>-1.3108900000000001</v>
      </c>
      <c r="T64" s="10">
        <v>38.696649999999998</v>
      </c>
      <c r="U64" s="10">
        <v>-25.373279999999998</v>
      </c>
      <c r="V64" s="10">
        <v>13.9216</v>
      </c>
      <c r="W64" s="10">
        <v>0.71389999999999998</v>
      </c>
      <c r="X64" s="10">
        <v>113.0411</v>
      </c>
      <c r="Y64" s="10">
        <v>23.902099999999997</v>
      </c>
      <c r="Z64" s="10">
        <v>-3.2670700000000004</v>
      </c>
      <c r="AA64" s="10">
        <v>14.70945</v>
      </c>
      <c r="AB64" s="10">
        <v>-18.02298</v>
      </c>
      <c r="AC64" s="10">
        <v>19.158650000000002</v>
      </c>
      <c r="AD64" s="10">
        <v>22.104689999999998</v>
      </c>
      <c r="AE64" s="10">
        <v>14.295219999999999</v>
      </c>
      <c r="AF64" s="10">
        <v>17.065750000000001</v>
      </c>
      <c r="AG64" s="10">
        <v>-8.489469999999999</v>
      </c>
      <c r="AH64" s="10">
        <v>9.3208599999999997</v>
      </c>
      <c r="AI64" s="9">
        <v>51.526900000000005</v>
      </c>
      <c r="AJ64" s="9">
        <v>43.174469999999999</v>
      </c>
      <c r="AK64" s="9">
        <v>144.17287999999999</v>
      </c>
      <c r="AL64" s="9">
        <v>67.391630000000006</v>
      </c>
      <c r="AM64" s="9">
        <v>74.75676</v>
      </c>
      <c r="AN64" s="4"/>
      <c r="AO64" s="4"/>
      <c r="AP64" s="4"/>
      <c r="AQ64" s="4"/>
      <c r="AR64" s="4"/>
      <c r="AS64" s="4"/>
      <c r="AT64" s="4"/>
      <c r="AU64" s="4"/>
      <c r="AV64" s="4"/>
      <c r="AW64" s="4"/>
      <c r="AX64" s="4"/>
      <c r="AY64" s="4"/>
      <c r="ALQ64" t="e">
        <v>#N/A</v>
      </c>
    </row>
    <row r="65" spans="1:1005" ht="15" x14ac:dyDescent="0.25">
      <c r="A65" s="101">
        <f>YampaRiverInflow.TotalOutflow!A65</f>
        <v>46113</v>
      </c>
      <c r="B65" s="9">
        <v>26.501999999999999</v>
      </c>
      <c r="C65" s="9">
        <v>26.501999999999999</v>
      </c>
      <c r="D65" s="9">
        <v>26.501999999999999</v>
      </c>
      <c r="E65" s="10">
        <v>66.630200000000002</v>
      </c>
      <c r="F65" s="10">
        <v>71.963399999999993</v>
      </c>
      <c r="G65" s="10">
        <v>66.69935000000001</v>
      </c>
      <c r="H65" s="10">
        <v>32.739060000000002</v>
      </c>
      <c r="I65" s="10">
        <v>14.244879999999998</v>
      </c>
      <c r="J65" s="10">
        <v>31.657869999999999</v>
      </c>
      <c r="K65" s="10">
        <v>78.978619999999992</v>
      </c>
      <c r="L65" s="10">
        <v>163.68356</v>
      </c>
      <c r="M65" s="10">
        <v>33.634209999999996</v>
      </c>
      <c r="N65" s="10">
        <v>85.047899999999998</v>
      </c>
      <c r="O65" s="10">
        <v>90.867329999999995</v>
      </c>
      <c r="P65" s="10">
        <v>42.873559999999998</v>
      </c>
      <c r="Q65" s="10">
        <v>92.717320000000001</v>
      </c>
      <c r="R65" s="10">
        <v>-50.942349999999998</v>
      </c>
      <c r="S65" s="10">
        <v>-20.665459999999999</v>
      </c>
      <c r="T65" s="10">
        <v>-6.8614199999999999</v>
      </c>
      <c r="U65" s="10">
        <v>-36.738260000000004</v>
      </c>
      <c r="V65" s="10">
        <v>-5.1315900000000001</v>
      </c>
      <c r="W65" s="10">
        <v>8.6379099999999998</v>
      </c>
      <c r="X65" s="10">
        <v>92.931869999999989</v>
      </c>
      <c r="Y65" s="10">
        <v>8.7707999999999995</v>
      </c>
      <c r="Z65" s="10">
        <v>-11.025589999999999</v>
      </c>
      <c r="AA65" s="10">
        <v>-2.8896199999999999</v>
      </c>
      <c r="AB65" s="10">
        <v>-12.4717</v>
      </c>
      <c r="AC65" s="10">
        <v>37.547419999999995</v>
      </c>
      <c r="AD65" s="10">
        <v>73.938360000000003</v>
      </c>
      <c r="AE65" s="10">
        <v>23.613019999999999</v>
      </c>
      <c r="AF65" s="10">
        <v>12.379110000000001</v>
      </c>
      <c r="AG65" s="10">
        <v>-15.7683</v>
      </c>
      <c r="AH65" s="10">
        <v>-8.9777900000000006</v>
      </c>
      <c r="AI65" s="9">
        <v>26.227169999999997</v>
      </c>
      <c r="AJ65" s="9">
        <v>28.672889999999999</v>
      </c>
      <c r="AK65" s="9">
        <v>88.52458</v>
      </c>
      <c r="AL65" s="9">
        <v>92.907570000000007</v>
      </c>
      <c r="AM65" s="9">
        <v>116.37782000000001</v>
      </c>
      <c r="AN65" s="4"/>
      <c r="AO65" s="4"/>
      <c r="AP65" s="4"/>
      <c r="AQ65" s="4"/>
      <c r="AR65" s="4"/>
      <c r="AS65" s="4"/>
      <c r="AT65" s="4"/>
      <c r="AU65" s="4"/>
      <c r="AV65" s="4"/>
      <c r="AW65" s="4"/>
      <c r="AX65" s="4"/>
      <c r="AY65" s="4"/>
      <c r="ALQ65" t="e">
        <v>#N/A</v>
      </c>
    </row>
    <row r="66" spans="1:1005" ht="15" x14ac:dyDescent="0.25">
      <c r="A66" s="101">
        <f>YampaRiverInflow.TotalOutflow!A66</f>
        <v>46143</v>
      </c>
      <c r="B66" s="9">
        <v>3.5939999999999999</v>
      </c>
      <c r="C66" s="9">
        <v>3.5939999999999999</v>
      </c>
      <c r="D66" s="9">
        <v>3.5939999999999999</v>
      </c>
      <c r="E66" s="10">
        <v>-75.702719999999999</v>
      </c>
      <c r="F66" s="10">
        <v>26.673189999999998</v>
      </c>
      <c r="G66" s="10">
        <v>47.744349999999997</v>
      </c>
      <c r="H66" s="10">
        <v>-46.262440000000005</v>
      </c>
      <c r="I66" s="10">
        <v>-30.300249999999998</v>
      </c>
      <c r="J66" s="10">
        <v>12.60849</v>
      </c>
      <c r="K66" s="10">
        <v>48.945730000000005</v>
      </c>
      <c r="L66" s="10">
        <v>120.83439999999999</v>
      </c>
      <c r="M66" s="10">
        <v>43.791910000000001</v>
      </c>
      <c r="N66" s="10">
        <v>143.51311999999999</v>
      </c>
      <c r="O66" s="10">
        <v>14.462389999999999</v>
      </c>
      <c r="P66" s="10">
        <v>25.07938</v>
      </c>
      <c r="Q66" s="10">
        <v>110.48378</v>
      </c>
      <c r="R66" s="10">
        <v>4.4198699999999995</v>
      </c>
      <c r="S66" s="10">
        <v>-9.4710400000000003</v>
      </c>
      <c r="T66" s="10">
        <v>-11.55878</v>
      </c>
      <c r="U66" s="10">
        <v>-20.12107</v>
      </c>
      <c r="V66" s="10">
        <v>-6.2686999999999999</v>
      </c>
      <c r="W66" s="10">
        <v>3.8273699999999997</v>
      </c>
      <c r="X66" s="10">
        <v>135.48492000000002</v>
      </c>
      <c r="Y66" s="10">
        <v>-18.09918</v>
      </c>
      <c r="Z66" s="10">
        <v>-26.76895</v>
      </c>
      <c r="AA66" s="10">
        <v>12.218399999999999</v>
      </c>
      <c r="AB66" s="10">
        <v>8.8367199999999997</v>
      </c>
      <c r="AC66" s="10">
        <v>40.216769999999997</v>
      </c>
      <c r="AD66" s="10">
        <v>62.942929999999997</v>
      </c>
      <c r="AE66" s="10">
        <v>-7.97098</v>
      </c>
      <c r="AF66" s="10">
        <v>-0.19831000000000001</v>
      </c>
      <c r="AG66" s="10">
        <v>-19.161000000000001</v>
      </c>
      <c r="AH66" s="10">
        <v>-13.035030000000001</v>
      </c>
      <c r="AI66" s="9">
        <v>50.601709999999997</v>
      </c>
      <c r="AJ66" s="9">
        <v>65.539070000000009</v>
      </c>
      <c r="AK66" s="9">
        <v>154.51563000000002</v>
      </c>
      <c r="AL66" s="9">
        <v>76.318989999999999</v>
      </c>
      <c r="AM66" s="9">
        <v>31.181950000000001</v>
      </c>
      <c r="AN66" s="4"/>
      <c r="AO66" s="4"/>
      <c r="AP66" s="4"/>
      <c r="AQ66" s="4"/>
      <c r="AR66" s="4"/>
      <c r="AS66" s="4"/>
      <c r="AT66" s="4"/>
      <c r="AU66" s="4"/>
      <c r="AV66" s="4"/>
      <c r="AW66" s="4"/>
      <c r="AX66" s="4"/>
      <c r="AY66" s="4"/>
      <c r="ALQ66" t="e">
        <v>#N/A</v>
      </c>
    </row>
    <row r="67" spans="1:1005" ht="15" x14ac:dyDescent="0.25">
      <c r="A67" s="101">
        <f>YampaRiverInflow.TotalOutflow!A67</f>
        <v>46174</v>
      </c>
      <c r="B67" s="9">
        <v>-15.656000000000001</v>
      </c>
      <c r="C67" s="9">
        <v>-15.656000000000001</v>
      </c>
      <c r="D67" s="9">
        <v>-15.656000000000001</v>
      </c>
      <c r="E67" s="10">
        <v>52.728230000000003</v>
      </c>
      <c r="F67" s="10">
        <v>39.237310000000001</v>
      </c>
      <c r="G67" s="10">
        <v>-5.3495100000000004</v>
      </c>
      <c r="H67" s="10">
        <v>-3.2524600000000001</v>
      </c>
      <c r="I67" s="10">
        <v>22.28257</v>
      </c>
      <c r="J67" s="10">
        <v>74.744810000000001</v>
      </c>
      <c r="K67" s="10">
        <v>-3.0993200000000001</v>
      </c>
      <c r="L67" s="10">
        <v>7.29115</v>
      </c>
      <c r="M67" s="10">
        <v>-5.7815200000000004</v>
      </c>
      <c r="N67" s="10">
        <v>44.457190000000004</v>
      </c>
      <c r="O67" s="10">
        <v>6.8165200000000006</v>
      </c>
      <c r="P67" s="10">
        <v>-20.784119999999998</v>
      </c>
      <c r="Q67" s="10">
        <v>54.98883</v>
      </c>
      <c r="R67" s="10">
        <v>15.635149999999999</v>
      </c>
      <c r="S67" s="10">
        <v>-4.4930099999999999</v>
      </c>
      <c r="T67" s="10">
        <v>-44.942190000000004</v>
      </c>
      <c r="U67" s="10">
        <v>-28.13184</v>
      </c>
      <c r="V67" s="10">
        <v>-44.289410000000004</v>
      </c>
      <c r="W67" s="10">
        <v>-35.671800000000005</v>
      </c>
      <c r="X67" s="10">
        <v>27.88485</v>
      </c>
      <c r="Y67" s="10">
        <v>-19.299349999999997</v>
      </c>
      <c r="Z67" s="10">
        <v>-31.8673</v>
      </c>
      <c r="AA67" s="10">
        <v>12.303469999999999</v>
      </c>
      <c r="AB67" s="10">
        <v>-30.751990000000003</v>
      </c>
      <c r="AC67" s="10">
        <v>-8.8943600000000007</v>
      </c>
      <c r="AD67" s="10">
        <v>32.357529999999997</v>
      </c>
      <c r="AE67" s="10">
        <v>-19.29664</v>
      </c>
      <c r="AF67" s="10">
        <v>-30.338090000000001</v>
      </c>
      <c r="AG67" s="10">
        <v>-26.509810000000002</v>
      </c>
      <c r="AH67" s="10">
        <v>-10.61144</v>
      </c>
      <c r="AI67" s="9">
        <v>25.167849999999998</v>
      </c>
      <c r="AJ67" s="9">
        <v>1.52935</v>
      </c>
      <c r="AK67" s="9">
        <v>-32.185220000000001</v>
      </c>
      <c r="AL67" s="9">
        <v>57.311150000000005</v>
      </c>
      <c r="AM67" s="9">
        <v>105.00774</v>
      </c>
      <c r="AN67" s="4"/>
      <c r="AO67" s="4"/>
      <c r="AP67" s="4"/>
      <c r="AQ67" s="4"/>
      <c r="AR67" s="4"/>
      <c r="AS67" s="4"/>
      <c r="AT67" s="4"/>
      <c r="AU67" s="4"/>
      <c r="AV67" s="4"/>
      <c r="AW67" s="4"/>
      <c r="AX67" s="4"/>
      <c r="AY67" s="4"/>
      <c r="ALQ67" t="e">
        <v>#N/A</v>
      </c>
    </row>
    <row r="68" spans="1:1005" ht="15" x14ac:dyDescent="0.25">
      <c r="A68" s="101">
        <f>YampaRiverInflow.TotalOutflow!A68</f>
        <v>46204</v>
      </c>
      <c r="B68" s="9">
        <v>9.9030000000000005</v>
      </c>
      <c r="C68" s="9">
        <v>9.9030000000000005</v>
      </c>
      <c r="D68" s="9">
        <v>9.9030000000000005</v>
      </c>
      <c r="E68" s="10">
        <v>-37.088639999999998</v>
      </c>
      <c r="F68" s="10">
        <v>41.058320000000002</v>
      </c>
      <c r="G68" s="10">
        <v>23.067810000000001</v>
      </c>
      <c r="H68" s="10">
        <v>96.231220000000008</v>
      </c>
      <c r="I68" s="10">
        <v>36.173430000000003</v>
      </c>
      <c r="J68" s="10">
        <v>14.53885</v>
      </c>
      <c r="K68" s="10">
        <v>48.365290000000002</v>
      </c>
      <c r="L68" s="10">
        <v>13.52698</v>
      </c>
      <c r="M68" s="10">
        <v>41.234610000000004</v>
      </c>
      <c r="N68" s="10">
        <v>51.91695</v>
      </c>
      <c r="O68" s="10">
        <v>63.193040000000003</v>
      </c>
      <c r="P68" s="10">
        <v>38.002940000000002</v>
      </c>
      <c r="Q68" s="10">
        <v>100.30158999999999</v>
      </c>
      <c r="R68" s="10">
        <v>89.86345</v>
      </c>
      <c r="S68" s="10">
        <v>-26.052589999999999</v>
      </c>
      <c r="T68" s="10">
        <v>-16.813580000000002</v>
      </c>
      <c r="U68" s="10">
        <v>9.49343</v>
      </c>
      <c r="V68" s="10">
        <v>3.8433299999999999</v>
      </c>
      <c r="W68" s="10">
        <v>-10.612440000000001</v>
      </c>
      <c r="X68" s="10">
        <v>41.559800000000003</v>
      </c>
      <c r="Y68" s="10">
        <v>2.9969000000000001</v>
      </c>
      <c r="Z68" s="10">
        <v>6.9309099999999999</v>
      </c>
      <c r="AA68" s="10">
        <v>11.99058</v>
      </c>
      <c r="AB68" s="10">
        <v>-16.260439999999999</v>
      </c>
      <c r="AC68" s="10">
        <v>-22.835750000000001</v>
      </c>
      <c r="AD68" s="10">
        <v>21.93834</v>
      </c>
      <c r="AE68" s="10">
        <v>36.23865</v>
      </c>
      <c r="AF68" s="10">
        <v>36.61777</v>
      </c>
      <c r="AG68" s="10">
        <v>9.9708400000000008</v>
      </c>
      <c r="AH68" s="10">
        <v>18.92069</v>
      </c>
      <c r="AI68" s="9">
        <v>11.734999999999999</v>
      </c>
      <c r="AJ68" s="9">
        <v>32.128329999999998</v>
      </c>
      <c r="AK68" s="9">
        <v>158.17092000000002</v>
      </c>
      <c r="AL68" s="9">
        <v>262.53990000000005</v>
      </c>
      <c r="AM68" s="9">
        <v>81.421300000000002</v>
      </c>
      <c r="AN68" s="4"/>
      <c r="AO68" s="4"/>
      <c r="AP68" s="4"/>
      <c r="AQ68" s="4"/>
      <c r="AR68" s="4"/>
      <c r="AS68" s="4"/>
      <c r="AT68" s="4"/>
      <c r="AU68" s="4"/>
      <c r="AV68" s="4"/>
      <c r="AW68" s="4"/>
      <c r="AX68" s="4"/>
      <c r="AY68" s="4"/>
      <c r="ALQ68" t="e">
        <v>#N/A</v>
      </c>
    </row>
    <row r="69" spans="1:1005" ht="15" x14ac:dyDescent="0.25">
      <c r="A69" s="101">
        <f>YampaRiverInflow.TotalOutflow!A69</f>
        <v>46235</v>
      </c>
      <c r="B69" s="9">
        <v>22.715</v>
      </c>
      <c r="C69" s="9">
        <v>22.715</v>
      </c>
      <c r="D69" s="9">
        <v>22.715</v>
      </c>
      <c r="E69" s="10">
        <v>47.18244</v>
      </c>
      <c r="F69" s="10">
        <v>96.179249999999996</v>
      </c>
      <c r="G69" s="10">
        <v>61.017019999999995</v>
      </c>
      <c r="H69" s="10">
        <v>51.164999999999999</v>
      </c>
      <c r="I69" s="10">
        <v>53.872199999999999</v>
      </c>
      <c r="J69" s="10">
        <v>72.455490000000012</v>
      </c>
      <c r="K69" s="10">
        <v>75.402380000000008</v>
      </c>
      <c r="L69" s="10">
        <v>106.43533000000001</v>
      </c>
      <c r="M69" s="10">
        <v>67.57383999999999</v>
      </c>
      <c r="N69" s="10">
        <v>52.7256</v>
      </c>
      <c r="O69" s="10">
        <v>30.167000000000002</v>
      </c>
      <c r="P69" s="10">
        <v>95.579899999999995</v>
      </c>
      <c r="Q69" s="10">
        <v>79.560249999999996</v>
      </c>
      <c r="R69" s="10">
        <v>70.709090000000003</v>
      </c>
      <c r="S69" s="10">
        <v>34.237900000000003</v>
      </c>
      <c r="T69" s="10">
        <v>44.544559999999997</v>
      </c>
      <c r="U69" s="10">
        <v>14.0466</v>
      </c>
      <c r="V69" s="10">
        <v>56.732959999999999</v>
      </c>
      <c r="W69" s="10">
        <v>22.905419999999999</v>
      </c>
      <c r="X69" s="10">
        <v>62.430010000000003</v>
      </c>
      <c r="Y69" s="10">
        <v>21.733169999999998</v>
      </c>
      <c r="Z69" s="10">
        <v>32.04927</v>
      </c>
      <c r="AA69" s="10">
        <v>31.077919999999999</v>
      </c>
      <c r="AB69" s="10">
        <v>9.1049699999999998</v>
      </c>
      <c r="AC69" s="10">
        <v>11.513950000000001</v>
      </c>
      <c r="AD69" s="10">
        <v>35.979999999999997</v>
      </c>
      <c r="AE69" s="10">
        <v>89.903379999999999</v>
      </c>
      <c r="AF69" s="10">
        <v>51.304139999999997</v>
      </c>
      <c r="AG69" s="10">
        <v>54.512869999999999</v>
      </c>
      <c r="AH69" s="10">
        <v>55.313870000000001</v>
      </c>
      <c r="AI69" s="9">
        <v>113.31216000000001</v>
      </c>
      <c r="AJ69" s="9">
        <v>58.910589999999999</v>
      </c>
      <c r="AK69" s="9">
        <v>171.29213000000001</v>
      </c>
      <c r="AL69" s="9">
        <v>182.59195000000003</v>
      </c>
      <c r="AM69" s="9">
        <v>28.019849999999998</v>
      </c>
      <c r="AN69" s="4"/>
      <c r="AO69" s="4"/>
      <c r="AP69" s="4"/>
      <c r="AQ69" s="4"/>
      <c r="AR69" s="4"/>
      <c r="AS69" s="4"/>
      <c r="AT69" s="4"/>
      <c r="AU69" s="4"/>
      <c r="AV69" s="4"/>
      <c r="AW69" s="4"/>
      <c r="AX69" s="4"/>
      <c r="AY69" s="4"/>
      <c r="ALQ69" t="e">
        <v>#N/A</v>
      </c>
    </row>
    <row r="70" spans="1:1005" ht="15" x14ac:dyDescent="0.25">
      <c r="A70" s="101">
        <f>YampaRiverInflow.TotalOutflow!A70</f>
        <v>46266</v>
      </c>
      <c r="B70" s="9">
        <v>25.504999999999999</v>
      </c>
      <c r="C70" s="9">
        <v>25.504999999999999</v>
      </c>
      <c r="D70" s="9">
        <v>25.504999999999999</v>
      </c>
      <c r="E70" s="10">
        <v>19.100849999999998</v>
      </c>
      <c r="F70" s="10">
        <v>44.182519999999997</v>
      </c>
      <c r="G70" s="10">
        <v>39.570800000000006</v>
      </c>
      <c r="H70" s="10">
        <v>60.816720000000004</v>
      </c>
      <c r="I70" s="10">
        <v>123.70398</v>
      </c>
      <c r="J70" s="10">
        <v>66.820329999999998</v>
      </c>
      <c r="K70" s="10">
        <v>67.131079999999997</v>
      </c>
      <c r="L70" s="10">
        <v>74.204390000000004</v>
      </c>
      <c r="M70" s="10">
        <v>60.767949999999999</v>
      </c>
      <c r="N70" s="10">
        <v>44.842580000000005</v>
      </c>
      <c r="O70" s="10">
        <v>21.581499999999998</v>
      </c>
      <c r="P70" s="10">
        <v>40.702069999999999</v>
      </c>
      <c r="Q70" s="10">
        <v>105.37634</v>
      </c>
      <c r="R70" s="10">
        <v>66.257890000000003</v>
      </c>
      <c r="S70" s="10">
        <v>1.6861700000000002</v>
      </c>
      <c r="T70" s="10">
        <v>30.615169999999999</v>
      </c>
      <c r="U70" s="10">
        <v>57.502429999999997</v>
      </c>
      <c r="V70" s="10">
        <v>34.311339999999994</v>
      </c>
      <c r="W70" s="10">
        <v>33.011309999999995</v>
      </c>
      <c r="X70" s="10">
        <v>31.35323</v>
      </c>
      <c r="Y70" s="10">
        <v>-3.86361</v>
      </c>
      <c r="Z70" s="10">
        <v>15.656870000000001</v>
      </c>
      <c r="AA70" s="10">
        <v>22.814970000000002</v>
      </c>
      <c r="AB70" s="10">
        <v>11.3721</v>
      </c>
      <c r="AC70" s="10">
        <v>27.015340000000002</v>
      </c>
      <c r="AD70" s="10">
        <v>19.485970000000002</v>
      </c>
      <c r="AE70" s="10">
        <v>51.889110000000002</v>
      </c>
      <c r="AF70" s="10">
        <v>69.938880000000012</v>
      </c>
      <c r="AG70" s="10">
        <v>85.735799999999998</v>
      </c>
      <c r="AH70" s="10">
        <v>28.291240000000002</v>
      </c>
      <c r="AI70" s="9">
        <v>61.583260000000003</v>
      </c>
      <c r="AJ70" s="9">
        <v>58.855499999999999</v>
      </c>
      <c r="AK70" s="9">
        <v>54.591169999999998</v>
      </c>
      <c r="AL70" s="9">
        <v>49.94079</v>
      </c>
      <c r="AM70" s="9">
        <v>47.284349999999996</v>
      </c>
      <c r="AN70" s="4"/>
      <c r="AO70" s="4"/>
      <c r="AP70" s="4"/>
      <c r="AQ70" s="4"/>
      <c r="AR70" s="4"/>
      <c r="AS70" s="4"/>
      <c r="AT70" s="4"/>
      <c r="AU70" s="4"/>
      <c r="AV70" s="4"/>
      <c r="AW70" s="4"/>
      <c r="AX70" s="4"/>
      <c r="AY70" s="4"/>
      <c r="ALQ70" t="e">
        <v>#N/A</v>
      </c>
    </row>
    <row r="71" spans="1:1005" ht="15" x14ac:dyDescent="0.25">
      <c r="A71" s="101"/>
      <c r="B71" s="9"/>
      <c r="C71" s="9"/>
      <c r="D71" s="9"/>
      <c r="E71" s="10"/>
      <c r="F71" s="10"/>
      <c r="G71" s="10"/>
      <c r="H71" s="10"/>
      <c r="I71" s="10"/>
      <c r="J71" s="10"/>
      <c r="K71" s="10"/>
      <c r="L71" s="10"/>
      <c r="M71" s="10"/>
      <c r="N71" s="10"/>
      <c r="O71" s="10"/>
      <c r="P71" s="10"/>
      <c r="Q71" s="10"/>
      <c r="R71" s="10"/>
      <c r="S71" s="10"/>
      <c r="T71" s="10"/>
      <c r="U71" s="10"/>
      <c r="V71" s="10"/>
      <c r="W71" s="10"/>
      <c r="X71" s="10"/>
      <c r="Y71" s="10"/>
      <c r="Z71" s="10"/>
      <c r="AA71" s="10"/>
      <c r="AB71" s="10"/>
      <c r="AC71" s="10"/>
      <c r="AD71" s="10"/>
      <c r="AE71" s="10"/>
      <c r="AF71" s="10"/>
      <c r="AG71" s="10"/>
      <c r="AH71" s="10"/>
      <c r="AI71" s="9"/>
      <c r="AJ71" s="9"/>
      <c r="AK71" s="9"/>
      <c r="AL71" s="9"/>
      <c r="AM71" s="9"/>
      <c r="AN71" s="4"/>
      <c r="AO71" s="4"/>
      <c r="AP71" s="4"/>
      <c r="AQ71" s="4"/>
      <c r="AR71" s="4"/>
      <c r="AS71" s="4"/>
      <c r="AT71" s="4"/>
      <c r="AU71" s="4"/>
      <c r="AV71" s="4"/>
      <c r="AW71" s="4"/>
      <c r="AX71" s="4"/>
      <c r="AY71" s="4"/>
      <c r="ALQ71" t="e">
        <v>#N/A</v>
      </c>
    </row>
    <row r="72" spans="1:1005" ht="12.75" customHeight="1" x14ac:dyDescent="0.25">
      <c r="ALQ72" t="e">
        <v>#N/A</v>
      </c>
    </row>
  </sheetData>
  <mergeCells count="1">
    <mergeCell ref="B1:AH1"/>
  </mergeCells>
  <pageMargins left="0.7" right="0.7" top="0.75" bottom="0.75" header="0.3" footer="0.3"/>
  <legacy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AB6CAD-9B46-495C-AAE1-19D5C139482E}">
  <sheetPr codeName="Sheet21">
    <tabColor theme="8" tint="0.39997558519241921"/>
  </sheetPr>
  <dimension ref="A1:ALQ72"/>
  <sheetViews>
    <sheetView topLeftCell="A3" workbookViewId="0">
      <selection activeCell="B4" sqref="B4:AZ100"/>
    </sheetView>
  </sheetViews>
  <sheetFormatPr defaultColWidth="18.7109375" defaultRowHeight="12.75" customHeight="1" x14ac:dyDescent="0.25"/>
  <cols>
    <col min="1" max="2" width="9.140625" customWidth="1"/>
    <col min="3" max="3" width="9.7109375" bestFit="1" customWidth="1"/>
    <col min="4" max="54" width="9.140625" customWidth="1"/>
  </cols>
  <sheetData>
    <row r="1" spans="1:54" ht="15" x14ac:dyDescent="0.25">
      <c r="A1" s="98"/>
      <c r="B1" s="94"/>
      <c r="C1" s="94"/>
      <c r="D1" s="94"/>
      <c r="E1" s="94"/>
      <c r="F1" s="94"/>
      <c r="G1" s="94"/>
      <c r="H1" s="94"/>
      <c r="I1" s="94"/>
      <c r="J1" s="94"/>
      <c r="K1" s="94"/>
      <c r="L1" s="94"/>
      <c r="M1" s="94"/>
      <c r="N1" s="94"/>
      <c r="O1" s="94"/>
      <c r="P1" s="94"/>
      <c r="Q1" s="94"/>
      <c r="R1" s="94"/>
      <c r="S1" s="94"/>
      <c r="T1" s="94"/>
      <c r="U1" s="94"/>
      <c r="V1" s="94"/>
      <c r="W1" s="94"/>
      <c r="X1" s="94"/>
      <c r="Y1" s="94"/>
      <c r="Z1" s="94"/>
      <c r="AA1" s="94"/>
      <c r="AB1" s="94"/>
      <c r="AC1" s="94"/>
      <c r="AD1" s="94"/>
      <c r="AE1" s="94"/>
      <c r="AF1" s="94"/>
      <c r="AG1" s="94"/>
      <c r="AH1" s="94"/>
      <c r="AI1" s="93"/>
      <c r="AJ1" s="93"/>
      <c r="AK1" s="93"/>
      <c r="AL1" s="93"/>
      <c r="AM1" s="93"/>
    </row>
    <row r="2" spans="1:54" ht="15" x14ac:dyDescent="0.25">
      <c r="A2" s="98"/>
      <c r="B2" s="93" t="s">
        <v>0</v>
      </c>
      <c r="C2" s="93" t="s">
        <v>1</v>
      </c>
      <c r="D2" s="93" t="s">
        <v>2</v>
      </c>
      <c r="E2" s="93">
        <v>1981</v>
      </c>
      <c r="F2" s="93">
        <v>1982</v>
      </c>
      <c r="G2" s="93">
        <v>1983</v>
      </c>
      <c r="H2" s="93">
        <v>1984</v>
      </c>
      <c r="I2" s="93">
        <v>1985</v>
      </c>
      <c r="J2" s="93">
        <v>1986</v>
      </c>
      <c r="K2" s="93">
        <v>1987</v>
      </c>
      <c r="L2" s="93">
        <v>1988</v>
      </c>
      <c r="M2" s="93">
        <v>1989</v>
      </c>
      <c r="N2" s="93">
        <v>1990</v>
      </c>
      <c r="O2" s="93">
        <v>1991</v>
      </c>
      <c r="P2" s="93">
        <v>1992</v>
      </c>
      <c r="Q2" s="93">
        <v>1993</v>
      </c>
      <c r="R2" s="93">
        <v>1994</v>
      </c>
      <c r="S2" s="93">
        <v>1995</v>
      </c>
      <c r="T2" s="93">
        <v>1996</v>
      </c>
      <c r="U2" s="93">
        <v>1997</v>
      </c>
      <c r="V2" s="93">
        <v>1998</v>
      </c>
      <c r="W2" s="93">
        <v>1999</v>
      </c>
      <c r="X2" s="93">
        <v>2000</v>
      </c>
      <c r="Y2" s="93">
        <v>2001</v>
      </c>
      <c r="Z2" s="93">
        <v>2002</v>
      </c>
      <c r="AA2" s="93">
        <v>2003</v>
      </c>
      <c r="AB2" s="93">
        <v>2004</v>
      </c>
      <c r="AC2" s="93">
        <v>2005</v>
      </c>
      <c r="AD2" s="93">
        <v>2006</v>
      </c>
      <c r="AE2" s="95">
        <v>2007</v>
      </c>
      <c r="AF2" s="93">
        <v>2008</v>
      </c>
      <c r="AG2" s="93">
        <v>2009</v>
      </c>
      <c r="AH2" s="93">
        <v>2010</v>
      </c>
      <c r="AI2" s="93">
        <v>2011</v>
      </c>
      <c r="AJ2" s="93">
        <v>2012</v>
      </c>
      <c r="AK2" s="93">
        <v>2013</v>
      </c>
      <c r="AL2" s="93">
        <v>2014</v>
      </c>
      <c r="AM2" s="93">
        <v>2015</v>
      </c>
      <c r="AN2" s="93">
        <v>2016</v>
      </c>
      <c r="AO2" s="93">
        <v>2017</v>
      </c>
      <c r="AP2" s="93">
        <v>2018</v>
      </c>
      <c r="AQ2" s="93">
        <v>2019</v>
      </c>
      <c r="AR2" s="93">
        <v>2020</v>
      </c>
      <c r="AS2">
        <v>2021</v>
      </c>
      <c r="AT2">
        <v>2022</v>
      </c>
      <c r="AU2">
        <v>2023</v>
      </c>
      <c r="AV2">
        <v>2024</v>
      </c>
      <c r="AW2">
        <v>2025</v>
      </c>
      <c r="AX2">
        <v>2026</v>
      </c>
      <c r="AY2">
        <v>2027</v>
      </c>
      <c r="AZ2">
        <v>2028</v>
      </c>
      <c r="BA2">
        <v>2029</v>
      </c>
      <c r="BB2">
        <v>2030</v>
      </c>
    </row>
    <row r="3" spans="1:54" ht="15" x14ac:dyDescent="0.25">
      <c r="A3" s="99" t="str">
        <f>$A$1&amp;A2</f>
        <v/>
      </c>
      <c r="B3" s="100" t="s">
        <v>3</v>
      </c>
      <c r="C3" s="100" t="s">
        <v>4</v>
      </c>
      <c r="D3" s="100" t="s">
        <v>5</v>
      </c>
      <c r="E3" s="100" t="s">
        <v>6</v>
      </c>
      <c r="F3" s="100" t="s">
        <v>7</v>
      </c>
      <c r="G3" s="100" t="s">
        <v>8</v>
      </c>
      <c r="H3" s="100" t="s">
        <v>9</v>
      </c>
      <c r="I3" s="100" t="s">
        <v>10</v>
      </c>
      <c r="J3" s="100" t="s">
        <v>11</v>
      </c>
      <c r="K3" s="100" t="s">
        <v>12</v>
      </c>
      <c r="L3" s="100" t="s">
        <v>13</v>
      </c>
      <c r="M3" s="100" t="s">
        <v>14</v>
      </c>
      <c r="N3" s="100" t="s">
        <v>15</v>
      </c>
      <c r="O3" s="100" t="s">
        <v>16</v>
      </c>
      <c r="P3" s="100" t="s">
        <v>17</v>
      </c>
      <c r="Q3" s="100" t="s">
        <v>18</v>
      </c>
      <c r="R3" s="100" t="s">
        <v>19</v>
      </c>
      <c r="S3" s="100" t="s">
        <v>20</v>
      </c>
      <c r="T3" s="100" t="s">
        <v>21</v>
      </c>
      <c r="U3" s="100" t="s">
        <v>22</v>
      </c>
      <c r="V3" s="100" t="s">
        <v>23</v>
      </c>
      <c r="W3" s="100" t="s">
        <v>24</v>
      </c>
      <c r="X3" s="100" t="s">
        <v>25</v>
      </c>
      <c r="Y3" s="100" t="s">
        <v>26</v>
      </c>
      <c r="Z3" s="100" t="s">
        <v>27</v>
      </c>
      <c r="AA3" s="100" t="s">
        <v>28</v>
      </c>
      <c r="AB3" s="100" t="s">
        <v>29</v>
      </c>
      <c r="AC3" s="100" t="s">
        <v>30</v>
      </c>
      <c r="AD3" s="100" t="s">
        <v>31</v>
      </c>
      <c r="AE3" s="100" t="s">
        <v>32</v>
      </c>
      <c r="AF3" s="100" t="s">
        <v>33</v>
      </c>
      <c r="AG3" s="100" t="s">
        <v>34</v>
      </c>
      <c r="AH3" s="100" t="s">
        <v>35</v>
      </c>
      <c r="AI3" s="100" t="s">
        <v>36</v>
      </c>
      <c r="AJ3" s="100" t="s">
        <v>37</v>
      </c>
      <c r="AK3" s="100" t="s">
        <v>38</v>
      </c>
      <c r="AL3" s="100" t="s">
        <v>39</v>
      </c>
      <c r="AM3" s="100" t="s">
        <v>40</v>
      </c>
      <c r="AN3" s="100" t="s">
        <v>41</v>
      </c>
      <c r="AO3" s="100" t="s">
        <v>42</v>
      </c>
      <c r="AP3" s="100" t="s">
        <v>43</v>
      </c>
      <c r="AQ3" s="100" t="s">
        <v>44</v>
      </c>
      <c r="AR3" s="100" t="s">
        <v>45</v>
      </c>
      <c r="AS3" t="s">
        <v>46</v>
      </c>
      <c r="AT3" t="s">
        <v>47</v>
      </c>
      <c r="AU3" t="s">
        <v>48</v>
      </c>
      <c r="AV3" t="s">
        <v>49</v>
      </c>
      <c r="AW3" t="s">
        <v>50</v>
      </c>
      <c r="AX3" t="s">
        <v>51</v>
      </c>
      <c r="AY3" t="s">
        <v>52</v>
      </c>
      <c r="AZ3" t="s">
        <v>53</v>
      </c>
      <c r="BA3" t="s">
        <v>54</v>
      </c>
      <c r="BB3" t="s">
        <v>55</v>
      </c>
    </row>
    <row r="4" spans="1:54" ht="15" x14ac:dyDescent="0.25">
      <c r="A4" s="101">
        <f>YampaRiverInflow.TotalOutflow!A4</f>
        <v>44256</v>
      </c>
      <c r="B4" s="9">
        <v>12.973000000000001</v>
      </c>
      <c r="C4" s="9">
        <v>30.802</v>
      </c>
      <c r="D4" s="9">
        <v>16.059000000000001</v>
      </c>
      <c r="E4" s="10">
        <v>14.661334</v>
      </c>
      <c r="F4" s="10">
        <v>25.872128</v>
      </c>
      <c r="G4" s="10">
        <v>49.723404000000002</v>
      </c>
      <c r="H4" s="10">
        <v>19.559304000000001</v>
      </c>
      <c r="I4" s="10">
        <v>35.780078000000003</v>
      </c>
      <c r="J4" s="10">
        <v>21.771910000000002</v>
      </c>
      <c r="K4" s="10">
        <v>6.9283080000000012</v>
      </c>
      <c r="L4" s="10">
        <v>9.9853559999999995</v>
      </c>
      <c r="M4" s="10">
        <v>4.6072879999999996</v>
      </c>
      <c r="N4" s="10">
        <v>9.3644660000000002</v>
      </c>
      <c r="O4" s="10">
        <v>26.794340000000005</v>
      </c>
      <c r="P4" s="10">
        <v>39.915998000000002</v>
      </c>
      <c r="Q4" s="10">
        <v>66.375816</v>
      </c>
      <c r="R4" s="10">
        <v>17.63081</v>
      </c>
      <c r="S4" s="10">
        <v>62.605969999999999</v>
      </c>
      <c r="T4" s="10">
        <v>-10.494788</v>
      </c>
      <c r="U4" s="10">
        <v>-5.3588699999999996</v>
      </c>
      <c r="V4" s="10">
        <v>-15.49112</v>
      </c>
      <c r="W4" s="10">
        <v>36.322969999999998</v>
      </c>
      <c r="X4" s="10">
        <v>9.210090000000001</v>
      </c>
      <c r="Y4" s="10">
        <v>5.7764899999999999</v>
      </c>
      <c r="Z4" s="10">
        <v>9.2872199999999996</v>
      </c>
      <c r="AA4" s="10">
        <v>8.1139899999999994</v>
      </c>
      <c r="AB4" s="10">
        <v>9.8301200000000009</v>
      </c>
      <c r="AC4" s="10">
        <v>14.49926</v>
      </c>
      <c r="AD4" s="10">
        <v>12.03308</v>
      </c>
      <c r="AE4" s="10">
        <v>4.5342399999999996</v>
      </c>
      <c r="AF4" s="10">
        <v>19.332849999999997</v>
      </c>
      <c r="AG4" s="10">
        <v>6.37479</v>
      </c>
      <c r="AH4" s="10">
        <v>9.2942099999999996</v>
      </c>
      <c r="AI4" s="10">
        <v>12.6425</v>
      </c>
      <c r="AJ4" s="10">
        <v>6.9273500000000006</v>
      </c>
      <c r="AK4" s="10">
        <v>-7.20953</v>
      </c>
      <c r="AL4" s="10">
        <v>6.0791599999999999</v>
      </c>
      <c r="AM4" s="10">
        <v>6.5443199999999999</v>
      </c>
      <c r="AN4" s="4"/>
      <c r="AO4" s="4"/>
      <c r="AP4" s="4"/>
      <c r="AQ4" s="4"/>
      <c r="AR4" s="4"/>
      <c r="AS4" s="4"/>
      <c r="AT4" s="4"/>
      <c r="AU4" s="4"/>
      <c r="AV4" s="4"/>
      <c r="AW4" s="4"/>
      <c r="AX4" s="4"/>
      <c r="AY4" s="4"/>
    </row>
    <row r="5" spans="1:54" ht="15" x14ac:dyDescent="0.25">
      <c r="A5" s="101">
        <f>YampaRiverInflow.TotalOutflow!A5</f>
        <v>44287</v>
      </c>
      <c r="B5" s="9">
        <v>14.737</v>
      </c>
      <c r="C5" s="9">
        <v>18.106000000000002</v>
      </c>
      <c r="D5" s="9">
        <v>18.23</v>
      </c>
      <c r="E5" s="10">
        <v>8.9184140000000003</v>
      </c>
      <c r="F5" s="10">
        <v>16.681022000000002</v>
      </c>
      <c r="G5" s="10">
        <v>25.769639999999999</v>
      </c>
      <c r="H5" s="10">
        <v>24.889088000000005</v>
      </c>
      <c r="I5" s="10">
        <v>28.007258</v>
      </c>
      <c r="J5" s="10">
        <v>23.441744000000003</v>
      </c>
      <c r="K5" s="10">
        <v>20.577144000000001</v>
      </c>
      <c r="L5" s="10">
        <v>25.502514000000001</v>
      </c>
      <c r="M5" s="10">
        <v>13.009960000000001</v>
      </c>
      <c r="N5" s="10">
        <v>4.4516200000000001</v>
      </c>
      <c r="O5" s="10">
        <v>18.399011999999999</v>
      </c>
      <c r="P5" s="10">
        <v>29.763325999999999</v>
      </c>
      <c r="Q5" s="10">
        <v>41.261670000000002</v>
      </c>
      <c r="R5" s="10">
        <v>7.7661820000000006</v>
      </c>
      <c r="S5" s="10">
        <v>14.708754000000001</v>
      </c>
      <c r="T5" s="10">
        <v>23.635946000000001</v>
      </c>
      <c r="U5" s="10">
        <v>6.8406400000000005</v>
      </c>
      <c r="V5" s="10">
        <v>-2.2138499999999999</v>
      </c>
      <c r="W5" s="10">
        <v>19.547470000000001</v>
      </c>
      <c r="X5" s="10">
        <v>11.52768</v>
      </c>
      <c r="Y5" s="10">
        <v>17.343669999999999</v>
      </c>
      <c r="Z5" s="10">
        <v>13.49269</v>
      </c>
      <c r="AA5" s="10">
        <v>4.6643299999999996</v>
      </c>
      <c r="AB5" s="10">
        <v>2.3306399999999998</v>
      </c>
      <c r="AC5" s="10">
        <v>9.179590000000001</v>
      </c>
      <c r="AD5" s="10">
        <v>14.534559999999999</v>
      </c>
      <c r="AE5" s="10">
        <v>4.0880400000000003</v>
      </c>
      <c r="AF5" s="10">
        <v>12.77216</v>
      </c>
      <c r="AG5" s="10">
        <v>7.4774700000000003</v>
      </c>
      <c r="AH5" s="10">
        <v>12.525</v>
      </c>
      <c r="AI5" s="9">
        <v>22.5366</v>
      </c>
      <c r="AJ5" s="9">
        <v>5.4246600000000003</v>
      </c>
      <c r="AK5" s="9">
        <v>-1.42597</v>
      </c>
      <c r="AL5" s="9">
        <v>9.8915199999999999</v>
      </c>
      <c r="AM5" s="9">
        <v>9.72743</v>
      </c>
      <c r="AN5" s="4"/>
      <c r="AO5" s="4"/>
      <c r="AP5" s="4"/>
      <c r="AQ5" s="4"/>
      <c r="AR5" s="4"/>
      <c r="AS5" s="4"/>
      <c r="AT5" s="4"/>
      <c r="AU5" s="4"/>
      <c r="AV5" s="4"/>
      <c r="AW5" s="4"/>
      <c r="AX5" s="4"/>
      <c r="AY5" s="4"/>
    </row>
    <row r="6" spans="1:54" ht="15" x14ac:dyDescent="0.25">
      <c r="A6" s="101">
        <f>YampaRiverInflow.TotalOutflow!A6</f>
        <v>44317</v>
      </c>
      <c r="B6" s="9">
        <v>7.3049999999999997</v>
      </c>
      <c r="C6" s="9">
        <v>14.239000000000001</v>
      </c>
      <c r="D6" s="9">
        <v>18.850999999999999</v>
      </c>
      <c r="E6" s="10">
        <v>10.194596000000001</v>
      </c>
      <c r="F6" s="10">
        <v>20.596146000000001</v>
      </c>
      <c r="G6" s="10">
        <v>42.715372000000002</v>
      </c>
      <c r="H6" s="10">
        <v>8.9217919999999999</v>
      </c>
      <c r="I6" s="10">
        <v>-0.27216800000000002</v>
      </c>
      <c r="J6" s="10">
        <v>-15.576908</v>
      </c>
      <c r="K6" s="10">
        <v>10.261580000000002</v>
      </c>
      <c r="L6" s="10">
        <v>14.939944000000001</v>
      </c>
      <c r="M6" s="10">
        <v>-6.4280240000000006</v>
      </c>
      <c r="N6" s="10">
        <v>-2.930132</v>
      </c>
      <c r="O6" s="10">
        <v>9.3170699999999993</v>
      </c>
      <c r="P6" s="10">
        <v>17.687328000000001</v>
      </c>
      <c r="Q6" s="10">
        <v>30.256135999999998</v>
      </c>
      <c r="R6" s="10">
        <v>9.5716059999999992</v>
      </c>
      <c r="S6" s="10">
        <v>29.325434000000005</v>
      </c>
      <c r="T6" s="10">
        <v>5.5503300000000007</v>
      </c>
      <c r="U6" s="10">
        <v>8.0619300000000003</v>
      </c>
      <c r="V6" s="10">
        <v>-4.66012</v>
      </c>
      <c r="W6" s="10">
        <v>9.683209999999999</v>
      </c>
      <c r="X6" s="10">
        <v>23.337949999999999</v>
      </c>
      <c r="Y6" s="10">
        <v>11.09249</v>
      </c>
      <c r="Z6" s="10">
        <v>14.89179</v>
      </c>
      <c r="AA6" s="10">
        <v>9.6852700000000009</v>
      </c>
      <c r="AB6" s="10">
        <v>5.5847100000000003</v>
      </c>
      <c r="AC6" s="10">
        <v>4.1686000000000005</v>
      </c>
      <c r="AD6" s="10">
        <v>14.016170000000001</v>
      </c>
      <c r="AE6" s="10">
        <v>5.02379</v>
      </c>
      <c r="AF6" s="10">
        <v>16.882990000000003</v>
      </c>
      <c r="AG6" s="10">
        <v>3.9549799999999999</v>
      </c>
      <c r="AH6" s="10">
        <v>10.53945</v>
      </c>
      <c r="AI6" s="9">
        <v>19.5229</v>
      </c>
      <c r="AJ6" s="9">
        <v>4.9721899999999994</v>
      </c>
      <c r="AK6" s="9">
        <v>1.2309300000000001</v>
      </c>
      <c r="AL6" s="9">
        <v>4.9847600000000005</v>
      </c>
      <c r="AM6" s="9">
        <v>9.3964200000000009</v>
      </c>
      <c r="AN6" s="4"/>
      <c r="AO6" s="4"/>
      <c r="AP6" s="4"/>
      <c r="AQ6" s="4"/>
      <c r="AR6" s="4"/>
      <c r="AS6" s="4"/>
      <c r="AT6" s="4"/>
      <c r="AU6" s="4"/>
      <c r="AV6" s="4"/>
      <c r="AW6" s="4"/>
      <c r="AX6" s="4"/>
      <c r="AY6" s="4"/>
    </row>
    <row r="7" spans="1:54" ht="15" x14ac:dyDescent="0.25">
      <c r="A7" s="101">
        <f>YampaRiverInflow.TotalOutflow!A7</f>
        <v>44348</v>
      </c>
      <c r="B7" s="9">
        <v>4.2610000000000001</v>
      </c>
      <c r="C7" s="9">
        <v>8.7240000000000002</v>
      </c>
      <c r="D7" s="9">
        <v>19.471</v>
      </c>
      <c r="E7" s="10">
        <v>5.9863260000000009</v>
      </c>
      <c r="F7" s="10">
        <v>4.958564</v>
      </c>
      <c r="G7" s="10">
        <v>-2.5423</v>
      </c>
      <c r="H7" s="10">
        <v>8.1491520000000008</v>
      </c>
      <c r="I7" s="10">
        <v>20.665317999999999</v>
      </c>
      <c r="J7" s="10">
        <v>14.274572000000001</v>
      </c>
      <c r="K7" s="10">
        <v>14.059692000000002</v>
      </c>
      <c r="L7" s="10">
        <v>2.4844780000000002</v>
      </c>
      <c r="M7" s="10">
        <v>1.888352</v>
      </c>
      <c r="N7" s="10">
        <v>10.006266000000002</v>
      </c>
      <c r="O7" s="10">
        <v>19.542680000000001</v>
      </c>
      <c r="P7" s="10">
        <v>1.2684000000000002</v>
      </c>
      <c r="Q7" s="10">
        <v>4.9412060000000002</v>
      </c>
      <c r="R7" s="10">
        <v>-1.180104</v>
      </c>
      <c r="S7" s="10">
        <v>16.706314000000003</v>
      </c>
      <c r="T7" s="10">
        <v>1.3633040000000001</v>
      </c>
      <c r="U7" s="10">
        <v>-0.79383999999999999</v>
      </c>
      <c r="V7" s="10">
        <v>-23.251810000000003</v>
      </c>
      <c r="W7" s="10">
        <v>12.69872</v>
      </c>
      <c r="X7" s="10">
        <v>19.039000000000001</v>
      </c>
      <c r="Y7" s="10">
        <v>6.8687700000000005</v>
      </c>
      <c r="Z7" s="10">
        <v>14.246139999999999</v>
      </c>
      <c r="AA7" s="10">
        <v>18.845080000000003</v>
      </c>
      <c r="AB7" s="10">
        <v>7.4909099999999995</v>
      </c>
      <c r="AC7" s="10">
        <v>13.8124</v>
      </c>
      <c r="AD7" s="10">
        <v>24.775919999999999</v>
      </c>
      <c r="AE7" s="10">
        <v>9.7531100000000013</v>
      </c>
      <c r="AF7" s="10">
        <v>18.740459999999999</v>
      </c>
      <c r="AG7" s="10">
        <v>5.9942099999999998</v>
      </c>
      <c r="AH7" s="10">
        <v>10.93661</v>
      </c>
      <c r="AI7" s="9">
        <v>14.07673</v>
      </c>
      <c r="AJ7" s="9">
        <v>3.54962</v>
      </c>
      <c r="AK7" s="9">
        <v>6.4226899999999993</v>
      </c>
      <c r="AL7" s="9">
        <v>10.59356</v>
      </c>
      <c r="AM7" s="9">
        <v>1.32226</v>
      </c>
      <c r="AN7" s="4"/>
      <c r="AO7" s="4"/>
      <c r="AP7" s="4"/>
      <c r="AQ7" s="4"/>
      <c r="AR7" s="4"/>
      <c r="AS7" s="4"/>
      <c r="AT7" s="4"/>
      <c r="AU7" s="4"/>
      <c r="AV7" s="4"/>
      <c r="AW7" s="4"/>
      <c r="AX7" s="4"/>
      <c r="AY7" s="4"/>
    </row>
    <row r="8" spans="1:54" ht="15" x14ac:dyDescent="0.25">
      <c r="A8" s="101">
        <f>YampaRiverInflow.TotalOutflow!A8</f>
        <v>44378</v>
      </c>
      <c r="B8" s="9">
        <v>7.2839999999999998</v>
      </c>
      <c r="C8" s="9">
        <v>16.745000000000001</v>
      </c>
      <c r="D8" s="9">
        <v>23.431000000000001</v>
      </c>
      <c r="E8" s="10">
        <v>4.2121279999999999</v>
      </c>
      <c r="F8" s="10">
        <v>14.528888</v>
      </c>
      <c r="G8" s="10">
        <v>41.655764000000005</v>
      </c>
      <c r="H8" s="10">
        <v>46.755935999999998</v>
      </c>
      <c r="I8" s="10">
        <v>13.937982000000002</v>
      </c>
      <c r="J8" s="10">
        <v>-9.5202080000000002</v>
      </c>
      <c r="K8" s="10">
        <v>16.145548000000002</v>
      </c>
      <c r="L8" s="10">
        <v>8.3940580000000011</v>
      </c>
      <c r="M8" s="10">
        <v>24.153351999999998</v>
      </c>
      <c r="N8" s="10">
        <v>8.4327039999999993</v>
      </c>
      <c r="O8" s="10">
        <v>3.5028120000000005</v>
      </c>
      <c r="P8" s="10">
        <v>15.702810000000001</v>
      </c>
      <c r="Q8" s="10">
        <v>2.0310160000000002</v>
      </c>
      <c r="R8" s="10">
        <v>8.0089059999999996</v>
      </c>
      <c r="S8" s="10">
        <v>20.697440000000004</v>
      </c>
      <c r="T8" s="10">
        <v>17.755964000000002</v>
      </c>
      <c r="U8" s="10">
        <v>11.63293</v>
      </c>
      <c r="V8" s="10">
        <v>-12.476629999999998</v>
      </c>
      <c r="W8" s="10">
        <v>23.625509999999998</v>
      </c>
      <c r="X8" s="10">
        <v>20.54889</v>
      </c>
      <c r="Y8" s="10">
        <v>8.319090000000001</v>
      </c>
      <c r="Z8" s="10">
        <v>20.105460000000001</v>
      </c>
      <c r="AA8" s="10">
        <v>19.50067</v>
      </c>
      <c r="AB8" s="10">
        <v>8.3446700000000007</v>
      </c>
      <c r="AC8" s="10">
        <v>18.455950000000001</v>
      </c>
      <c r="AD8" s="10">
        <v>31.79073</v>
      </c>
      <c r="AE8" s="10">
        <v>14.55987</v>
      </c>
      <c r="AF8" s="10">
        <v>21.886839999999999</v>
      </c>
      <c r="AG8" s="10">
        <v>25.583909999999999</v>
      </c>
      <c r="AH8" s="10">
        <v>21.074020000000001</v>
      </c>
      <c r="AI8" s="9">
        <v>18.544400000000003</v>
      </c>
      <c r="AJ8" s="9">
        <v>6.5901300000000003</v>
      </c>
      <c r="AK8" s="9">
        <v>14.91146</v>
      </c>
      <c r="AL8" s="9">
        <v>14.38373</v>
      </c>
      <c r="AM8" s="9">
        <v>27.614090000000001</v>
      </c>
      <c r="AN8" s="4"/>
      <c r="AO8" s="4"/>
      <c r="AP8" s="4"/>
      <c r="AQ8" s="4"/>
      <c r="AR8" s="4"/>
      <c r="AS8" s="4"/>
      <c r="AT8" s="4"/>
      <c r="AU8" s="4"/>
      <c r="AV8" s="4"/>
      <c r="AW8" s="4"/>
      <c r="AX8" s="4"/>
      <c r="AY8" s="4"/>
    </row>
    <row r="9" spans="1:54" ht="15" x14ac:dyDescent="0.25">
      <c r="A9" s="101">
        <f>YampaRiverInflow.TotalOutflow!A9</f>
        <v>44409</v>
      </c>
      <c r="B9" s="9">
        <v>18.350999999999999</v>
      </c>
      <c r="C9" s="9">
        <v>17.154</v>
      </c>
      <c r="D9" s="9">
        <v>23.875</v>
      </c>
      <c r="E9" s="10">
        <v>25.242690000000003</v>
      </c>
      <c r="F9" s="10">
        <v>23.597766000000004</v>
      </c>
      <c r="G9" s="10">
        <v>33.662408000000006</v>
      </c>
      <c r="H9" s="10">
        <v>46.49971</v>
      </c>
      <c r="I9" s="10">
        <v>0.7424400000000001</v>
      </c>
      <c r="J9" s="10">
        <v>14.672851999999999</v>
      </c>
      <c r="K9" s="10">
        <v>32.564776000000002</v>
      </c>
      <c r="L9" s="10">
        <v>18.685385999999998</v>
      </c>
      <c r="M9" s="10">
        <v>18.337461999999999</v>
      </c>
      <c r="N9" s="10">
        <v>16.435265999999999</v>
      </c>
      <c r="O9" s="10">
        <v>21.988620000000001</v>
      </c>
      <c r="P9" s="10">
        <v>28.766426000000003</v>
      </c>
      <c r="Q9" s="10">
        <v>19.739957999999998</v>
      </c>
      <c r="R9" s="10">
        <v>11.451958000000001</v>
      </c>
      <c r="S9" s="10">
        <v>20.660824000000002</v>
      </c>
      <c r="T9" s="10">
        <v>13.796706</v>
      </c>
      <c r="U9" s="10">
        <v>9.7706299999999988</v>
      </c>
      <c r="V9" s="10">
        <v>7.4435000000000002</v>
      </c>
      <c r="W9" s="10">
        <v>20.504860000000001</v>
      </c>
      <c r="X9" s="10">
        <v>22.135639999999999</v>
      </c>
      <c r="Y9" s="10">
        <v>5.2130799999999997</v>
      </c>
      <c r="Z9" s="10">
        <v>14.802440000000001</v>
      </c>
      <c r="AA9" s="10">
        <v>21.94164</v>
      </c>
      <c r="AB9" s="10">
        <v>8.4181799999999996</v>
      </c>
      <c r="AC9" s="10">
        <v>21.659500000000001</v>
      </c>
      <c r="AD9" s="10">
        <v>35.8294</v>
      </c>
      <c r="AE9" s="10">
        <v>14.210139999999999</v>
      </c>
      <c r="AF9" s="10">
        <v>24.195160000000001</v>
      </c>
      <c r="AG9" s="10">
        <v>26.496269999999999</v>
      </c>
      <c r="AH9" s="10">
        <v>24.024999999999999</v>
      </c>
      <c r="AI9" s="9">
        <v>22.344560000000001</v>
      </c>
      <c r="AJ9" s="9">
        <v>9.8739599999999985</v>
      </c>
      <c r="AK9" s="9">
        <v>13.84548</v>
      </c>
      <c r="AL9" s="9">
        <v>16.93469</v>
      </c>
      <c r="AM9" s="9">
        <v>14.48996</v>
      </c>
      <c r="AN9" s="4"/>
      <c r="AO9" s="4"/>
      <c r="AP9" s="4"/>
      <c r="AQ9" s="4"/>
      <c r="AR9" s="4"/>
      <c r="AS9" s="4"/>
      <c r="AT9" s="4"/>
      <c r="AU9" s="4"/>
      <c r="AV9" s="4"/>
      <c r="AW9" s="4"/>
      <c r="AX9" s="4"/>
      <c r="AY9" s="4"/>
    </row>
    <row r="10" spans="1:54" ht="15" x14ac:dyDescent="0.25">
      <c r="A10" s="101">
        <f>YampaRiverInflow.TotalOutflow!A10</f>
        <v>44440</v>
      </c>
      <c r="B10" s="9">
        <v>15.913</v>
      </c>
      <c r="C10" s="9">
        <v>14.566000000000001</v>
      </c>
      <c r="D10" s="9">
        <v>16.707999999999998</v>
      </c>
      <c r="E10" s="10">
        <v>17.374620000000004</v>
      </c>
      <c r="F10" s="10">
        <v>24.377366000000002</v>
      </c>
      <c r="G10" s="10">
        <v>9.1880220000000001</v>
      </c>
      <c r="H10" s="10">
        <v>20.53886</v>
      </c>
      <c r="I10" s="10">
        <v>12.485670000000001</v>
      </c>
      <c r="J10" s="10">
        <v>12.587112000000001</v>
      </c>
      <c r="K10" s="10">
        <v>13.715842000000002</v>
      </c>
      <c r="L10" s="10">
        <v>14.078788000000001</v>
      </c>
      <c r="M10" s="10">
        <v>17.133922000000002</v>
      </c>
      <c r="N10" s="10">
        <v>36.728893999999997</v>
      </c>
      <c r="O10" s="10">
        <v>21.500264000000001</v>
      </c>
      <c r="P10" s="10">
        <v>26.366382000000002</v>
      </c>
      <c r="Q10" s="10">
        <v>15.737406</v>
      </c>
      <c r="R10" s="10">
        <v>14.914582000000003</v>
      </c>
      <c r="S10" s="10">
        <v>14.839589999999999</v>
      </c>
      <c r="T10" s="10">
        <v>10.647540000000001</v>
      </c>
      <c r="U10" s="10">
        <v>-6.0112700000000006</v>
      </c>
      <c r="V10" s="10">
        <v>19.914009999999998</v>
      </c>
      <c r="W10" s="10">
        <v>13.555149999999999</v>
      </c>
      <c r="X10" s="10">
        <v>15.397549999999999</v>
      </c>
      <c r="Y10" s="10">
        <v>7.1036899999999994</v>
      </c>
      <c r="Z10" s="10">
        <v>8.6973899999999986</v>
      </c>
      <c r="AA10" s="10">
        <v>11.841569999999999</v>
      </c>
      <c r="AB10" s="10">
        <v>3.6388400000000001</v>
      </c>
      <c r="AC10" s="10">
        <v>18.084299999999999</v>
      </c>
      <c r="AD10" s="10">
        <v>24.926950000000001</v>
      </c>
      <c r="AE10" s="10">
        <v>13.032249999999999</v>
      </c>
      <c r="AF10" s="10">
        <v>14.707469999999999</v>
      </c>
      <c r="AG10" s="10">
        <v>15.101129999999999</v>
      </c>
      <c r="AH10" s="10">
        <v>9.3519199999999998</v>
      </c>
      <c r="AI10" s="9">
        <v>35.037589999999994</v>
      </c>
      <c r="AJ10" s="9">
        <v>-2.8639899999999998</v>
      </c>
      <c r="AK10" s="9">
        <v>6.7481800000000005</v>
      </c>
      <c r="AL10" s="9">
        <v>15.02529</v>
      </c>
      <c r="AM10" s="9">
        <v>11.451879999999999</v>
      </c>
      <c r="AN10" s="4"/>
      <c r="AO10" s="4"/>
      <c r="AP10" s="4"/>
      <c r="AQ10" s="4"/>
      <c r="AR10" s="4"/>
      <c r="AS10" s="4"/>
      <c r="AT10" s="4"/>
      <c r="AU10" s="4"/>
      <c r="AV10" s="4"/>
      <c r="AW10" s="4"/>
      <c r="AX10" s="4"/>
      <c r="AY10" s="4"/>
    </row>
    <row r="11" spans="1:54" ht="15" x14ac:dyDescent="0.25">
      <c r="A11" s="101">
        <f>YampaRiverInflow.TotalOutflow!A11</f>
        <v>44470</v>
      </c>
      <c r="B11" s="9">
        <v>8.77</v>
      </c>
      <c r="C11" s="9">
        <v>13.826000000000001</v>
      </c>
      <c r="D11" s="9">
        <v>12.484999999999999</v>
      </c>
      <c r="E11" s="10">
        <v>13.100300000000001</v>
      </c>
      <c r="F11" s="10">
        <v>0.89675000000000005</v>
      </c>
      <c r="G11" s="10">
        <v>27.212436</v>
      </c>
      <c r="H11" s="10">
        <v>21.019506</v>
      </c>
      <c r="I11" s="10">
        <v>15.296984</v>
      </c>
      <c r="J11" s="10">
        <v>17.363528000000002</v>
      </c>
      <c r="K11" s="10">
        <v>15.145718</v>
      </c>
      <c r="L11" s="10">
        <v>19.380140000000001</v>
      </c>
      <c r="M11" s="10">
        <v>13.376776000000001</v>
      </c>
      <c r="N11" s="10">
        <v>4.7494760000000005</v>
      </c>
      <c r="O11" s="10">
        <v>8.6108960000000003</v>
      </c>
      <c r="P11" s="10">
        <v>17.934583999999997</v>
      </c>
      <c r="Q11" s="10">
        <v>11.836898000000001</v>
      </c>
      <c r="R11" s="10">
        <v>11.503132000000001</v>
      </c>
      <c r="S11" s="10">
        <v>12.135444000000001</v>
      </c>
      <c r="T11" s="10">
        <v>6.3876860000000004</v>
      </c>
      <c r="U11" s="10">
        <v>-7.82599</v>
      </c>
      <c r="V11" s="10">
        <v>24.362849999999998</v>
      </c>
      <c r="W11" s="10">
        <v>10.95425</v>
      </c>
      <c r="X11" s="10">
        <v>11.723360000000001</v>
      </c>
      <c r="Y11" s="10">
        <v>4.6145899999999997</v>
      </c>
      <c r="Z11" s="10">
        <v>6.6953500000000004</v>
      </c>
      <c r="AA11" s="10">
        <v>9.5123700000000007</v>
      </c>
      <c r="AB11" s="10">
        <v>-0.49925999999999998</v>
      </c>
      <c r="AC11" s="10">
        <v>18.132660000000001</v>
      </c>
      <c r="AD11" s="10">
        <v>19.22006</v>
      </c>
      <c r="AE11" s="10">
        <v>10.97871</v>
      </c>
      <c r="AF11" s="10">
        <v>13.21185</v>
      </c>
      <c r="AG11" s="10">
        <v>14.04824</v>
      </c>
      <c r="AH11" s="10">
        <v>6.9533999999999994</v>
      </c>
      <c r="AI11" s="9">
        <v>23.35398</v>
      </c>
      <c r="AJ11" s="9">
        <v>-2.8656299999999999</v>
      </c>
      <c r="AK11" s="9">
        <v>2.3012199999999998</v>
      </c>
      <c r="AL11" s="9">
        <v>14.73507</v>
      </c>
      <c r="AM11" s="9">
        <v>8.505370000000001</v>
      </c>
      <c r="AN11" s="4"/>
      <c r="AO11" s="4"/>
      <c r="AP11" s="4"/>
      <c r="AQ11" s="4"/>
      <c r="AR11" s="4"/>
      <c r="AS11" s="4"/>
      <c r="AT11" s="4"/>
      <c r="AU11" s="4"/>
      <c r="AV11" s="4"/>
      <c r="AW11" s="4"/>
      <c r="AX11" s="4"/>
      <c r="AY11" s="4"/>
    </row>
    <row r="12" spans="1:54" ht="15" x14ac:dyDescent="0.25">
      <c r="A12" s="101">
        <f>YampaRiverInflow.TotalOutflow!A12</f>
        <v>44501</v>
      </c>
      <c r="B12" s="9">
        <v>14.022</v>
      </c>
      <c r="C12" s="9">
        <v>13.662000000000001</v>
      </c>
      <c r="D12" s="9">
        <v>2.5750000000000002</v>
      </c>
      <c r="E12" s="10">
        <v>15.881826</v>
      </c>
      <c r="F12" s="10">
        <v>12.644528000000001</v>
      </c>
      <c r="G12" s="10">
        <v>20.419766000000003</v>
      </c>
      <c r="H12" s="10">
        <v>19.335204000000001</v>
      </c>
      <c r="I12" s="10">
        <v>16.094632000000001</v>
      </c>
      <c r="J12" s="10">
        <v>11.450326</v>
      </c>
      <c r="K12" s="10">
        <v>26.131626000000004</v>
      </c>
      <c r="L12" s="10">
        <v>8.3835399999999982</v>
      </c>
      <c r="M12" s="10">
        <v>1.6175140000000001</v>
      </c>
      <c r="N12" s="10">
        <v>4.4911860000000008</v>
      </c>
      <c r="O12" s="10">
        <v>8.991363999999999</v>
      </c>
      <c r="P12" s="10">
        <v>10.960080000000001</v>
      </c>
      <c r="Q12" s="10">
        <v>12.147136</v>
      </c>
      <c r="R12" s="10">
        <v>3.6625680000000003</v>
      </c>
      <c r="S12" s="10">
        <v>15.820898000000001</v>
      </c>
      <c r="T12" s="10">
        <v>14.533392000000001</v>
      </c>
      <c r="U12" s="10">
        <v>-12.37326</v>
      </c>
      <c r="V12" s="10">
        <v>14.93168</v>
      </c>
      <c r="W12" s="10">
        <v>-5.1652700000000005</v>
      </c>
      <c r="X12" s="10">
        <v>10.395850000000001</v>
      </c>
      <c r="Y12" s="10">
        <v>4.0648400000000002</v>
      </c>
      <c r="Z12" s="10">
        <v>3.5380700000000003</v>
      </c>
      <c r="AA12" s="10">
        <v>7.5272700000000006</v>
      </c>
      <c r="AB12" s="10">
        <v>13.11669</v>
      </c>
      <c r="AC12" s="10">
        <v>15.47784</v>
      </c>
      <c r="AD12" s="10">
        <v>21.893450000000001</v>
      </c>
      <c r="AE12" s="10">
        <v>12.1463</v>
      </c>
      <c r="AF12" s="10">
        <v>8.651209999999999</v>
      </c>
      <c r="AG12" s="10">
        <v>9.7618099999999988</v>
      </c>
      <c r="AH12" s="10">
        <v>16.488720000000001</v>
      </c>
      <c r="AI12" s="9">
        <v>4.6226700000000003</v>
      </c>
      <c r="AJ12" s="9">
        <v>5.9689499999999995</v>
      </c>
      <c r="AK12" s="9">
        <v>-1.0023</v>
      </c>
      <c r="AL12" s="9">
        <v>2.8529</v>
      </c>
      <c r="AM12" s="9">
        <v>5.8924399999999997</v>
      </c>
      <c r="AN12" s="4"/>
      <c r="AO12" s="4"/>
      <c r="AP12" s="4"/>
      <c r="AQ12" s="4"/>
      <c r="AR12" s="4"/>
      <c r="AS12" s="4"/>
      <c r="AT12" s="4"/>
      <c r="AU12" s="4"/>
      <c r="AV12" s="4"/>
      <c r="AW12" s="4"/>
      <c r="AX12" s="4"/>
      <c r="AY12" s="4"/>
    </row>
    <row r="13" spans="1:54" ht="15" x14ac:dyDescent="0.25">
      <c r="A13" s="101">
        <f>YampaRiverInflow.TotalOutflow!A13</f>
        <v>44531</v>
      </c>
      <c r="B13" s="9">
        <v>12.974</v>
      </c>
      <c r="C13" s="9">
        <v>11.318</v>
      </c>
      <c r="D13" s="9">
        <v>3.044</v>
      </c>
      <c r="E13" s="10">
        <v>12.228878</v>
      </c>
      <c r="F13" s="10">
        <v>26.422100000000004</v>
      </c>
      <c r="G13" s="10">
        <v>30.541180000000001</v>
      </c>
      <c r="H13" s="10">
        <v>25.264988000000002</v>
      </c>
      <c r="I13" s="10">
        <v>17.192216000000002</v>
      </c>
      <c r="J13" s="10">
        <v>14.472434000000002</v>
      </c>
      <c r="K13" s="10">
        <v>14.617889999999999</v>
      </c>
      <c r="L13" s="10">
        <v>12.40625</v>
      </c>
      <c r="M13" s="10">
        <v>14.303154000000003</v>
      </c>
      <c r="N13" s="10">
        <v>8.5718779999999999</v>
      </c>
      <c r="O13" s="10">
        <v>16.566911999999999</v>
      </c>
      <c r="P13" s="10">
        <v>23.606604000000004</v>
      </c>
      <c r="Q13" s="10">
        <v>11.927992</v>
      </c>
      <c r="R13" s="10">
        <v>18.697578</v>
      </c>
      <c r="S13" s="10">
        <v>16.272072000000001</v>
      </c>
      <c r="T13" s="10">
        <v>6.2282960000000003</v>
      </c>
      <c r="U13" s="10">
        <v>-16.238409999999998</v>
      </c>
      <c r="V13" s="10">
        <v>12.00187</v>
      </c>
      <c r="W13" s="10">
        <v>6.5915499999999998</v>
      </c>
      <c r="X13" s="10">
        <v>12.228569999999999</v>
      </c>
      <c r="Y13" s="10">
        <v>1.01868</v>
      </c>
      <c r="Z13" s="10">
        <v>6.6875100000000005</v>
      </c>
      <c r="AA13" s="10">
        <v>11.483219999999999</v>
      </c>
      <c r="AB13" s="10">
        <v>-2.7016499999999999</v>
      </c>
      <c r="AC13" s="10">
        <v>25.948370000000001</v>
      </c>
      <c r="AD13" s="10">
        <v>22.778939999999999</v>
      </c>
      <c r="AE13" s="10">
        <v>11.792920000000001</v>
      </c>
      <c r="AF13" s="10">
        <v>17.610810000000001</v>
      </c>
      <c r="AG13" s="10">
        <v>24.307770000000001</v>
      </c>
      <c r="AH13" s="10">
        <v>18.407709999999998</v>
      </c>
      <c r="AI13" s="9">
        <v>2.61571</v>
      </c>
      <c r="AJ13" s="9">
        <v>-1.4079200000000001</v>
      </c>
      <c r="AK13" s="9">
        <v>-6.0315000000000003</v>
      </c>
      <c r="AL13" s="9">
        <v>15.691600000000001</v>
      </c>
      <c r="AM13" s="9">
        <v>6.0872700000000002</v>
      </c>
      <c r="AN13" s="4"/>
      <c r="AO13" s="4"/>
      <c r="AP13" s="4"/>
      <c r="AQ13" s="4"/>
      <c r="AR13" s="4"/>
      <c r="AS13" s="4"/>
      <c r="AT13" s="4"/>
      <c r="AU13" s="4"/>
      <c r="AV13" s="4"/>
      <c r="AW13" s="4"/>
      <c r="AX13" s="4"/>
      <c r="AY13" s="4"/>
    </row>
    <row r="14" spans="1:54" ht="15" x14ac:dyDescent="0.25">
      <c r="A14" s="101">
        <f>YampaRiverInflow.TotalOutflow!A14</f>
        <v>44562</v>
      </c>
      <c r="B14" s="9">
        <v>19.492999999999999</v>
      </c>
      <c r="C14" s="9">
        <v>18.73</v>
      </c>
      <c r="D14" s="9">
        <v>9.2970000000000006</v>
      </c>
      <c r="E14" s="10">
        <v>13.836252</v>
      </c>
      <c r="F14" s="10">
        <v>13.248782</v>
      </c>
      <c r="G14" s="10">
        <v>20.046610000000001</v>
      </c>
      <c r="H14" s="10">
        <v>26.309258000000003</v>
      </c>
      <c r="I14" s="10">
        <v>13.399138000000001</v>
      </c>
      <c r="J14" s="10">
        <v>7.5585960000000014</v>
      </c>
      <c r="K14" s="10">
        <v>17.579034</v>
      </c>
      <c r="L14" s="10">
        <v>17.167010000000001</v>
      </c>
      <c r="M14" s="10">
        <v>17.192004000000001</v>
      </c>
      <c r="N14" s="10">
        <v>16.305914000000001</v>
      </c>
      <c r="O14" s="10">
        <v>18.317238</v>
      </c>
      <c r="P14" s="10">
        <v>101.21908400000001</v>
      </c>
      <c r="Q14" s="10">
        <v>14.084605999999999</v>
      </c>
      <c r="R14" s="10">
        <v>35.531559999999999</v>
      </c>
      <c r="S14" s="10">
        <v>11.366462</v>
      </c>
      <c r="T14" s="10">
        <v>12.906422000000001</v>
      </c>
      <c r="U14" s="10">
        <v>-12.26146</v>
      </c>
      <c r="V14" s="10">
        <v>9.9685600000000001</v>
      </c>
      <c r="W14" s="10">
        <v>3.9182399999999999</v>
      </c>
      <c r="X14" s="10">
        <v>5.2524799999999994</v>
      </c>
      <c r="Y14" s="10">
        <v>0.65434000000000003</v>
      </c>
      <c r="Z14" s="10">
        <v>10.38495</v>
      </c>
      <c r="AA14" s="10">
        <v>14.23559</v>
      </c>
      <c r="AB14" s="10">
        <v>9.8203300000000002</v>
      </c>
      <c r="AC14" s="10">
        <v>24.700430000000001</v>
      </c>
      <c r="AD14" s="10">
        <v>22.069479999999999</v>
      </c>
      <c r="AE14" s="10">
        <v>12.57952</v>
      </c>
      <c r="AF14" s="10">
        <v>19.210369999999998</v>
      </c>
      <c r="AG14" s="10">
        <v>24.414390000000001</v>
      </c>
      <c r="AH14" s="10">
        <v>14.356399999999999</v>
      </c>
      <c r="AI14" s="9">
        <v>-5.5168900000000001</v>
      </c>
      <c r="AJ14" s="9">
        <v>8.7599999999999997E-2</v>
      </c>
      <c r="AK14" s="9">
        <v>10.52117</v>
      </c>
      <c r="AL14" s="9">
        <v>15.80128</v>
      </c>
      <c r="AM14" s="9">
        <v>6.6924780000000004</v>
      </c>
      <c r="AN14" s="4"/>
      <c r="AO14" s="4"/>
      <c r="AP14" s="4"/>
      <c r="AQ14" s="4"/>
      <c r="AR14" s="4"/>
      <c r="AS14" s="4"/>
      <c r="AT14" s="4"/>
      <c r="AU14" s="4"/>
      <c r="AV14" s="4"/>
      <c r="AW14" s="4"/>
      <c r="AX14" s="4"/>
      <c r="AY14" s="4"/>
    </row>
    <row r="15" spans="1:54" ht="15" x14ac:dyDescent="0.25">
      <c r="A15" s="101">
        <f>YampaRiverInflow.TotalOutflow!A15</f>
        <v>44593</v>
      </c>
      <c r="B15" s="9">
        <v>17.004999999999999</v>
      </c>
      <c r="C15" s="9">
        <v>22.273</v>
      </c>
      <c r="D15" s="9">
        <v>11.170999999999999</v>
      </c>
      <c r="E15" s="10">
        <v>24.945210000000003</v>
      </c>
      <c r="F15" s="10">
        <v>20.465412000000001</v>
      </c>
      <c r="G15" s="10">
        <v>17.773367999999998</v>
      </c>
      <c r="H15" s="10">
        <v>21.627798000000002</v>
      </c>
      <c r="I15" s="10">
        <v>24.398584000000003</v>
      </c>
      <c r="J15" s="10">
        <v>22.760021999999999</v>
      </c>
      <c r="K15" s="10">
        <v>20.288758000000001</v>
      </c>
      <c r="L15" s="10">
        <v>20.558418000000003</v>
      </c>
      <c r="M15" s="10">
        <v>7.514894</v>
      </c>
      <c r="N15" s="10">
        <v>19.425978000000001</v>
      </c>
      <c r="O15" s="10">
        <v>27.521836</v>
      </c>
      <c r="P15" s="10">
        <v>75.754664000000005</v>
      </c>
      <c r="Q15" s="10">
        <v>14.718234000000001</v>
      </c>
      <c r="R15" s="10">
        <v>33.481140000000003</v>
      </c>
      <c r="S15" s="10">
        <v>10.668854</v>
      </c>
      <c r="T15" s="10">
        <v>-2.5262600000000002</v>
      </c>
      <c r="U15" s="10">
        <v>-10.192350000000001</v>
      </c>
      <c r="V15" s="10">
        <v>6.2821099999999994</v>
      </c>
      <c r="W15" s="10">
        <v>3.13246</v>
      </c>
      <c r="X15" s="10">
        <v>4.1601400000000002</v>
      </c>
      <c r="Y15" s="10">
        <v>2.8380700000000001</v>
      </c>
      <c r="Z15" s="10">
        <v>9.7490100000000002</v>
      </c>
      <c r="AA15" s="10">
        <v>16.001570000000001</v>
      </c>
      <c r="AB15" s="10">
        <v>9.5720700000000001</v>
      </c>
      <c r="AC15" s="10">
        <v>21.740169999999999</v>
      </c>
      <c r="AD15" s="10">
        <v>14.98456</v>
      </c>
      <c r="AE15" s="10">
        <v>10.01197</v>
      </c>
      <c r="AF15" s="10">
        <v>10.48507</v>
      </c>
      <c r="AG15" s="10">
        <v>13.671299999999999</v>
      </c>
      <c r="AH15" s="10">
        <v>11.7835</v>
      </c>
      <c r="AI15" s="9">
        <v>1.5763499999999999</v>
      </c>
      <c r="AJ15" s="9">
        <v>-4.5615100000000002</v>
      </c>
      <c r="AK15" s="9">
        <v>4.3772399999999996</v>
      </c>
      <c r="AL15" s="9">
        <v>6.30464</v>
      </c>
      <c r="AM15" s="9">
        <v>11.420924000000001</v>
      </c>
      <c r="AN15" s="4"/>
      <c r="AO15" s="4"/>
      <c r="AP15" s="4"/>
      <c r="AQ15" s="4"/>
      <c r="AR15" s="4"/>
      <c r="AS15" s="4"/>
      <c r="AT15" s="4"/>
      <c r="AU15" s="4"/>
      <c r="AV15" s="4"/>
      <c r="AW15" s="4"/>
      <c r="AX15" s="4"/>
      <c r="AY15" s="4"/>
    </row>
    <row r="16" spans="1:54" ht="15" x14ac:dyDescent="0.25">
      <c r="A16" s="101">
        <f>YampaRiverInflow.TotalOutflow!A16</f>
        <v>44621</v>
      </c>
      <c r="B16" s="9">
        <v>17.504999999999999</v>
      </c>
      <c r="C16" s="9">
        <v>27.605</v>
      </c>
      <c r="D16" s="9">
        <v>16.059000000000001</v>
      </c>
      <c r="E16" s="10">
        <v>25.872128</v>
      </c>
      <c r="F16" s="10">
        <v>49.723404000000002</v>
      </c>
      <c r="G16" s="10">
        <v>19.559304000000001</v>
      </c>
      <c r="H16" s="10">
        <v>35.780078000000003</v>
      </c>
      <c r="I16" s="10">
        <v>21.771910000000002</v>
      </c>
      <c r="J16" s="10">
        <v>6.9283080000000012</v>
      </c>
      <c r="K16" s="10">
        <v>9.9853559999999995</v>
      </c>
      <c r="L16" s="10">
        <v>4.6072879999999996</v>
      </c>
      <c r="M16" s="10">
        <v>9.3644660000000002</v>
      </c>
      <c r="N16" s="10">
        <v>26.794340000000005</v>
      </c>
      <c r="O16" s="10">
        <v>39.915998000000002</v>
      </c>
      <c r="P16" s="10">
        <v>66.375816</v>
      </c>
      <c r="Q16" s="10">
        <v>17.63081</v>
      </c>
      <c r="R16" s="10">
        <v>62.605969999999999</v>
      </c>
      <c r="S16" s="10">
        <v>-10.494788</v>
      </c>
      <c r="T16" s="10">
        <v>-5.3588699999999996</v>
      </c>
      <c r="U16" s="10">
        <v>-15.49112</v>
      </c>
      <c r="V16" s="10">
        <v>36.322969999999998</v>
      </c>
      <c r="W16" s="10">
        <v>9.210090000000001</v>
      </c>
      <c r="X16" s="10">
        <v>5.7764899999999999</v>
      </c>
      <c r="Y16" s="10">
        <v>9.2872199999999996</v>
      </c>
      <c r="Z16" s="10">
        <v>8.1139899999999994</v>
      </c>
      <c r="AA16" s="10">
        <v>9.8301200000000009</v>
      </c>
      <c r="AB16" s="10">
        <v>14.49926</v>
      </c>
      <c r="AC16" s="10">
        <v>12.03308</v>
      </c>
      <c r="AD16" s="10">
        <v>4.5342399999999996</v>
      </c>
      <c r="AE16" s="10">
        <v>19.332849999999997</v>
      </c>
      <c r="AF16" s="10">
        <v>6.37479</v>
      </c>
      <c r="AG16" s="10">
        <v>9.2942099999999996</v>
      </c>
      <c r="AH16" s="10">
        <v>12.6425</v>
      </c>
      <c r="AI16" s="9">
        <v>6.9273500000000006</v>
      </c>
      <c r="AJ16" s="9">
        <v>-7.20953</v>
      </c>
      <c r="AK16" s="9">
        <v>6.0791599999999999</v>
      </c>
      <c r="AL16" s="9">
        <v>6.5443199999999999</v>
      </c>
      <c r="AM16" s="9">
        <v>13.23695</v>
      </c>
      <c r="AN16" s="4"/>
      <c r="AO16" s="4"/>
      <c r="AP16" s="4"/>
      <c r="AQ16" s="4"/>
      <c r="AR16" s="4"/>
      <c r="AS16" s="4"/>
      <c r="AT16" s="4"/>
      <c r="AU16" s="4"/>
      <c r="AV16" s="4"/>
      <c r="AW16" s="4"/>
      <c r="AX16" s="4"/>
      <c r="AY16" s="4"/>
    </row>
    <row r="17" spans="1:51" ht="15" x14ac:dyDescent="0.25">
      <c r="A17" s="101">
        <f>YampaRiverInflow.TotalOutflow!A17</f>
        <v>44652</v>
      </c>
      <c r="B17" s="9">
        <v>16.923999999999999</v>
      </c>
      <c r="C17" s="9">
        <v>16.178000000000001</v>
      </c>
      <c r="D17" s="9">
        <v>18.23</v>
      </c>
      <c r="E17" s="10">
        <v>16.681022000000002</v>
      </c>
      <c r="F17" s="10">
        <v>25.769639999999999</v>
      </c>
      <c r="G17" s="10">
        <v>24.889088000000005</v>
      </c>
      <c r="H17" s="10">
        <v>28.007258</v>
      </c>
      <c r="I17" s="10">
        <v>23.441744000000003</v>
      </c>
      <c r="J17" s="10">
        <v>20.577144000000001</v>
      </c>
      <c r="K17" s="10">
        <v>25.502514000000001</v>
      </c>
      <c r="L17" s="10">
        <v>13.009960000000001</v>
      </c>
      <c r="M17" s="10">
        <v>4.4516200000000001</v>
      </c>
      <c r="N17" s="10">
        <v>18.399011999999999</v>
      </c>
      <c r="O17" s="10">
        <v>29.763325999999999</v>
      </c>
      <c r="P17" s="10">
        <v>41.261670000000002</v>
      </c>
      <c r="Q17" s="10">
        <v>7.7661820000000006</v>
      </c>
      <c r="R17" s="10">
        <v>14.708754000000001</v>
      </c>
      <c r="S17" s="10">
        <v>23.635946000000001</v>
      </c>
      <c r="T17" s="10">
        <v>6.8406400000000005</v>
      </c>
      <c r="U17" s="10">
        <v>-2.2138499999999999</v>
      </c>
      <c r="V17" s="10">
        <v>19.547470000000001</v>
      </c>
      <c r="W17" s="10">
        <v>11.52768</v>
      </c>
      <c r="X17" s="10">
        <v>17.343669999999999</v>
      </c>
      <c r="Y17" s="10">
        <v>13.49269</v>
      </c>
      <c r="Z17" s="10">
        <v>4.6643299999999996</v>
      </c>
      <c r="AA17" s="10">
        <v>2.3306399999999998</v>
      </c>
      <c r="AB17" s="10">
        <v>9.179590000000001</v>
      </c>
      <c r="AC17" s="10">
        <v>14.534559999999999</v>
      </c>
      <c r="AD17" s="10">
        <v>4.0880400000000003</v>
      </c>
      <c r="AE17" s="10">
        <v>12.77216</v>
      </c>
      <c r="AF17" s="10">
        <v>7.4774700000000003</v>
      </c>
      <c r="AG17" s="10">
        <v>12.525</v>
      </c>
      <c r="AH17" s="10">
        <v>22.5366</v>
      </c>
      <c r="AI17" s="9">
        <v>5.4246600000000003</v>
      </c>
      <c r="AJ17" s="9">
        <v>-1.42597</v>
      </c>
      <c r="AK17" s="9">
        <v>9.8915199999999999</v>
      </c>
      <c r="AL17" s="9">
        <v>9.72743</v>
      </c>
      <c r="AM17" s="9">
        <v>7.0186580000000003</v>
      </c>
      <c r="AN17" s="4"/>
      <c r="AO17" s="4"/>
      <c r="AP17" s="4"/>
      <c r="AQ17" s="4"/>
      <c r="AR17" s="4"/>
      <c r="AS17" s="4"/>
      <c r="AT17" s="4"/>
      <c r="AU17" s="4"/>
      <c r="AV17" s="4"/>
      <c r="AW17" s="4"/>
      <c r="AX17" s="4"/>
      <c r="AY17" s="4"/>
    </row>
    <row r="18" spans="1:51" ht="15" x14ac:dyDescent="0.25">
      <c r="A18" s="101">
        <f>YampaRiverInflow.TotalOutflow!A18</f>
        <v>44682</v>
      </c>
      <c r="B18" s="9">
        <v>8.3249999999999993</v>
      </c>
      <c r="C18" s="9">
        <v>8.7690000000000001</v>
      </c>
      <c r="D18" s="9">
        <v>18.850999999999999</v>
      </c>
      <c r="E18" s="10">
        <v>20.596146000000001</v>
      </c>
      <c r="F18" s="10">
        <v>42.715372000000002</v>
      </c>
      <c r="G18" s="10">
        <v>8.9217919999999999</v>
      </c>
      <c r="H18" s="10">
        <v>-0.27216800000000002</v>
      </c>
      <c r="I18" s="10">
        <v>-15.576908</v>
      </c>
      <c r="J18" s="10">
        <v>10.261580000000002</v>
      </c>
      <c r="K18" s="10">
        <v>14.939944000000001</v>
      </c>
      <c r="L18" s="10">
        <v>-6.4280240000000006</v>
      </c>
      <c r="M18" s="10">
        <v>-2.930132</v>
      </c>
      <c r="N18" s="10">
        <v>9.3170699999999993</v>
      </c>
      <c r="O18" s="10">
        <v>17.687328000000001</v>
      </c>
      <c r="P18" s="10">
        <v>30.256135999999998</v>
      </c>
      <c r="Q18" s="10">
        <v>9.5716059999999992</v>
      </c>
      <c r="R18" s="10">
        <v>29.325434000000005</v>
      </c>
      <c r="S18" s="10">
        <v>5.5503300000000007</v>
      </c>
      <c r="T18" s="10">
        <v>8.0619300000000003</v>
      </c>
      <c r="U18" s="10">
        <v>-4.66012</v>
      </c>
      <c r="V18" s="10">
        <v>9.683209999999999</v>
      </c>
      <c r="W18" s="10">
        <v>23.337949999999999</v>
      </c>
      <c r="X18" s="10">
        <v>11.09249</v>
      </c>
      <c r="Y18" s="10">
        <v>14.89179</v>
      </c>
      <c r="Z18" s="10">
        <v>9.6852700000000009</v>
      </c>
      <c r="AA18" s="10">
        <v>5.5847100000000003</v>
      </c>
      <c r="AB18" s="10">
        <v>4.1686000000000005</v>
      </c>
      <c r="AC18" s="10">
        <v>14.016170000000001</v>
      </c>
      <c r="AD18" s="10">
        <v>5.02379</v>
      </c>
      <c r="AE18" s="10">
        <v>16.882990000000003</v>
      </c>
      <c r="AF18" s="10">
        <v>3.9549799999999999</v>
      </c>
      <c r="AG18" s="10">
        <v>10.53945</v>
      </c>
      <c r="AH18" s="10">
        <v>19.5229</v>
      </c>
      <c r="AI18" s="9">
        <v>4.9721899999999994</v>
      </c>
      <c r="AJ18" s="9">
        <v>1.2309300000000001</v>
      </c>
      <c r="AK18" s="9">
        <v>4.9847600000000005</v>
      </c>
      <c r="AL18" s="9">
        <v>9.3964200000000009</v>
      </c>
      <c r="AM18" s="9">
        <v>8.1567039999999995</v>
      </c>
      <c r="AN18" s="4"/>
      <c r="AO18" s="4"/>
      <c r="AP18" s="4"/>
      <c r="AQ18" s="4"/>
      <c r="AR18" s="4"/>
      <c r="AS18" s="4"/>
      <c r="AT18" s="4"/>
      <c r="AU18" s="4"/>
      <c r="AV18" s="4"/>
      <c r="AW18" s="4"/>
      <c r="AX18" s="4"/>
      <c r="AY18" s="4"/>
    </row>
    <row r="19" spans="1:51" ht="15" x14ac:dyDescent="0.25">
      <c r="A19" s="101">
        <f>YampaRiverInflow.TotalOutflow!A19</f>
        <v>44713</v>
      </c>
      <c r="B19" s="9">
        <v>4.1669999999999998</v>
      </c>
      <c r="C19" s="9">
        <v>4.6769999999999996</v>
      </c>
      <c r="D19" s="9">
        <v>19.471</v>
      </c>
      <c r="E19" s="10">
        <v>4.958564</v>
      </c>
      <c r="F19" s="10">
        <v>-2.5423</v>
      </c>
      <c r="G19" s="10">
        <v>8.1491520000000008</v>
      </c>
      <c r="H19" s="10">
        <v>20.665317999999999</v>
      </c>
      <c r="I19" s="10">
        <v>14.274572000000001</v>
      </c>
      <c r="J19" s="10">
        <v>14.059692000000002</v>
      </c>
      <c r="K19" s="10">
        <v>2.4844780000000002</v>
      </c>
      <c r="L19" s="10">
        <v>1.888352</v>
      </c>
      <c r="M19" s="10">
        <v>10.006266000000002</v>
      </c>
      <c r="N19" s="10">
        <v>19.542680000000001</v>
      </c>
      <c r="O19" s="10">
        <v>1.2684000000000002</v>
      </c>
      <c r="P19" s="10">
        <v>4.9412060000000002</v>
      </c>
      <c r="Q19" s="10">
        <v>-1.180104</v>
      </c>
      <c r="R19" s="10">
        <v>16.706314000000003</v>
      </c>
      <c r="S19" s="10">
        <v>1.3633040000000001</v>
      </c>
      <c r="T19" s="10">
        <v>-0.79383999999999999</v>
      </c>
      <c r="U19" s="10">
        <v>-23.251810000000003</v>
      </c>
      <c r="V19" s="10">
        <v>12.69872</v>
      </c>
      <c r="W19" s="10">
        <v>19.039000000000001</v>
      </c>
      <c r="X19" s="10">
        <v>6.8687700000000005</v>
      </c>
      <c r="Y19" s="10">
        <v>14.246139999999999</v>
      </c>
      <c r="Z19" s="10">
        <v>18.845080000000003</v>
      </c>
      <c r="AA19" s="10">
        <v>7.4909099999999995</v>
      </c>
      <c r="AB19" s="10">
        <v>13.8124</v>
      </c>
      <c r="AC19" s="10">
        <v>24.775919999999999</v>
      </c>
      <c r="AD19" s="10">
        <v>9.7531100000000013</v>
      </c>
      <c r="AE19" s="10">
        <v>18.740459999999999</v>
      </c>
      <c r="AF19" s="10">
        <v>5.9942099999999998</v>
      </c>
      <c r="AG19" s="10">
        <v>10.93661</v>
      </c>
      <c r="AH19" s="10">
        <v>14.07673</v>
      </c>
      <c r="AI19" s="9">
        <v>3.54962</v>
      </c>
      <c r="AJ19" s="9">
        <v>6.4226899999999993</v>
      </c>
      <c r="AK19" s="9">
        <v>10.59356</v>
      </c>
      <c r="AL19" s="9">
        <v>1.32226</v>
      </c>
      <c r="AM19" s="9">
        <v>3.633238</v>
      </c>
      <c r="AN19" s="4"/>
      <c r="AO19" s="4"/>
      <c r="AP19" s="4"/>
      <c r="AQ19" s="4"/>
      <c r="AR19" s="4"/>
      <c r="AS19" s="4"/>
      <c r="AT19" s="4"/>
      <c r="AU19" s="4"/>
      <c r="AV19" s="4"/>
      <c r="AW19" s="4"/>
      <c r="AX19" s="4"/>
      <c r="AY19" s="4"/>
    </row>
    <row r="20" spans="1:51" ht="15" x14ac:dyDescent="0.25">
      <c r="A20" s="101">
        <f>YampaRiverInflow.TotalOutflow!A20</f>
        <v>44743</v>
      </c>
      <c r="B20" s="9">
        <v>8.8620000000000001</v>
      </c>
      <c r="C20" s="9">
        <v>15.654</v>
      </c>
      <c r="D20" s="9">
        <v>23.431000000000001</v>
      </c>
      <c r="E20" s="10">
        <v>14.528888</v>
      </c>
      <c r="F20" s="10">
        <v>41.655764000000005</v>
      </c>
      <c r="G20" s="10">
        <v>46.755935999999998</v>
      </c>
      <c r="H20" s="10">
        <v>13.937982000000002</v>
      </c>
      <c r="I20" s="10">
        <v>-9.5202080000000002</v>
      </c>
      <c r="J20" s="10">
        <v>16.145548000000002</v>
      </c>
      <c r="K20" s="10">
        <v>8.3940580000000011</v>
      </c>
      <c r="L20" s="10">
        <v>24.153351999999998</v>
      </c>
      <c r="M20" s="10">
        <v>8.4327039999999993</v>
      </c>
      <c r="N20" s="10">
        <v>3.5028120000000005</v>
      </c>
      <c r="O20" s="10">
        <v>15.702810000000001</v>
      </c>
      <c r="P20" s="10">
        <v>2.0310160000000002</v>
      </c>
      <c r="Q20" s="10">
        <v>8.0089059999999996</v>
      </c>
      <c r="R20" s="10">
        <v>20.697440000000004</v>
      </c>
      <c r="S20" s="10">
        <v>17.755964000000002</v>
      </c>
      <c r="T20" s="10">
        <v>11.63293</v>
      </c>
      <c r="U20" s="10">
        <v>-12.476629999999998</v>
      </c>
      <c r="V20" s="10">
        <v>23.625509999999998</v>
      </c>
      <c r="W20" s="10">
        <v>20.54889</v>
      </c>
      <c r="X20" s="10">
        <v>8.319090000000001</v>
      </c>
      <c r="Y20" s="10">
        <v>20.105460000000001</v>
      </c>
      <c r="Z20" s="10">
        <v>19.50067</v>
      </c>
      <c r="AA20" s="10">
        <v>8.3446700000000007</v>
      </c>
      <c r="AB20" s="10">
        <v>18.455950000000001</v>
      </c>
      <c r="AC20" s="10">
        <v>31.79073</v>
      </c>
      <c r="AD20" s="10">
        <v>14.55987</v>
      </c>
      <c r="AE20" s="10">
        <v>21.886839999999999</v>
      </c>
      <c r="AF20" s="10">
        <v>25.583909999999999</v>
      </c>
      <c r="AG20" s="10">
        <v>21.074020000000001</v>
      </c>
      <c r="AH20" s="10">
        <v>18.544400000000003</v>
      </c>
      <c r="AI20" s="9">
        <v>6.5901300000000003</v>
      </c>
      <c r="AJ20" s="9">
        <v>14.91146</v>
      </c>
      <c r="AK20" s="9">
        <v>14.38373</v>
      </c>
      <c r="AL20" s="9">
        <v>27.614090000000001</v>
      </c>
      <c r="AM20" s="9">
        <v>1.747992</v>
      </c>
      <c r="AN20" s="4"/>
      <c r="AO20" s="4"/>
      <c r="AP20" s="4"/>
      <c r="AQ20" s="4"/>
      <c r="AR20" s="4"/>
      <c r="AS20" s="4"/>
      <c r="AT20" s="4"/>
      <c r="AU20" s="4"/>
      <c r="AV20" s="4"/>
      <c r="AW20" s="4"/>
      <c r="AX20" s="4"/>
      <c r="AY20" s="4"/>
    </row>
    <row r="21" spans="1:51" ht="15" x14ac:dyDescent="0.25">
      <c r="A21" s="101">
        <f>YampaRiverInflow.TotalOutflow!A21</f>
        <v>44774</v>
      </c>
      <c r="B21" s="9">
        <v>17.225000000000001</v>
      </c>
      <c r="C21" s="9">
        <v>16.655999999999999</v>
      </c>
      <c r="D21" s="9">
        <v>23.875</v>
      </c>
      <c r="E21" s="10">
        <v>23.597766000000004</v>
      </c>
      <c r="F21" s="10">
        <v>33.662408000000006</v>
      </c>
      <c r="G21" s="10">
        <v>46.49971</v>
      </c>
      <c r="H21" s="10">
        <v>0.7424400000000001</v>
      </c>
      <c r="I21" s="10">
        <v>14.672851999999999</v>
      </c>
      <c r="J21" s="10">
        <v>32.564776000000002</v>
      </c>
      <c r="K21" s="10">
        <v>18.685385999999998</v>
      </c>
      <c r="L21" s="10">
        <v>18.337461999999999</v>
      </c>
      <c r="M21" s="10">
        <v>16.435265999999999</v>
      </c>
      <c r="N21" s="10">
        <v>21.988620000000001</v>
      </c>
      <c r="O21" s="10">
        <v>28.766426000000003</v>
      </c>
      <c r="P21" s="10">
        <v>19.739957999999998</v>
      </c>
      <c r="Q21" s="10">
        <v>11.451958000000001</v>
      </c>
      <c r="R21" s="10">
        <v>20.660824000000002</v>
      </c>
      <c r="S21" s="10">
        <v>13.796706</v>
      </c>
      <c r="T21" s="10">
        <v>9.7706299999999988</v>
      </c>
      <c r="U21" s="10">
        <v>7.4435000000000002</v>
      </c>
      <c r="V21" s="10">
        <v>20.504860000000001</v>
      </c>
      <c r="W21" s="10">
        <v>22.135639999999999</v>
      </c>
      <c r="X21" s="10">
        <v>5.2130799999999997</v>
      </c>
      <c r="Y21" s="10">
        <v>14.802440000000001</v>
      </c>
      <c r="Z21" s="10">
        <v>21.94164</v>
      </c>
      <c r="AA21" s="10">
        <v>8.4181799999999996</v>
      </c>
      <c r="AB21" s="10">
        <v>21.659500000000001</v>
      </c>
      <c r="AC21" s="10">
        <v>35.8294</v>
      </c>
      <c r="AD21" s="10">
        <v>14.210139999999999</v>
      </c>
      <c r="AE21" s="10">
        <v>24.195160000000001</v>
      </c>
      <c r="AF21" s="10">
        <v>26.496269999999999</v>
      </c>
      <c r="AG21" s="10">
        <v>24.024999999999999</v>
      </c>
      <c r="AH21" s="10">
        <v>22.344560000000001</v>
      </c>
      <c r="AI21" s="9">
        <v>9.8739599999999985</v>
      </c>
      <c r="AJ21" s="9">
        <v>13.84548</v>
      </c>
      <c r="AK21" s="9">
        <v>16.93469</v>
      </c>
      <c r="AL21" s="9">
        <v>14.48996</v>
      </c>
      <c r="AM21" s="9">
        <v>23.217804000000005</v>
      </c>
      <c r="AN21" s="4"/>
      <c r="AO21" s="4"/>
      <c r="AP21" s="4"/>
      <c r="AQ21" s="4"/>
      <c r="AR21" s="4"/>
      <c r="AS21" s="4"/>
      <c r="AT21" s="4"/>
      <c r="AU21" s="4"/>
      <c r="AV21" s="4"/>
      <c r="AW21" s="4"/>
      <c r="AX21" s="4"/>
      <c r="AY21" s="4"/>
    </row>
    <row r="22" spans="1:51" ht="15" x14ac:dyDescent="0.25">
      <c r="A22" s="101">
        <f>YampaRiverInflow.TotalOutflow!A22</f>
        <v>44805</v>
      </c>
      <c r="B22" s="9">
        <v>14.504</v>
      </c>
      <c r="C22" s="9">
        <v>14.882999999999999</v>
      </c>
      <c r="D22" s="9">
        <v>16.707999999999998</v>
      </c>
      <c r="E22" s="10">
        <v>24.377366000000002</v>
      </c>
      <c r="F22" s="10">
        <v>9.1880220000000001</v>
      </c>
      <c r="G22" s="10">
        <v>20.53886</v>
      </c>
      <c r="H22" s="10">
        <v>12.485670000000001</v>
      </c>
      <c r="I22" s="10">
        <v>12.587112000000001</v>
      </c>
      <c r="J22" s="10">
        <v>13.715842000000002</v>
      </c>
      <c r="K22" s="10">
        <v>14.078788000000001</v>
      </c>
      <c r="L22" s="10">
        <v>17.133922000000002</v>
      </c>
      <c r="M22" s="10">
        <v>36.728893999999997</v>
      </c>
      <c r="N22" s="10">
        <v>21.500264000000001</v>
      </c>
      <c r="O22" s="10">
        <v>26.366382000000002</v>
      </c>
      <c r="P22" s="10">
        <v>15.737406</v>
      </c>
      <c r="Q22" s="10">
        <v>14.914582000000003</v>
      </c>
      <c r="R22" s="10">
        <v>14.839589999999999</v>
      </c>
      <c r="S22" s="10">
        <v>10.647540000000001</v>
      </c>
      <c r="T22" s="10">
        <v>-6.0112700000000006</v>
      </c>
      <c r="U22" s="10">
        <v>19.914009999999998</v>
      </c>
      <c r="V22" s="10">
        <v>13.555149999999999</v>
      </c>
      <c r="W22" s="10">
        <v>15.397549999999999</v>
      </c>
      <c r="X22" s="10">
        <v>7.1036899999999994</v>
      </c>
      <c r="Y22" s="10">
        <v>8.6973899999999986</v>
      </c>
      <c r="Z22" s="10">
        <v>11.841569999999999</v>
      </c>
      <c r="AA22" s="10">
        <v>3.6388400000000001</v>
      </c>
      <c r="AB22" s="10">
        <v>18.084299999999999</v>
      </c>
      <c r="AC22" s="10">
        <v>24.926950000000001</v>
      </c>
      <c r="AD22" s="10">
        <v>13.032249999999999</v>
      </c>
      <c r="AE22" s="10">
        <v>14.707469999999999</v>
      </c>
      <c r="AF22" s="10">
        <v>15.101129999999999</v>
      </c>
      <c r="AG22" s="10">
        <v>9.3519199999999998</v>
      </c>
      <c r="AH22" s="10">
        <v>35.037589999999994</v>
      </c>
      <c r="AI22" s="9">
        <v>-2.8639899999999998</v>
      </c>
      <c r="AJ22" s="9">
        <v>6.7481800000000005</v>
      </c>
      <c r="AK22" s="9">
        <v>15.02529</v>
      </c>
      <c r="AL22" s="9">
        <v>11.451879999999999</v>
      </c>
      <c r="AM22" s="9">
        <v>15.371198000000001</v>
      </c>
      <c r="AN22" s="4"/>
      <c r="AO22" s="4"/>
      <c r="AP22" s="4"/>
      <c r="AQ22" s="4"/>
      <c r="AR22" s="4"/>
      <c r="AS22" s="4"/>
      <c r="AT22" s="4"/>
      <c r="AU22" s="4"/>
      <c r="AV22" s="4"/>
      <c r="AW22" s="4"/>
      <c r="AX22" s="4"/>
      <c r="AY22" s="4"/>
    </row>
    <row r="23" spans="1:51" ht="15" x14ac:dyDescent="0.25">
      <c r="A23" s="101">
        <f>YampaRiverInflow.TotalOutflow!A23</f>
        <v>44835</v>
      </c>
      <c r="B23" s="9">
        <v>12.484999999999999</v>
      </c>
      <c r="C23" s="9">
        <v>12.484999999999999</v>
      </c>
      <c r="D23" s="9">
        <v>12.484999999999999</v>
      </c>
      <c r="E23" s="10">
        <v>0.89675000000000005</v>
      </c>
      <c r="F23" s="10">
        <v>27.212436</v>
      </c>
      <c r="G23" s="10">
        <v>21.019506</v>
      </c>
      <c r="H23" s="10">
        <v>15.296984</v>
      </c>
      <c r="I23" s="10">
        <v>17.363528000000002</v>
      </c>
      <c r="J23" s="10">
        <v>15.145718</v>
      </c>
      <c r="K23" s="10">
        <v>19.380140000000001</v>
      </c>
      <c r="L23" s="10">
        <v>13.376776000000001</v>
      </c>
      <c r="M23" s="10">
        <v>4.7494760000000005</v>
      </c>
      <c r="N23" s="10">
        <v>8.6108960000000003</v>
      </c>
      <c r="O23" s="10">
        <v>17.934583999999997</v>
      </c>
      <c r="P23" s="10">
        <v>11.836898000000001</v>
      </c>
      <c r="Q23" s="10">
        <v>11.503132000000001</v>
      </c>
      <c r="R23" s="10">
        <v>12.135444000000001</v>
      </c>
      <c r="S23" s="10">
        <v>6.3876860000000004</v>
      </c>
      <c r="T23" s="10">
        <v>-7.82599</v>
      </c>
      <c r="U23" s="10">
        <v>24.362849999999998</v>
      </c>
      <c r="V23" s="10">
        <v>10.95425</v>
      </c>
      <c r="W23" s="10">
        <v>11.723360000000001</v>
      </c>
      <c r="X23" s="10">
        <v>4.6145899999999997</v>
      </c>
      <c r="Y23" s="10">
        <v>6.6953500000000004</v>
      </c>
      <c r="Z23" s="10">
        <v>9.5123700000000007</v>
      </c>
      <c r="AA23" s="10">
        <v>-0.49925999999999998</v>
      </c>
      <c r="AB23" s="10">
        <v>18.132660000000001</v>
      </c>
      <c r="AC23" s="10">
        <v>19.22006</v>
      </c>
      <c r="AD23" s="10">
        <v>10.97871</v>
      </c>
      <c r="AE23" s="10">
        <v>13.21185</v>
      </c>
      <c r="AF23" s="10">
        <v>14.04824</v>
      </c>
      <c r="AG23" s="10">
        <v>6.9533999999999994</v>
      </c>
      <c r="AH23" s="10">
        <v>23.35398</v>
      </c>
      <c r="AI23" s="9">
        <v>-2.8656299999999999</v>
      </c>
      <c r="AJ23" s="9">
        <v>2.3012199999999998</v>
      </c>
      <c r="AK23" s="9">
        <v>14.73507</v>
      </c>
      <c r="AL23" s="9">
        <v>8.505370000000001</v>
      </c>
      <c r="AM23" s="9">
        <v>11.385834000000001</v>
      </c>
      <c r="AN23" s="4"/>
      <c r="AO23" s="4"/>
      <c r="AP23" s="4"/>
      <c r="AQ23" s="4"/>
      <c r="AR23" s="4"/>
      <c r="AS23" s="4"/>
      <c r="AT23" s="4"/>
      <c r="AU23" s="4"/>
      <c r="AV23" s="4"/>
      <c r="AW23" s="4"/>
      <c r="AX23" s="4"/>
      <c r="AY23" s="4"/>
    </row>
    <row r="24" spans="1:51" ht="15" x14ac:dyDescent="0.25">
      <c r="A24" s="101">
        <f>YampaRiverInflow.TotalOutflow!A24</f>
        <v>44866</v>
      </c>
      <c r="B24" s="9">
        <v>2.5750000000000002</v>
      </c>
      <c r="C24" s="9">
        <v>2.5750000000000002</v>
      </c>
      <c r="D24" s="9">
        <v>2.5750000000000002</v>
      </c>
      <c r="E24" s="10">
        <v>12.644528000000001</v>
      </c>
      <c r="F24" s="10">
        <v>20.419766000000003</v>
      </c>
      <c r="G24" s="10">
        <v>19.335204000000001</v>
      </c>
      <c r="H24" s="10">
        <v>16.094632000000001</v>
      </c>
      <c r="I24" s="10">
        <v>11.450326</v>
      </c>
      <c r="J24" s="10">
        <v>26.131626000000004</v>
      </c>
      <c r="K24" s="10">
        <v>8.3835399999999982</v>
      </c>
      <c r="L24" s="10">
        <v>1.6175140000000001</v>
      </c>
      <c r="M24" s="10">
        <v>4.4911860000000008</v>
      </c>
      <c r="N24" s="10">
        <v>8.991363999999999</v>
      </c>
      <c r="O24" s="10">
        <v>10.960080000000001</v>
      </c>
      <c r="P24" s="10">
        <v>12.147136</v>
      </c>
      <c r="Q24" s="10">
        <v>3.6625680000000003</v>
      </c>
      <c r="R24" s="10">
        <v>15.820898000000001</v>
      </c>
      <c r="S24" s="10">
        <v>14.533392000000001</v>
      </c>
      <c r="T24" s="10">
        <v>-12.37326</v>
      </c>
      <c r="U24" s="10">
        <v>14.93168</v>
      </c>
      <c r="V24" s="10">
        <v>-5.1652700000000005</v>
      </c>
      <c r="W24" s="10">
        <v>10.395850000000001</v>
      </c>
      <c r="X24" s="10">
        <v>4.0648400000000002</v>
      </c>
      <c r="Y24" s="10">
        <v>3.5380700000000003</v>
      </c>
      <c r="Z24" s="10">
        <v>7.5272700000000006</v>
      </c>
      <c r="AA24" s="10">
        <v>13.11669</v>
      </c>
      <c r="AB24" s="10">
        <v>15.47784</v>
      </c>
      <c r="AC24" s="10">
        <v>21.893450000000001</v>
      </c>
      <c r="AD24" s="10">
        <v>12.1463</v>
      </c>
      <c r="AE24" s="10">
        <v>8.651209999999999</v>
      </c>
      <c r="AF24" s="10">
        <v>9.7618099999999988</v>
      </c>
      <c r="AG24" s="10">
        <v>16.488720000000001</v>
      </c>
      <c r="AH24" s="10">
        <v>4.6226700000000003</v>
      </c>
      <c r="AI24" s="9">
        <v>5.9689499999999995</v>
      </c>
      <c r="AJ24" s="9">
        <v>-1.0023</v>
      </c>
      <c r="AK24" s="9">
        <v>2.8529</v>
      </c>
      <c r="AL24" s="9">
        <v>5.8924399999999997</v>
      </c>
      <c r="AM24" s="9">
        <v>14.328964000000001</v>
      </c>
      <c r="AN24" s="4"/>
      <c r="AO24" s="4"/>
      <c r="AP24" s="4"/>
      <c r="AQ24" s="4"/>
      <c r="AR24" s="4"/>
      <c r="AS24" s="4"/>
      <c r="AT24" s="4"/>
      <c r="AU24" s="4"/>
      <c r="AV24" s="4"/>
      <c r="AW24" s="4"/>
      <c r="AX24" s="4"/>
      <c r="AY24" s="4"/>
    </row>
    <row r="25" spans="1:51" ht="15" x14ac:dyDescent="0.25">
      <c r="A25" s="101">
        <f>YampaRiverInflow.TotalOutflow!A25</f>
        <v>44896</v>
      </c>
      <c r="B25" s="9">
        <v>3.044</v>
      </c>
      <c r="C25" s="9">
        <v>3.044</v>
      </c>
      <c r="D25" s="9">
        <v>3.044</v>
      </c>
      <c r="E25" s="10">
        <v>26.422100000000004</v>
      </c>
      <c r="F25" s="10">
        <v>30.541180000000001</v>
      </c>
      <c r="G25" s="10">
        <v>25.264988000000002</v>
      </c>
      <c r="H25" s="10">
        <v>17.192216000000002</v>
      </c>
      <c r="I25" s="10">
        <v>14.472434000000002</v>
      </c>
      <c r="J25" s="10">
        <v>14.617889999999999</v>
      </c>
      <c r="K25" s="10">
        <v>12.40625</v>
      </c>
      <c r="L25" s="10">
        <v>14.303154000000003</v>
      </c>
      <c r="M25" s="10">
        <v>8.5718779999999999</v>
      </c>
      <c r="N25" s="10">
        <v>16.566911999999999</v>
      </c>
      <c r="O25" s="10">
        <v>23.606604000000004</v>
      </c>
      <c r="P25" s="10">
        <v>11.927992</v>
      </c>
      <c r="Q25" s="10">
        <v>18.697578</v>
      </c>
      <c r="R25" s="10">
        <v>16.272072000000001</v>
      </c>
      <c r="S25" s="10">
        <v>6.2282960000000003</v>
      </c>
      <c r="T25" s="10">
        <v>-16.238409999999998</v>
      </c>
      <c r="U25" s="10">
        <v>12.00187</v>
      </c>
      <c r="V25" s="10">
        <v>6.5915499999999998</v>
      </c>
      <c r="W25" s="10">
        <v>12.228569999999999</v>
      </c>
      <c r="X25" s="10">
        <v>1.01868</v>
      </c>
      <c r="Y25" s="10">
        <v>6.6875100000000005</v>
      </c>
      <c r="Z25" s="10">
        <v>11.483219999999999</v>
      </c>
      <c r="AA25" s="10">
        <v>-2.7016499999999999</v>
      </c>
      <c r="AB25" s="10">
        <v>25.948370000000001</v>
      </c>
      <c r="AC25" s="10">
        <v>22.778939999999999</v>
      </c>
      <c r="AD25" s="10">
        <v>11.792920000000001</v>
      </c>
      <c r="AE25" s="10">
        <v>17.610810000000001</v>
      </c>
      <c r="AF25" s="10">
        <v>24.307770000000001</v>
      </c>
      <c r="AG25" s="10">
        <v>18.407709999999998</v>
      </c>
      <c r="AH25" s="10">
        <v>2.61571</v>
      </c>
      <c r="AI25" s="9">
        <v>-1.4079200000000001</v>
      </c>
      <c r="AJ25" s="9">
        <v>-6.0315000000000003</v>
      </c>
      <c r="AK25" s="9">
        <v>15.691600000000001</v>
      </c>
      <c r="AL25" s="9">
        <v>6.0872700000000002</v>
      </c>
      <c r="AM25" s="9">
        <v>11.088239999999999</v>
      </c>
      <c r="AN25" s="4"/>
      <c r="AO25" s="4"/>
      <c r="AP25" s="4"/>
      <c r="AQ25" s="4"/>
      <c r="AR25" s="4"/>
      <c r="AS25" s="4"/>
      <c r="AT25" s="4"/>
      <c r="AU25" s="4"/>
      <c r="AV25" s="4"/>
      <c r="AW25" s="4"/>
      <c r="AX25" s="4"/>
      <c r="AY25" s="4"/>
    </row>
    <row r="26" spans="1:51" ht="15" x14ac:dyDescent="0.25">
      <c r="A26" s="101">
        <f>YampaRiverInflow.TotalOutflow!A26</f>
        <v>44927</v>
      </c>
      <c r="B26" s="9">
        <v>9.2970000000000006</v>
      </c>
      <c r="C26" s="9">
        <v>9.2970000000000006</v>
      </c>
      <c r="D26" s="9">
        <v>9.2970000000000006</v>
      </c>
      <c r="E26" s="10">
        <v>13.248782</v>
      </c>
      <c r="F26" s="10">
        <v>20.046610000000001</v>
      </c>
      <c r="G26" s="10">
        <v>26.309258000000003</v>
      </c>
      <c r="H26" s="10">
        <v>13.399138000000001</v>
      </c>
      <c r="I26" s="10">
        <v>7.5585960000000014</v>
      </c>
      <c r="J26" s="10">
        <v>17.579034</v>
      </c>
      <c r="K26" s="10">
        <v>17.167010000000001</v>
      </c>
      <c r="L26" s="10">
        <v>17.192004000000001</v>
      </c>
      <c r="M26" s="10">
        <v>16.305914000000001</v>
      </c>
      <c r="N26" s="10">
        <v>18.317238</v>
      </c>
      <c r="O26" s="10">
        <v>101.21908400000001</v>
      </c>
      <c r="P26" s="10">
        <v>14.084605999999999</v>
      </c>
      <c r="Q26" s="10">
        <v>35.531559999999999</v>
      </c>
      <c r="R26" s="10">
        <v>11.366462</v>
      </c>
      <c r="S26" s="10">
        <v>12.906422000000001</v>
      </c>
      <c r="T26" s="10">
        <v>-12.26146</v>
      </c>
      <c r="U26" s="10">
        <v>9.9685600000000001</v>
      </c>
      <c r="V26" s="10">
        <v>3.9182399999999999</v>
      </c>
      <c r="W26" s="10">
        <v>5.2524799999999994</v>
      </c>
      <c r="X26" s="10">
        <v>0.65434000000000003</v>
      </c>
      <c r="Y26" s="10">
        <v>10.38495</v>
      </c>
      <c r="Z26" s="10">
        <v>14.23559</v>
      </c>
      <c r="AA26" s="10">
        <v>9.8203300000000002</v>
      </c>
      <c r="AB26" s="10">
        <v>24.700430000000001</v>
      </c>
      <c r="AC26" s="10">
        <v>22.069479999999999</v>
      </c>
      <c r="AD26" s="10">
        <v>12.57952</v>
      </c>
      <c r="AE26" s="10">
        <v>19.210369999999998</v>
      </c>
      <c r="AF26" s="10">
        <v>24.414390000000001</v>
      </c>
      <c r="AG26" s="10">
        <v>14.356399999999999</v>
      </c>
      <c r="AH26" s="10">
        <v>-5.5168900000000001</v>
      </c>
      <c r="AI26" s="9">
        <v>8.7599999999999997E-2</v>
      </c>
      <c r="AJ26" s="9">
        <v>10.52117</v>
      </c>
      <c r="AK26" s="9">
        <v>15.80128</v>
      </c>
      <c r="AL26" s="9">
        <v>6.6924780000000004</v>
      </c>
      <c r="AM26" s="9">
        <v>12.522880000000001</v>
      </c>
      <c r="AN26" s="4"/>
      <c r="AO26" s="4"/>
      <c r="AP26" s="4"/>
      <c r="AQ26" s="4"/>
      <c r="AR26" s="4"/>
      <c r="AS26" s="4"/>
      <c r="AT26" s="4"/>
      <c r="AU26" s="4"/>
      <c r="AV26" s="4"/>
      <c r="AW26" s="4"/>
      <c r="AX26" s="4"/>
      <c r="AY26" s="4"/>
    </row>
    <row r="27" spans="1:51" ht="15" x14ac:dyDescent="0.25">
      <c r="A27" s="101">
        <f>YampaRiverInflow.TotalOutflow!A27</f>
        <v>44958</v>
      </c>
      <c r="B27" s="9">
        <v>11.170999999999999</v>
      </c>
      <c r="C27" s="9">
        <v>11.170999999999999</v>
      </c>
      <c r="D27" s="9">
        <v>11.170999999999999</v>
      </c>
      <c r="E27" s="10">
        <v>20.465412000000001</v>
      </c>
      <c r="F27" s="10">
        <v>17.773367999999998</v>
      </c>
      <c r="G27" s="10">
        <v>21.627798000000002</v>
      </c>
      <c r="H27" s="10">
        <v>24.398584000000003</v>
      </c>
      <c r="I27" s="10">
        <v>22.760021999999999</v>
      </c>
      <c r="J27" s="10">
        <v>20.288758000000001</v>
      </c>
      <c r="K27" s="10">
        <v>20.558418000000003</v>
      </c>
      <c r="L27" s="10">
        <v>7.514894</v>
      </c>
      <c r="M27" s="10">
        <v>19.425978000000001</v>
      </c>
      <c r="N27" s="10">
        <v>27.521836</v>
      </c>
      <c r="O27" s="10">
        <v>75.754664000000005</v>
      </c>
      <c r="P27" s="10">
        <v>14.718234000000001</v>
      </c>
      <c r="Q27" s="10">
        <v>33.481140000000003</v>
      </c>
      <c r="R27" s="10">
        <v>10.668854</v>
      </c>
      <c r="S27" s="10">
        <v>-2.5262600000000002</v>
      </c>
      <c r="T27" s="10">
        <v>-10.192350000000001</v>
      </c>
      <c r="U27" s="10">
        <v>6.2821099999999994</v>
      </c>
      <c r="V27" s="10">
        <v>3.13246</v>
      </c>
      <c r="W27" s="10">
        <v>4.1601400000000002</v>
      </c>
      <c r="X27" s="10">
        <v>2.8380700000000001</v>
      </c>
      <c r="Y27" s="10">
        <v>9.7490100000000002</v>
      </c>
      <c r="Z27" s="10">
        <v>16.001570000000001</v>
      </c>
      <c r="AA27" s="10">
        <v>9.5720700000000001</v>
      </c>
      <c r="AB27" s="10">
        <v>21.740169999999999</v>
      </c>
      <c r="AC27" s="10">
        <v>14.98456</v>
      </c>
      <c r="AD27" s="10">
        <v>10.01197</v>
      </c>
      <c r="AE27" s="10">
        <v>10.48507</v>
      </c>
      <c r="AF27" s="10">
        <v>13.671299999999999</v>
      </c>
      <c r="AG27" s="10">
        <v>11.7835</v>
      </c>
      <c r="AH27" s="10">
        <v>1.5763499999999999</v>
      </c>
      <c r="AI27" s="9">
        <v>-4.5615100000000002</v>
      </c>
      <c r="AJ27" s="9">
        <v>4.3772399999999996</v>
      </c>
      <c r="AK27" s="9">
        <v>6.30464</v>
      </c>
      <c r="AL27" s="9">
        <v>11.420924000000001</v>
      </c>
      <c r="AM27" s="9">
        <v>22.01473</v>
      </c>
      <c r="AN27" s="4"/>
      <c r="AO27" s="4"/>
      <c r="AP27" s="4"/>
      <c r="AQ27" s="4"/>
      <c r="AR27" s="4"/>
      <c r="AS27" s="4"/>
      <c r="AT27" s="4"/>
      <c r="AU27" s="4"/>
      <c r="AV27" s="4"/>
      <c r="AW27" s="4"/>
      <c r="AX27" s="4"/>
      <c r="AY27" s="4"/>
    </row>
    <row r="28" spans="1:51" ht="15" x14ac:dyDescent="0.25">
      <c r="A28" s="101">
        <f>YampaRiverInflow.TotalOutflow!A28</f>
        <v>44986</v>
      </c>
      <c r="B28" s="9">
        <v>16.059000000000001</v>
      </c>
      <c r="C28" s="9">
        <v>16.059000000000001</v>
      </c>
      <c r="D28" s="9">
        <v>16.059000000000001</v>
      </c>
      <c r="E28" s="10">
        <v>49.723404000000002</v>
      </c>
      <c r="F28" s="10">
        <v>19.559304000000001</v>
      </c>
      <c r="G28" s="10">
        <v>35.780078000000003</v>
      </c>
      <c r="H28" s="10">
        <v>21.771910000000002</v>
      </c>
      <c r="I28" s="10">
        <v>6.9283080000000012</v>
      </c>
      <c r="J28" s="10">
        <v>9.9853559999999995</v>
      </c>
      <c r="K28" s="10">
        <v>4.6072879999999996</v>
      </c>
      <c r="L28" s="10">
        <v>9.3644660000000002</v>
      </c>
      <c r="M28" s="10">
        <v>26.794340000000005</v>
      </c>
      <c r="N28" s="10">
        <v>39.915998000000002</v>
      </c>
      <c r="O28" s="10">
        <v>66.375816</v>
      </c>
      <c r="P28" s="10">
        <v>17.63081</v>
      </c>
      <c r="Q28" s="10">
        <v>62.605969999999999</v>
      </c>
      <c r="R28" s="10">
        <v>-10.494788</v>
      </c>
      <c r="S28" s="10">
        <v>-5.3588699999999996</v>
      </c>
      <c r="T28" s="10">
        <v>-15.49112</v>
      </c>
      <c r="U28" s="10">
        <v>36.322969999999998</v>
      </c>
      <c r="V28" s="10">
        <v>9.210090000000001</v>
      </c>
      <c r="W28" s="10">
        <v>5.7764899999999999</v>
      </c>
      <c r="X28" s="10">
        <v>9.2872199999999996</v>
      </c>
      <c r="Y28" s="10">
        <v>8.1139899999999994</v>
      </c>
      <c r="Z28" s="10">
        <v>9.8301200000000009</v>
      </c>
      <c r="AA28" s="10">
        <v>14.49926</v>
      </c>
      <c r="AB28" s="10">
        <v>12.03308</v>
      </c>
      <c r="AC28" s="10">
        <v>4.5342399999999996</v>
      </c>
      <c r="AD28" s="10">
        <v>19.332849999999997</v>
      </c>
      <c r="AE28" s="10">
        <v>6.37479</v>
      </c>
      <c r="AF28" s="10">
        <v>9.2942099999999996</v>
      </c>
      <c r="AG28" s="10">
        <v>12.6425</v>
      </c>
      <c r="AH28" s="10">
        <v>6.9273500000000006</v>
      </c>
      <c r="AI28" s="9">
        <v>-7.20953</v>
      </c>
      <c r="AJ28" s="9">
        <v>6.0791599999999999</v>
      </c>
      <c r="AK28" s="9">
        <v>6.5443199999999999</v>
      </c>
      <c r="AL28" s="9">
        <v>13.23695</v>
      </c>
      <c r="AM28" s="9">
        <v>24.268612000000001</v>
      </c>
      <c r="AN28" s="4"/>
      <c r="AO28" s="4"/>
      <c r="AP28" s="4"/>
      <c r="AQ28" s="4"/>
      <c r="AR28" s="4"/>
      <c r="AS28" s="4"/>
      <c r="AT28" s="4"/>
      <c r="AU28" s="4"/>
      <c r="AV28" s="4"/>
      <c r="AW28" s="4"/>
      <c r="AX28" s="4"/>
      <c r="AY28" s="4"/>
    </row>
    <row r="29" spans="1:51" ht="15" x14ac:dyDescent="0.25">
      <c r="A29" s="101">
        <f>YampaRiverInflow.TotalOutflow!A29</f>
        <v>45017</v>
      </c>
      <c r="B29" s="9">
        <v>18.23</v>
      </c>
      <c r="C29" s="9">
        <v>18.23</v>
      </c>
      <c r="D29" s="9">
        <v>18.23</v>
      </c>
      <c r="E29" s="10">
        <v>25.769639999999999</v>
      </c>
      <c r="F29" s="10">
        <v>24.889088000000005</v>
      </c>
      <c r="G29" s="10">
        <v>28.007258</v>
      </c>
      <c r="H29" s="10">
        <v>23.441744000000003</v>
      </c>
      <c r="I29" s="10">
        <v>20.577144000000001</v>
      </c>
      <c r="J29" s="10">
        <v>25.502514000000001</v>
      </c>
      <c r="K29" s="10">
        <v>13.009960000000001</v>
      </c>
      <c r="L29" s="10">
        <v>4.4516200000000001</v>
      </c>
      <c r="M29" s="10">
        <v>18.399011999999999</v>
      </c>
      <c r="N29" s="10">
        <v>29.763325999999999</v>
      </c>
      <c r="O29" s="10">
        <v>41.261670000000002</v>
      </c>
      <c r="P29" s="10">
        <v>7.7661820000000006</v>
      </c>
      <c r="Q29" s="10">
        <v>14.708754000000001</v>
      </c>
      <c r="R29" s="10">
        <v>23.635946000000001</v>
      </c>
      <c r="S29" s="10">
        <v>6.8406400000000005</v>
      </c>
      <c r="T29" s="10">
        <v>-2.2138499999999999</v>
      </c>
      <c r="U29" s="10">
        <v>19.547470000000001</v>
      </c>
      <c r="V29" s="10">
        <v>11.52768</v>
      </c>
      <c r="W29" s="10">
        <v>17.343669999999999</v>
      </c>
      <c r="X29" s="10">
        <v>13.49269</v>
      </c>
      <c r="Y29" s="10">
        <v>4.6643299999999996</v>
      </c>
      <c r="Z29" s="10">
        <v>2.3306399999999998</v>
      </c>
      <c r="AA29" s="10">
        <v>9.179590000000001</v>
      </c>
      <c r="AB29" s="10">
        <v>14.534559999999999</v>
      </c>
      <c r="AC29" s="10">
        <v>4.0880400000000003</v>
      </c>
      <c r="AD29" s="10">
        <v>12.77216</v>
      </c>
      <c r="AE29" s="10">
        <v>7.4774700000000003</v>
      </c>
      <c r="AF29" s="10">
        <v>12.525</v>
      </c>
      <c r="AG29" s="10">
        <v>22.5366</v>
      </c>
      <c r="AH29" s="10">
        <v>5.4246600000000003</v>
      </c>
      <c r="AI29" s="9">
        <v>-1.42597</v>
      </c>
      <c r="AJ29" s="9">
        <v>9.8915199999999999</v>
      </c>
      <c r="AK29" s="9">
        <v>9.72743</v>
      </c>
      <c r="AL29" s="9">
        <v>7.0186580000000003</v>
      </c>
      <c r="AM29" s="9">
        <v>14.715734000000001</v>
      </c>
      <c r="AN29" s="4"/>
      <c r="AO29" s="4"/>
      <c r="AP29" s="4"/>
      <c r="AQ29" s="4"/>
      <c r="AR29" s="4"/>
      <c r="AS29" s="4"/>
      <c r="AT29" s="4"/>
      <c r="AU29" s="4"/>
      <c r="AV29" s="4"/>
      <c r="AW29" s="4"/>
      <c r="AX29" s="4"/>
      <c r="AY29" s="4"/>
    </row>
    <row r="30" spans="1:51" ht="15" x14ac:dyDescent="0.25">
      <c r="A30" s="101">
        <f>YampaRiverInflow.TotalOutflow!A30</f>
        <v>45047</v>
      </c>
      <c r="B30" s="9">
        <v>18.850999999999999</v>
      </c>
      <c r="C30" s="9">
        <v>18.850999999999999</v>
      </c>
      <c r="D30" s="9">
        <v>18.850999999999999</v>
      </c>
      <c r="E30" s="10">
        <v>42.715372000000002</v>
      </c>
      <c r="F30" s="10">
        <v>8.9217919999999999</v>
      </c>
      <c r="G30" s="10">
        <v>-0.27216800000000002</v>
      </c>
      <c r="H30" s="10">
        <v>-15.576908</v>
      </c>
      <c r="I30" s="10">
        <v>10.261580000000002</v>
      </c>
      <c r="J30" s="10">
        <v>14.939944000000001</v>
      </c>
      <c r="K30" s="10">
        <v>-6.4280240000000006</v>
      </c>
      <c r="L30" s="10">
        <v>-2.930132</v>
      </c>
      <c r="M30" s="10">
        <v>9.3170699999999993</v>
      </c>
      <c r="N30" s="10">
        <v>17.687328000000001</v>
      </c>
      <c r="O30" s="10">
        <v>30.256135999999998</v>
      </c>
      <c r="P30" s="10">
        <v>9.5716059999999992</v>
      </c>
      <c r="Q30" s="10">
        <v>29.325434000000005</v>
      </c>
      <c r="R30" s="10">
        <v>5.5503300000000007</v>
      </c>
      <c r="S30" s="10">
        <v>8.0619300000000003</v>
      </c>
      <c r="T30" s="10">
        <v>-4.66012</v>
      </c>
      <c r="U30" s="10">
        <v>9.683209999999999</v>
      </c>
      <c r="V30" s="10">
        <v>23.337949999999999</v>
      </c>
      <c r="W30" s="10">
        <v>11.09249</v>
      </c>
      <c r="X30" s="10">
        <v>14.89179</v>
      </c>
      <c r="Y30" s="10">
        <v>9.6852700000000009</v>
      </c>
      <c r="Z30" s="10">
        <v>5.5847100000000003</v>
      </c>
      <c r="AA30" s="10">
        <v>4.1686000000000005</v>
      </c>
      <c r="AB30" s="10">
        <v>14.016170000000001</v>
      </c>
      <c r="AC30" s="10">
        <v>5.02379</v>
      </c>
      <c r="AD30" s="10">
        <v>16.882990000000003</v>
      </c>
      <c r="AE30" s="10">
        <v>3.9549799999999999</v>
      </c>
      <c r="AF30" s="10">
        <v>10.53945</v>
      </c>
      <c r="AG30" s="10">
        <v>19.5229</v>
      </c>
      <c r="AH30" s="10">
        <v>4.9721899999999994</v>
      </c>
      <c r="AI30" s="9">
        <v>1.2309300000000001</v>
      </c>
      <c r="AJ30" s="9">
        <v>4.9847600000000005</v>
      </c>
      <c r="AK30" s="9">
        <v>9.3964200000000009</v>
      </c>
      <c r="AL30" s="9">
        <v>8.1567039999999995</v>
      </c>
      <c r="AM30" s="9">
        <v>18.447317999999999</v>
      </c>
      <c r="AN30" s="4"/>
      <c r="AO30" s="4"/>
      <c r="AP30" s="4"/>
      <c r="AQ30" s="4"/>
      <c r="AR30" s="4"/>
      <c r="AS30" s="4"/>
      <c r="AT30" s="4"/>
      <c r="AU30" s="4"/>
      <c r="AV30" s="4"/>
      <c r="AW30" s="4"/>
      <c r="AX30" s="4"/>
      <c r="AY30" s="4"/>
    </row>
    <row r="31" spans="1:51" ht="15" x14ac:dyDescent="0.25">
      <c r="A31" s="101">
        <f>YampaRiverInflow.TotalOutflow!A31</f>
        <v>45078</v>
      </c>
      <c r="B31" s="9">
        <v>19.471</v>
      </c>
      <c r="C31" s="9">
        <v>19.471</v>
      </c>
      <c r="D31" s="9">
        <v>19.471</v>
      </c>
      <c r="E31" s="10">
        <v>-2.5423</v>
      </c>
      <c r="F31" s="10">
        <v>8.1491520000000008</v>
      </c>
      <c r="G31" s="10">
        <v>20.665317999999999</v>
      </c>
      <c r="H31" s="10">
        <v>14.274572000000001</v>
      </c>
      <c r="I31" s="10">
        <v>14.059692000000002</v>
      </c>
      <c r="J31" s="10">
        <v>2.4844780000000002</v>
      </c>
      <c r="K31" s="10">
        <v>1.888352</v>
      </c>
      <c r="L31" s="10">
        <v>10.006266000000002</v>
      </c>
      <c r="M31" s="10">
        <v>19.542680000000001</v>
      </c>
      <c r="N31" s="10">
        <v>1.2684000000000002</v>
      </c>
      <c r="O31" s="10">
        <v>4.9412060000000002</v>
      </c>
      <c r="P31" s="10">
        <v>-1.180104</v>
      </c>
      <c r="Q31" s="10">
        <v>16.706314000000003</v>
      </c>
      <c r="R31" s="10">
        <v>1.3633040000000001</v>
      </c>
      <c r="S31" s="10">
        <v>-0.79383999999999999</v>
      </c>
      <c r="T31" s="10">
        <v>-23.251810000000003</v>
      </c>
      <c r="U31" s="10">
        <v>12.69872</v>
      </c>
      <c r="V31" s="10">
        <v>19.039000000000001</v>
      </c>
      <c r="W31" s="10">
        <v>6.8687700000000005</v>
      </c>
      <c r="X31" s="10">
        <v>14.246139999999999</v>
      </c>
      <c r="Y31" s="10">
        <v>18.845080000000003</v>
      </c>
      <c r="Z31" s="10">
        <v>7.4909099999999995</v>
      </c>
      <c r="AA31" s="10">
        <v>13.8124</v>
      </c>
      <c r="AB31" s="10">
        <v>24.775919999999999</v>
      </c>
      <c r="AC31" s="10">
        <v>9.7531100000000013</v>
      </c>
      <c r="AD31" s="10">
        <v>18.740459999999999</v>
      </c>
      <c r="AE31" s="10">
        <v>5.9942099999999998</v>
      </c>
      <c r="AF31" s="10">
        <v>10.93661</v>
      </c>
      <c r="AG31" s="10">
        <v>14.07673</v>
      </c>
      <c r="AH31" s="10">
        <v>3.54962</v>
      </c>
      <c r="AI31" s="9">
        <v>6.4226899999999993</v>
      </c>
      <c r="AJ31" s="9">
        <v>10.59356</v>
      </c>
      <c r="AK31" s="9">
        <v>1.32226</v>
      </c>
      <c r="AL31" s="9">
        <v>3.633238</v>
      </c>
      <c r="AM31" s="9">
        <v>2.8407460000000002</v>
      </c>
      <c r="AN31" s="4"/>
      <c r="AO31" s="4"/>
      <c r="AP31" s="4"/>
      <c r="AQ31" s="4"/>
      <c r="AR31" s="4"/>
      <c r="AS31" s="4"/>
      <c r="AT31" s="4"/>
      <c r="AU31" s="4"/>
      <c r="AV31" s="4"/>
      <c r="AW31" s="4"/>
      <c r="AX31" s="4"/>
      <c r="AY31" s="4"/>
    </row>
    <row r="32" spans="1:51" ht="15" x14ac:dyDescent="0.25">
      <c r="A32" s="101">
        <f>YampaRiverInflow.TotalOutflow!A32</f>
        <v>45108</v>
      </c>
      <c r="B32" s="9">
        <v>23.431000000000001</v>
      </c>
      <c r="C32" s="9">
        <v>23.431000000000001</v>
      </c>
      <c r="D32" s="9">
        <v>23.431000000000001</v>
      </c>
      <c r="E32" s="10">
        <v>41.655764000000005</v>
      </c>
      <c r="F32" s="10">
        <v>46.755935999999998</v>
      </c>
      <c r="G32" s="10">
        <v>13.937982000000002</v>
      </c>
      <c r="H32" s="10">
        <v>-9.5202080000000002</v>
      </c>
      <c r="I32" s="10">
        <v>16.145548000000002</v>
      </c>
      <c r="J32" s="10">
        <v>8.3940580000000011</v>
      </c>
      <c r="K32" s="10">
        <v>24.153351999999998</v>
      </c>
      <c r="L32" s="10">
        <v>8.4327039999999993</v>
      </c>
      <c r="M32" s="10">
        <v>3.5028120000000005</v>
      </c>
      <c r="N32" s="10">
        <v>15.702810000000001</v>
      </c>
      <c r="O32" s="10">
        <v>2.0310160000000002</v>
      </c>
      <c r="P32" s="10">
        <v>8.0089059999999996</v>
      </c>
      <c r="Q32" s="10">
        <v>20.697440000000004</v>
      </c>
      <c r="R32" s="10">
        <v>17.755964000000002</v>
      </c>
      <c r="S32" s="10">
        <v>11.63293</v>
      </c>
      <c r="T32" s="10">
        <v>-12.476629999999998</v>
      </c>
      <c r="U32" s="10">
        <v>23.625509999999998</v>
      </c>
      <c r="V32" s="10">
        <v>20.54889</v>
      </c>
      <c r="W32" s="10">
        <v>8.319090000000001</v>
      </c>
      <c r="X32" s="10">
        <v>20.105460000000001</v>
      </c>
      <c r="Y32" s="10">
        <v>19.50067</v>
      </c>
      <c r="Z32" s="10">
        <v>8.3446700000000007</v>
      </c>
      <c r="AA32" s="10">
        <v>18.455950000000001</v>
      </c>
      <c r="AB32" s="10">
        <v>31.79073</v>
      </c>
      <c r="AC32" s="10">
        <v>14.55987</v>
      </c>
      <c r="AD32" s="10">
        <v>21.886839999999999</v>
      </c>
      <c r="AE32" s="10">
        <v>25.583909999999999</v>
      </c>
      <c r="AF32" s="10">
        <v>21.074020000000001</v>
      </c>
      <c r="AG32" s="10">
        <v>18.544400000000003</v>
      </c>
      <c r="AH32" s="10">
        <v>6.5901300000000003</v>
      </c>
      <c r="AI32" s="9">
        <v>14.91146</v>
      </c>
      <c r="AJ32" s="9">
        <v>14.38373</v>
      </c>
      <c r="AK32" s="9">
        <v>27.614090000000001</v>
      </c>
      <c r="AL32" s="9">
        <v>1.747992</v>
      </c>
      <c r="AM32" s="9">
        <v>12.233666000000001</v>
      </c>
      <c r="AN32" s="4"/>
      <c r="AO32" s="4"/>
      <c r="AP32" s="4"/>
      <c r="AQ32" s="4"/>
      <c r="AR32" s="4"/>
      <c r="AS32" s="4"/>
      <c r="AT32" s="4"/>
      <c r="AU32" s="4"/>
      <c r="AV32" s="4"/>
      <c r="AW32" s="4"/>
      <c r="AX32" s="4"/>
      <c r="AY32" s="4"/>
    </row>
    <row r="33" spans="1:51" ht="15" x14ac:dyDescent="0.25">
      <c r="A33" s="101">
        <f>YampaRiverInflow.TotalOutflow!A33</f>
        <v>45139</v>
      </c>
      <c r="B33" s="9">
        <v>23.875</v>
      </c>
      <c r="C33" s="9">
        <v>23.875</v>
      </c>
      <c r="D33" s="9">
        <v>23.875</v>
      </c>
      <c r="E33" s="10">
        <v>33.662408000000006</v>
      </c>
      <c r="F33" s="10">
        <v>46.49971</v>
      </c>
      <c r="G33" s="10">
        <v>0.7424400000000001</v>
      </c>
      <c r="H33" s="10">
        <v>14.672851999999999</v>
      </c>
      <c r="I33" s="10">
        <v>32.564776000000002</v>
      </c>
      <c r="J33" s="10">
        <v>18.685385999999998</v>
      </c>
      <c r="K33" s="10">
        <v>18.337461999999999</v>
      </c>
      <c r="L33" s="10">
        <v>16.435265999999999</v>
      </c>
      <c r="M33" s="10">
        <v>21.988620000000001</v>
      </c>
      <c r="N33" s="10">
        <v>28.766426000000003</v>
      </c>
      <c r="O33" s="10">
        <v>19.739957999999998</v>
      </c>
      <c r="P33" s="10">
        <v>11.451958000000001</v>
      </c>
      <c r="Q33" s="10">
        <v>20.660824000000002</v>
      </c>
      <c r="R33" s="10">
        <v>13.796706</v>
      </c>
      <c r="S33" s="10">
        <v>9.7706299999999988</v>
      </c>
      <c r="T33" s="10">
        <v>7.4435000000000002</v>
      </c>
      <c r="U33" s="10">
        <v>20.504860000000001</v>
      </c>
      <c r="V33" s="10">
        <v>22.135639999999999</v>
      </c>
      <c r="W33" s="10">
        <v>5.2130799999999997</v>
      </c>
      <c r="X33" s="10">
        <v>14.802440000000001</v>
      </c>
      <c r="Y33" s="10">
        <v>21.94164</v>
      </c>
      <c r="Z33" s="10">
        <v>8.4181799999999996</v>
      </c>
      <c r="AA33" s="10">
        <v>21.659500000000001</v>
      </c>
      <c r="AB33" s="10">
        <v>35.8294</v>
      </c>
      <c r="AC33" s="10">
        <v>14.210139999999999</v>
      </c>
      <c r="AD33" s="10">
        <v>24.195160000000001</v>
      </c>
      <c r="AE33" s="10">
        <v>26.496269999999999</v>
      </c>
      <c r="AF33" s="10">
        <v>24.024999999999999</v>
      </c>
      <c r="AG33" s="10">
        <v>22.344560000000001</v>
      </c>
      <c r="AH33" s="10">
        <v>9.8739599999999985</v>
      </c>
      <c r="AI33" s="9">
        <v>13.84548</v>
      </c>
      <c r="AJ33" s="9">
        <v>16.93469</v>
      </c>
      <c r="AK33" s="9">
        <v>14.48996</v>
      </c>
      <c r="AL33" s="9">
        <v>23.217804000000005</v>
      </c>
      <c r="AM33" s="9">
        <v>21.390052000000001</v>
      </c>
      <c r="AN33" s="4"/>
      <c r="AO33" s="4"/>
      <c r="AP33" s="4"/>
      <c r="AQ33" s="4"/>
      <c r="AR33" s="4"/>
      <c r="AS33" s="4"/>
      <c r="AT33" s="4"/>
      <c r="AU33" s="4"/>
      <c r="AV33" s="4"/>
      <c r="AW33" s="4"/>
      <c r="AX33" s="4"/>
      <c r="AY33" s="4"/>
    </row>
    <row r="34" spans="1:51" ht="15" x14ac:dyDescent="0.25">
      <c r="A34" s="101">
        <f>YampaRiverInflow.TotalOutflow!A34</f>
        <v>45170</v>
      </c>
      <c r="B34" s="9">
        <v>16.707999999999998</v>
      </c>
      <c r="C34" s="9">
        <v>16.707999999999998</v>
      </c>
      <c r="D34" s="9">
        <v>16.707999999999998</v>
      </c>
      <c r="E34" s="10">
        <v>9.1880220000000001</v>
      </c>
      <c r="F34" s="10">
        <v>20.53886</v>
      </c>
      <c r="G34" s="10">
        <v>12.485670000000001</v>
      </c>
      <c r="H34" s="10">
        <v>12.587112000000001</v>
      </c>
      <c r="I34" s="10">
        <v>13.715842000000002</v>
      </c>
      <c r="J34" s="10">
        <v>14.078788000000001</v>
      </c>
      <c r="K34" s="10">
        <v>17.133922000000002</v>
      </c>
      <c r="L34" s="10">
        <v>36.728893999999997</v>
      </c>
      <c r="M34" s="10">
        <v>21.500264000000001</v>
      </c>
      <c r="N34" s="10">
        <v>26.366382000000002</v>
      </c>
      <c r="O34" s="10">
        <v>15.737406</v>
      </c>
      <c r="P34" s="10">
        <v>14.914582000000003</v>
      </c>
      <c r="Q34" s="10">
        <v>14.839589999999999</v>
      </c>
      <c r="R34" s="10">
        <v>10.647540000000001</v>
      </c>
      <c r="S34" s="10">
        <v>-6.0112700000000006</v>
      </c>
      <c r="T34" s="10">
        <v>19.914009999999998</v>
      </c>
      <c r="U34" s="10">
        <v>13.555149999999999</v>
      </c>
      <c r="V34" s="10">
        <v>15.397549999999999</v>
      </c>
      <c r="W34" s="10">
        <v>7.1036899999999994</v>
      </c>
      <c r="X34" s="10">
        <v>8.6973899999999986</v>
      </c>
      <c r="Y34" s="10">
        <v>11.841569999999999</v>
      </c>
      <c r="Z34" s="10">
        <v>3.6388400000000001</v>
      </c>
      <c r="AA34" s="10">
        <v>18.084299999999999</v>
      </c>
      <c r="AB34" s="10">
        <v>24.926950000000001</v>
      </c>
      <c r="AC34" s="10">
        <v>13.032249999999999</v>
      </c>
      <c r="AD34" s="10">
        <v>14.707469999999999</v>
      </c>
      <c r="AE34" s="10">
        <v>15.101129999999999</v>
      </c>
      <c r="AF34" s="10">
        <v>9.3519199999999998</v>
      </c>
      <c r="AG34" s="10">
        <v>35.037589999999994</v>
      </c>
      <c r="AH34" s="10">
        <v>-2.8639899999999998</v>
      </c>
      <c r="AI34" s="9">
        <v>6.7481800000000005</v>
      </c>
      <c r="AJ34" s="9">
        <v>15.02529</v>
      </c>
      <c r="AK34" s="9">
        <v>11.451879999999999</v>
      </c>
      <c r="AL34" s="9">
        <v>15.371198000000001</v>
      </c>
      <c r="AM34" s="9">
        <v>22.553249999999998</v>
      </c>
      <c r="AN34" s="4"/>
      <c r="AO34" s="4"/>
      <c r="AP34" s="4"/>
      <c r="AQ34" s="4"/>
      <c r="AR34" s="4"/>
      <c r="AS34" s="4"/>
      <c r="AT34" s="4"/>
      <c r="AU34" s="4"/>
      <c r="AV34" s="4"/>
      <c r="AW34" s="4"/>
      <c r="AX34" s="4"/>
      <c r="AY34" s="4"/>
    </row>
    <row r="35" spans="1:51" ht="15" x14ac:dyDescent="0.25">
      <c r="A35" s="101">
        <f>YampaRiverInflow.TotalOutflow!A35</f>
        <v>45200</v>
      </c>
      <c r="B35" s="9">
        <v>12.484999999999999</v>
      </c>
      <c r="C35" s="9">
        <v>12.484999999999999</v>
      </c>
      <c r="D35" s="9">
        <v>12.484999999999999</v>
      </c>
      <c r="E35" s="10">
        <v>27.212436</v>
      </c>
      <c r="F35" s="10">
        <v>21.019506</v>
      </c>
      <c r="G35" s="10">
        <v>15.296984</v>
      </c>
      <c r="H35" s="10">
        <v>17.363528000000002</v>
      </c>
      <c r="I35" s="10">
        <v>15.145718</v>
      </c>
      <c r="J35" s="10">
        <v>19.380140000000001</v>
      </c>
      <c r="K35" s="10">
        <v>13.376776000000001</v>
      </c>
      <c r="L35" s="10">
        <v>4.7494760000000005</v>
      </c>
      <c r="M35" s="10">
        <v>8.6108960000000003</v>
      </c>
      <c r="N35" s="10">
        <v>17.934583999999997</v>
      </c>
      <c r="O35" s="10">
        <v>11.836898000000001</v>
      </c>
      <c r="P35" s="10">
        <v>11.503132000000001</v>
      </c>
      <c r="Q35" s="10">
        <v>12.135444000000001</v>
      </c>
      <c r="R35" s="10">
        <v>6.3876860000000004</v>
      </c>
      <c r="S35" s="10">
        <v>-7.82599</v>
      </c>
      <c r="T35" s="10">
        <v>24.362849999999998</v>
      </c>
      <c r="U35" s="10">
        <v>10.95425</v>
      </c>
      <c r="V35" s="10">
        <v>11.723360000000001</v>
      </c>
      <c r="W35" s="10">
        <v>4.6145899999999997</v>
      </c>
      <c r="X35" s="10">
        <v>6.6953500000000004</v>
      </c>
      <c r="Y35" s="10">
        <v>9.5123700000000007</v>
      </c>
      <c r="Z35" s="10">
        <v>-0.49925999999999998</v>
      </c>
      <c r="AA35" s="10">
        <v>18.132660000000001</v>
      </c>
      <c r="AB35" s="10">
        <v>19.22006</v>
      </c>
      <c r="AC35" s="10">
        <v>10.97871</v>
      </c>
      <c r="AD35" s="10">
        <v>13.21185</v>
      </c>
      <c r="AE35" s="10">
        <v>14.04824</v>
      </c>
      <c r="AF35" s="10">
        <v>6.9533999999999994</v>
      </c>
      <c r="AG35" s="10">
        <v>23.35398</v>
      </c>
      <c r="AH35" s="10">
        <v>-2.8656299999999999</v>
      </c>
      <c r="AI35" s="9">
        <v>2.3012199999999998</v>
      </c>
      <c r="AJ35" s="9">
        <v>14.73507</v>
      </c>
      <c r="AK35" s="9">
        <v>8.505370000000001</v>
      </c>
      <c r="AL35" s="9">
        <v>11.385834000000001</v>
      </c>
      <c r="AM35" s="9">
        <v>-0.71860800000000002</v>
      </c>
      <c r="AN35" s="4"/>
      <c r="AO35" s="4"/>
      <c r="AP35" s="4"/>
      <c r="AQ35" s="4"/>
      <c r="AR35" s="4"/>
      <c r="AS35" s="4"/>
      <c r="AT35" s="4"/>
      <c r="AU35" s="4"/>
      <c r="AV35" s="4"/>
      <c r="AW35" s="4"/>
      <c r="AX35" s="4"/>
      <c r="AY35" s="4"/>
    </row>
    <row r="36" spans="1:51" ht="15" x14ac:dyDescent="0.25">
      <c r="A36" s="101">
        <f>YampaRiverInflow.TotalOutflow!A36</f>
        <v>45231</v>
      </c>
      <c r="B36" s="9">
        <v>2.5750000000000002</v>
      </c>
      <c r="C36" s="9">
        <v>2.5750000000000002</v>
      </c>
      <c r="D36" s="9">
        <v>2.5750000000000002</v>
      </c>
      <c r="E36" s="10">
        <v>20.419766000000003</v>
      </c>
      <c r="F36" s="10">
        <v>19.335204000000001</v>
      </c>
      <c r="G36" s="10">
        <v>16.094632000000001</v>
      </c>
      <c r="H36" s="10">
        <v>11.450326</v>
      </c>
      <c r="I36" s="10">
        <v>26.131626000000004</v>
      </c>
      <c r="J36" s="10">
        <v>8.3835399999999982</v>
      </c>
      <c r="K36" s="10">
        <v>1.6175140000000001</v>
      </c>
      <c r="L36" s="10">
        <v>4.4911860000000008</v>
      </c>
      <c r="M36" s="10">
        <v>8.991363999999999</v>
      </c>
      <c r="N36" s="10">
        <v>10.960080000000001</v>
      </c>
      <c r="O36" s="10">
        <v>12.147136</v>
      </c>
      <c r="P36" s="10">
        <v>3.6625680000000003</v>
      </c>
      <c r="Q36" s="10">
        <v>15.820898000000001</v>
      </c>
      <c r="R36" s="10">
        <v>14.533392000000001</v>
      </c>
      <c r="S36" s="10">
        <v>-12.37326</v>
      </c>
      <c r="T36" s="10">
        <v>14.93168</v>
      </c>
      <c r="U36" s="10">
        <v>-5.1652700000000005</v>
      </c>
      <c r="V36" s="10">
        <v>10.395850000000001</v>
      </c>
      <c r="W36" s="10">
        <v>4.0648400000000002</v>
      </c>
      <c r="X36" s="10">
        <v>3.5380700000000003</v>
      </c>
      <c r="Y36" s="10">
        <v>7.5272700000000006</v>
      </c>
      <c r="Z36" s="10">
        <v>13.11669</v>
      </c>
      <c r="AA36" s="10">
        <v>15.47784</v>
      </c>
      <c r="AB36" s="10">
        <v>21.893450000000001</v>
      </c>
      <c r="AC36" s="10">
        <v>12.1463</v>
      </c>
      <c r="AD36" s="10">
        <v>8.651209999999999</v>
      </c>
      <c r="AE36" s="10">
        <v>9.7618099999999988</v>
      </c>
      <c r="AF36" s="10">
        <v>16.488720000000001</v>
      </c>
      <c r="AG36" s="10">
        <v>4.6226700000000003</v>
      </c>
      <c r="AH36" s="10">
        <v>5.9689499999999995</v>
      </c>
      <c r="AI36" s="9">
        <v>-1.0023</v>
      </c>
      <c r="AJ36" s="9">
        <v>2.8529</v>
      </c>
      <c r="AK36" s="9">
        <v>5.8924399999999997</v>
      </c>
      <c r="AL36" s="9">
        <v>14.328964000000001</v>
      </c>
      <c r="AM36" s="9">
        <v>10.843160000000001</v>
      </c>
      <c r="AN36" s="4"/>
      <c r="AO36" s="4"/>
      <c r="AP36" s="4"/>
      <c r="AQ36" s="4"/>
      <c r="AR36" s="4"/>
      <c r="AS36" s="4"/>
      <c r="AT36" s="4"/>
      <c r="AU36" s="4"/>
      <c r="AV36" s="4"/>
      <c r="AW36" s="4"/>
      <c r="AX36" s="4"/>
      <c r="AY36" s="4"/>
    </row>
    <row r="37" spans="1:51" ht="15" x14ac:dyDescent="0.25">
      <c r="A37" s="101">
        <f>YampaRiverInflow.TotalOutflow!A37</f>
        <v>45261</v>
      </c>
      <c r="B37" s="9">
        <v>3.044</v>
      </c>
      <c r="C37" s="9">
        <v>3.044</v>
      </c>
      <c r="D37" s="9">
        <v>3.044</v>
      </c>
      <c r="E37" s="10">
        <v>30.541180000000001</v>
      </c>
      <c r="F37" s="10">
        <v>25.264988000000002</v>
      </c>
      <c r="G37" s="10">
        <v>17.192216000000002</v>
      </c>
      <c r="H37" s="10">
        <v>14.472434000000002</v>
      </c>
      <c r="I37" s="10">
        <v>14.617889999999999</v>
      </c>
      <c r="J37" s="10">
        <v>12.40625</v>
      </c>
      <c r="K37" s="10">
        <v>14.303154000000003</v>
      </c>
      <c r="L37" s="10">
        <v>8.5718779999999999</v>
      </c>
      <c r="M37" s="10">
        <v>16.566911999999999</v>
      </c>
      <c r="N37" s="10">
        <v>23.606604000000004</v>
      </c>
      <c r="O37" s="10">
        <v>11.927992</v>
      </c>
      <c r="P37" s="10">
        <v>18.697578</v>
      </c>
      <c r="Q37" s="10">
        <v>16.272072000000001</v>
      </c>
      <c r="R37" s="10">
        <v>6.2282960000000003</v>
      </c>
      <c r="S37" s="10">
        <v>-16.238409999999998</v>
      </c>
      <c r="T37" s="10">
        <v>12.00187</v>
      </c>
      <c r="U37" s="10">
        <v>6.5915499999999998</v>
      </c>
      <c r="V37" s="10">
        <v>12.228569999999999</v>
      </c>
      <c r="W37" s="10">
        <v>1.01868</v>
      </c>
      <c r="X37" s="10">
        <v>6.6875100000000005</v>
      </c>
      <c r="Y37" s="10">
        <v>11.483219999999999</v>
      </c>
      <c r="Z37" s="10">
        <v>-2.7016499999999999</v>
      </c>
      <c r="AA37" s="10">
        <v>25.948370000000001</v>
      </c>
      <c r="AB37" s="10">
        <v>22.778939999999999</v>
      </c>
      <c r="AC37" s="10">
        <v>11.792920000000001</v>
      </c>
      <c r="AD37" s="10">
        <v>17.610810000000001</v>
      </c>
      <c r="AE37" s="10">
        <v>24.307770000000001</v>
      </c>
      <c r="AF37" s="10">
        <v>18.407709999999998</v>
      </c>
      <c r="AG37" s="10">
        <v>2.61571</v>
      </c>
      <c r="AH37" s="10">
        <v>-1.4079200000000001</v>
      </c>
      <c r="AI37" s="9">
        <v>-6.0315000000000003</v>
      </c>
      <c r="AJ37" s="9">
        <v>15.691600000000001</v>
      </c>
      <c r="AK37" s="9">
        <v>6.0872700000000002</v>
      </c>
      <c r="AL37" s="9">
        <v>11.088239999999999</v>
      </c>
      <c r="AM37" s="9">
        <v>24.479745999999999</v>
      </c>
      <c r="AN37" s="4"/>
      <c r="AO37" s="4"/>
      <c r="AP37" s="4"/>
      <c r="AQ37" s="4"/>
      <c r="AR37" s="4"/>
      <c r="AS37" s="4"/>
      <c r="AT37" s="4"/>
      <c r="AU37" s="4"/>
      <c r="AV37" s="4"/>
      <c r="AW37" s="4"/>
      <c r="AX37" s="4"/>
      <c r="AY37" s="4"/>
    </row>
    <row r="38" spans="1:51" ht="15" x14ac:dyDescent="0.25">
      <c r="A38" s="101">
        <f>YampaRiverInflow.TotalOutflow!A38</f>
        <v>45292</v>
      </c>
      <c r="B38" s="9">
        <v>9.2970000000000006</v>
      </c>
      <c r="C38" s="9">
        <v>9.2970000000000006</v>
      </c>
      <c r="D38" s="9">
        <v>9.2970000000000006</v>
      </c>
      <c r="E38" s="10">
        <v>20.046610000000001</v>
      </c>
      <c r="F38" s="10">
        <v>26.309258000000003</v>
      </c>
      <c r="G38" s="10">
        <v>13.399138000000001</v>
      </c>
      <c r="H38" s="10">
        <v>7.5585960000000014</v>
      </c>
      <c r="I38" s="10">
        <v>17.579034</v>
      </c>
      <c r="J38" s="10">
        <v>17.167010000000001</v>
      </c>
      <c r="K38" s="10">
        <v>17.192004000000001</v>
      </c>
      <c r="L38" s="10">
        <v>16.305914000000001</v>
      </c>
      <c r="M38" s="10">
        <v>18.317238</v>
      </c>
      <c r="N38" s="10">
        <v>101.21908400000001</v>
      </c>
      <c r="O38" s="10">
        <v>14.084605999999999</v>
      </c>
      <c r="P38" s="10">
        <v>35.531559999999999</v>
      </c>
      <c r="Q38" s="10">
        <v>11.366462</v>
      </c>
      <c r="R38" s="10">
        <v>12.906422000000001</v>
      </c>
      <c r="S38" s="10">
        <v>-12.26146</v>
      </c>
      <c r="T38" s="10">
        <v>9.9685600000000001</v>
      </c>
      <c r="U38" s="10">
        <v>3.9182399999999999</v>
      </c>
      <c r="V38" s="10">
        <v>5.2524799999999994</v>
      </c>
      <c r="W38" s="10">
        <v>0.65434000000000003</v>
      </c>
      <c r="X38" s="10">
        <v>10.38495</v>
      </c>
      <c r="Y38" s="10">
        <v>14.23559</v>
      </c>
      <c r="Z38" s="10">
        <v>9.8203300000000002</v>
      </c>
      <c r="AA38" s="10">
        <v>24.700430000000001</v>
      </c>
      <c r="AB38" s="10">
        <v>22.069479999999999</v>
      </c>
      <c r="AC38" s="10">
        <v>12.57952</v>
      </c>
      <c r="AD38" s="10">
        <v>19.210369999999998</v>
      </c>
      <c r="AE38" s="10">
        <v>24.414390000000001</v>
      </c>
      <c r="AF38" s="10">
        <v>14.356399999999999</v>
      </c>
      <c r="AG38" s="10">
        <v>-5.5168900000000001</v>
      </c>
      <c r="AH38" s="10">
        <v>8.7599999999999997E-2</v>
      </c>
      <c r="AI38" s="9">
        <v>10.52117</v>
      </c>
      <c r="AJ38" s="9">
        <v>15.80128</v>
      </c>
      <c r="AK38" s="9">
        <v>6.6924780000000004</v>
      </c>
      <c r="AL38" s="9">
        <v>12.522880000000001</v>
      </c>
      <c r="AM38" s="9">
        <v>13.408282000000002</v>
      </c>
      <c r="AN38" s="4"/>
      <c r="AO38" s="4"/>
      <c r="AP38" s="4"/>
      <c r="AQ38" s="4"/>
      <c r="AR38" s="4"/>
      <c r="AS38" s="4"/>
      <c r="AT38" s="4"/>
      <c r="AU38" s="4"/>
      <c r="AV38" s="4"/>
      <c r="AW38" s="4"/>
      <c r="AX38" s="4"/>
      <c r="AY38" s="4"/>
    </row>
    <row r="39" spans="1:51" ht="15" x14ac:dyDescent="0.25">
      <c r="A39" s="101">
        <f>YampaRiverInflow.TotalOutflow!A39</f>
        <v>45323</v>
      </c>
      <c r="B39" s="9">
        <v>11.170999999999999</v>
      </c>
      <c r="C39" s="9">
        <v>11.170999999999999</v>
      </c>
      <c r="D39" s="9">
        <v>11.170999999999999</v>
      </c>
      <c r="E39" s="10">
        <v>17.773367999999998</v>
      </c>
      <c r="F39" s="10">
        <v>21.627798000000002</v>
      </c>
      <c r="G39" s="10">
        <v>24.398584000000003</v>
      </c>
      <c r="H39" s="10">
        <v>22.760021999999999</v>
      </c>
      <c r="I39" s="10">
        <v>20.288758000000001</v>
      </c>
      <c r="J39" s="10">
        <v>20.558418000000003</v>
      </c>
      <c r="K39" s="10">
        <v>7.514894</v>
      </c>
      <c r="L39" s="10">
        <v>19.425978000000001</v>
      </c>
      <c r="M39" s="10">
        <v>27.521836</v>
      </c>
      <c r="N39" s="10">
        <v>75.754664000000005</v>
      </c>
      <c r="O39" s="10">
        <v>14.718234000000001</v>
      </c>
      <c r="P39" s="10">
        <v>33.481140000000003</v>
      </c>
      <c r="Q39" s="10">
        <v>10.668854</v>
      </c>
      <c r="R39" s="10">
        <v>-2.5262600000000002</v>
      </c>
      <c r="S39" s="10">
        <v>-10.192350000000001</v>
      </c>
      <c r="T39" s="10">
        <v>6.2821099999999994</v>
      </c>
      <c r="U39" s="10">
        <v>3.13246</v>
      </c>
      <c r="V39" s="10">
        <v>4.1601400000000002</v>
      </c>
      <c r="W39" s="10">
        <v>2.8380700000000001</v>
      </c>
      <c r="X39" s="10">
        <v>9.7490100000000002</v>
      </c>
      <c r="Y39" s="10">
        <v>16.001570000000001</v>
      </c>
      <c r="Z39" s="10">
        <v>9.5720700000000001</v>
      </c>
      <c r="AA39" s="10">
        <v>21.740169999999999</v>
      </c>
      <c r="AB39" s="10">
        <v>14.98456</v>
      </c>
      <c r="AC39" s="10">
        <v>10.01197</v>
      </c>
      <c r="AD39" s="10">
        <v>10.48507</v>
      </c>
      <c r="AE39" s="10">
        <v>13.671299999999999</v>
      </c>
      <c r="AF39" s="10">
        <v>11.7835</v>
      </c>
      <c r="AG39" s="10">
        <v>1.5763499999999999</v>
      </c>
      <c r="AH39" s="10">
        <v>-4.5615100000000002</v>
      </c>
      <c r="AI39" s="9">
        <v>4.3772399999999996</v>
      </c>
      <c r="AJ39" s="9">
        <v>6.30464</v>
      </c>
      <c r="AK39" s="9">
        <v>11.420924000000001</v>
      </c>
      <c r="AL39" s="9">
        <v>22.01473</v>
      </c>
      <c r="AM39" s="9">
        <v>19.386094</v>
      </c>
      <c r="AN39" s="4"/>
      <c r="AO39" s="4"/>
      <c r="AP39" s="4"/>
      <c r="AQ39" s="4"/>
      <c r="AR39" s="4"/>
      <c r="AS39" s="4"/>
      <c r="AT39" s="4"/>
      <c r="AU39" s="4"/>
      <c r="AV39" s="4"/>
      <c r="AW39" s="4"/>
      <c r="AX39" s="4"/>
      <c r="AY39" s="4"/>
    </row>
    <row r="40" spans="1:51" ht="15" x14ac:dyDescent="0.25">
      <c r="A40" s="101">
        <f>YampaRiverInflow.TotalOutflow!A40</f>
        <v>45352</v>
      </c>
      <c r="B40" s="9">
        <v>16.059000000000001</v>
      </c>
      <c r="C40" s="9">
        <v>16.059000000000001</v>
      </c>
      <c r="D40" s="9">
        <v>16.059000000000001</v>
      </c>
      <c r="E40" s="10">
        <v>19.559304000000001</v>
      </c>
      <c r="F40" s="10">
        <v>35.780078000000003</v>
      </c>
      <c r="G40" s="10">
        <v>21.771910000000002</v>
      </c>
      <c r="H40" s="10">
        <v>6.9283080000000012</v>
      </c>
      <c r="I40" s="10">
        <v>9.9853559999999995</v>
      </c>
      <c r="J40" s="10">
        <v>4.6072879999999996</v>
      </c>
      <c r="K40" s="10">
        <v>9.3644660000000002</v>
      </c>
      <c r="L40" s="10">
        <v>26.794340000000005</v>
      </c>
      <c r="M40" s="10">
        <v>39.915998000000002</v>
      </c>
      <c r="N40" s="10">
        <v>66.375816</v>
      </c>
      <c r="O40" s="10">
        <v>17.63081</v>
      </c>
      <c r="P40" s="10">
        <v>62.605969999999999</v>
      </c>
      <c r="Q40" s="10">
        <v>-10.494788</v>
      </c>
      <c r="R40" s="10">
        <v>-5.3588699999999996</v>
      </c>
      <c r="S40" s="10">
        <v>-15.49112</v>
      </c>
      <c r="T40" s="10">
        <v>36.322969999999998</v>
      </c>
      <c r="U40" s="10">
        <v>9.210090000000001</v>
      </c>
      <c r="V40" s="10">
        <v>5.7764899999999999</v>
      </c>
      <c r="W40" s="10">
        <v>9.2872199999999996</v>
      </c>
      <c r="X40" s="10">
        <v>8.1139899999999994</v>
      </c>
      <c r="Y40" s="10">
        <v>9.8301200000000009</v>
      </c>
      <c r="Z40" s="10">
        <v>14.49926</v>
      </c>
      <c r="AA40" s="10">
        <v>12.03308</v>
      </c>
      <c r="AB40" s="10">
        <v>4.5342399999999996</v>
      </c>
      <c r="AC40" s="10">
        <v>19.332849999999997</v>
      </c>
      <c r="AD40" s="10">
        <v>6.37479</v>
      </c>
      <c r="AE40" s="10">
        <v>9.2942099999999996</v>
      </c>
      <c r="AF40" s="10">
        <v>12.6425</v>
      </c>
      <c r="AG40" s="10">
        <v>6.9273500000000006</v>
      </c>
      <c r="AH40" s="10">
        <v>-7.20953</v>
      </c>
      <c r="AI40" s="9">
        <v>6.0791599999999999</v>
      </c>
      <c r="AJ40" s="9">
        <v>6.5443199999999999</v>
      </c>
      <c r="AK40" s="9">
        <v>13.23695</v>
      </c>
      <c r="AL40" s="9">
        <v>24.268612000000001</v>
      </c>
      <c r="AM40" s="9">
        <v>48.256724000000006</v>
      </c>
      <c r="AN40" s="4"/>
      <c r="AO40" s="4"/>
      <c r="AP40" s="4"/>
      <c r="AQ40" s="4"/>
      <c r="AR40" s="4"/>
      <c r="AS40" s="4"/>
      <c r="AT40" s="4"/>
      <c r="AU40" s="4"/>
      <c r="AV40" s="4"/>
      <c r="AW40" s="4"/>
      <c r="AX40" s="4"/>
      <c r="AY40" s="4"/>
    </row>
    <row r="41" spans="1:51" ht="15" x14ac:dyDescent="0.25">
      <c r="A41" s="101">
        <f>YampaRiverInflow.TotalOutflow!A41</f>
        <v>45383</v>
      </c>
      <c r="B41" s="9">
        <v>18.23</v>
      </c>
      <c r="C41" s="9">
        <v>18.23</v>
      </c>
      <c r="D41" s="9">
        <v>18.23</v>
      </c>
      <c r="E41" s="10">
        <v>24.889088000000005</v>
      </c>
      <c r="F41" s="10">
        <v>28.007258</v>
      </c>
      <c r="G41" s="10">
        <v>23.441744000000003</v>
      </c>
      <c r="H41" s="10">
        <v>20.577144000000001</v>
      </c>
      <c r="I41" s="10">
        <v>25.502514000000001</v>
      </c>
      <c r="J41" s="10">
        <v>13.009960000000001</v>
      </c>
      <c r="K41" s="10">
        <v>4.4516200000000001</v>
      </c>
      <c r="L41" s="10">
        <v>18.399011999999999</v>
      </c>
      <c r="M41" s="10">
        <v>29.763325999999999</v>
      </c>
      <c r="N41" s="10">
        <v>41.261670000000002</v>
      </c>
      <c r="O41" s="10">
        <v>7.7661820000000006</v>
      </c>
      <c r="P41" s="10">
        <v>14.708754000000001</v>
      </c>
      <c r="Q41" s="10">
        <v>23.635946000000001</v>
      </c>
      <c r="R41" s="10">
        <v>6.8406400000000005</v>
      </c>
      <c r="S41" s="10">
        <v>-2.2138499999999999</v>
      </c>
      <c r="T41" s="10">
        <v>19.547470000000001</v>
      </c>
      <c r="U41" s="10">
        <v>11.52768</v>
      </c>
      <c r="V41" s="10">
        <v>17.343669999999999</v>
      </c>
      <c r="W41" s="10">
        <v>13.49269</v>
      </c>
      <c r="X41" s="10">
        <v>4.6643299999999996</v>
      </c>
      <c r="Y41" s="10">
        <v>2.3306399999999998</v>
      </c>
      <c r="Z41" s="10">
        <v>9.179590000000001</v>
      </c>
      <c r="AA41" s="10">
        <v>14.534559999999999</v>
      </c>
      <c r="AB41" s="10">
        <v>4.0880400000000003</v>
      </c>
      <c r="AC41" s="10">
        <v>12.77216</v>
      </c>
      <c r="AD41" s="10">
        <v>7.4774700000000003</v>
      </c>
      <c r="AE41" s="10">
        <v>12.525</v>
      </c>
      <c r="AF41" s="10">
        <v>22.5366</v>
      </c>
      <c r="AG41" s="10">
        <v>5.4246600000000003</v>
      </c>
      <c r="AH41" s="10">
        <v>-1.42597</v>
      </c>
      <c r="AI41" s="9">
        <v>9.8915199999999999</v>
      </c>
      <c r="AJ41" s="9">
        <v>9.72743</v>
      </c>
      <c r="AK41" s="9">
        <v>7.0186580000000003</v>
      </c>
      <c r="AL41" s="9">
        <v>14.715734000000001</v>
      </c>
      <c r="AM41" s="9">
        <v>24.234504000000001</v>
      </c>
      <c r="AN41" s="4"/>
      <c r="AO41" s="4"/>
      <c r="AP41" s="4"/>
      <c r="AQ41" s="4"/>
      <c r="AR41" s="4"/>
      <c r="AS41" s="4"/>
      <c r="AT41" s="4"/>
      <c r="AU41" s="4"/>
      <c r="AV41" s="4"/>
      <c r="AW41" s="4"/>
      <c r="AX41" s="4"/>
      <c r="AY41" s="4"/>
    </row>
    <row r="42" spans="1:51" ht="15" x14ac:dyDescent="0.25">
      <c r="A42" s="101">
        <f>YampaRiverInflow.TotalOutflow!A42</f>
        <v>45413</v>
      </c>
      <c r="B42" s="9">
        <v>18.850999999999999</v>
      </c>
      <c r="C42" s="9">
        <v>18.850999999999999</v>
      </c>
      <c r="D42" s="9">
        <v>18.850999999999999</v>
      </c>
      <c r="E42" s="10">
        <v>8.9217919999999999</v>
      </c>
      <c r="F42" s="10">
        <v>-0.27216800000000002</v>
      </c>
      <c r="G42" s="10">
        <v>-15.576908</v>
      </c>
      <c r="H42" s="10">
        <v>10.261580000000002</v>
      </c>
      <c r="I42" s="10">
        <v>14.939944000000001</v>
      </c>
      <c r="J42" s="10">
        <v>-6.4280240000000006</v>
      </c>
      <c r="K42" s="10">
        <v>-2.930132</v>
      </c>
      <c r="L42" s="10">
        <v>9.3170699999999993</v>
      </c>
      <c r="M42" s="10">
        <v>17.687328000000001</v>
      </c>
      <c r="N42" s="10">
        <v>30.256135999999998</v>
      </c>
      <c r="O42" s="10">
        <v>9.5716059999999992</v>
      </c>
      <c r="P42" s="10">
        <v>29.325434000000005</v>
      </c>
      <c r="Q42" s="10">
        <v>5.5503300000000007</v>
      </c>
      <c r="R42" s="10">
        <v>8.0619300000000003</v>
      </c>
      <c r="S42" s="10">
        <v>-4.66012</v>
      </c>
      <c r="T42" s="10">
        <v>9.683209999999999</v>
      </c>
      <c r="U42" s="10">
        <v>23.337949999999999</v>
      </c>
      <c r="V42" s="10">
        <v>11.09249</v>
      </c>
      <c r="W42" s="10">
        <v>14.89179</v>
      </c>
      <c r="X42" s="10">
        <v>9.6852700000000009</v>
      </c>
      <c r="Y42" s="10">
        <v>5.5847100000000003</v>
      </c>
      <c r="Z42" s="10">
        <v>4.1686000000000005</v>
      </c>
      <c r="AA42" s="10">
        <v>14.016170000000001</v>
      </c>
      <c r="AB42" s="10">
        <v>5.02379</v>
      </c>
      <c r="AC42" s="10">
        <v>16.882990000000003</v>
      </c>
      <c r="AD42" s="10">
        <v>3.9549799999999999</v>
      </c>
      <c r="AE42" s="10">
        <v>10.53945</v>
      </c>
      <c r="AF42" s="10">
        <v>19.5229</v>
      </c>
      <c r="AG42" s="10">
        <v>4.9721899999999994</v>
      </c>
      <c r="AH42" s="10">
        <v>1.2309300000000001</v>
      </c>
      <c r="AI42" s="9">
        <v>4.9847600000000005</v>
      </c>
      <c r="AJ42" s="9">
        <v>9.3964200000000009</v>
      </c>
      <c r="AK42" s="9">
        <v>8.1567039999999995</v>
      </c>
      <c r="AL42" s="9">
        <v>18.447317999999999</v>
      </c>
      <c r="AM42" s="9">
        <v>41.574200000000005</v>
      </c>
      <c r="AN42" s="4"/>
      <c r="AO42" s="4"/>
      <c r="AP42" s="4"/>
      <c r="AQ42" s="4"/>
      <c r="AR42" s="4"/>
      <c r="AS42" s="4"/>
      <c r="AT42" s="4"/>
      <c r="AU42" s="4"/>
      <c r="AV42" s="4"/>
      <c r="AW42" s="4"/>
      <c r="AX42" s="4"/>
      <c r="AY42" s="4"/>
    </row>
    <row r="43" spans="1:51" ht="15" x14ac:dyDescent="0.25">
      <c r="A43" s="101">
        <f>YampaRiverInflow.TotalOutflow!A43</f>
        <v>45444</v>
      </c>
      <c r="B43" s="9">
        <v>19.471</v>
      </c>
      <c r="C43" s="9">
        <v>19.471</v>
      </c>
      <c r="D43" s="9">
        <v>19.471</v>
      </c>
      <c r="E43" s="10">
        <v>8.1491520000000008</v>
      </c>
      <c r="F43" s="10">
        <v>20.665317999999999</v>
      </c>
      <c r="G43" s="10">
        <v>14.274572000000001</v>
      </c>
      <c r="H43" s="10">
        <v>14.059692000000002</v>
      </c>
      <c r="I43" s="10">
        <v>2.4844780000000002</v>
      </c>
      <c r="J43" s="10">
        <v>1.888352</v>
      </c>
      <c r="K43" s="10">
        <v>10.006266000000002</v>
      </c>
      <c r="L43" s="10">
        <v>19.542680000000001</v>
      </c>
      <c r="M43" s="10">
        <v>1.2684000000000002</v>
      </c>
      <c r="N43" s="10">
        <v>4.9412060000000002</v>
      </c>
      <c r="O43" s="10">
        <v>-1.180104</v>
      </c>
      <c r="P43" s="10">
        <v>16.706314000000003</v>
      </c>
      <c r="Q43" s="10">
        <v>1.3633040000000001</v>
      </c>
      <c r="R43" s="10">
        <v>-0.79383999999999999</v>
      </c>
      <c r="S43" s="10">
        <v>-23.251810000000003</v>
      </c>
      <c r="T43" s="10">
        <v>12.69872</v>
      </c>
      <c r="U43" s="10">
        <v>19.039000000000001</v>
      </c>
      <c r="V43" s="10">
        <v>6.8687700000000005</v>
      </c>
      <c r="W43" s="10">
        <v>14.246139999999999</v>
      </c>
      <c r="X43" s="10">
        <v>18.845080000000003</v>
      </c>
      <c r="Y43" s="10">
        <v>7.4909099999999995</v>
      </c>
      <c r="Z43" s="10">
        <v>13.8124</v>
      </c>
      <c r="AA43" s="10">
        <v>24.775919999999999</v>
      </c>
      <c r="AB43" s="10">
        <v>9.7531100000000013</v>
      </c>
      <c r="AC43" s="10">
        <v>18.740459999999999</v>
      </c>
      <c r="AD43" s="10">
        <v>5.9942099999999998</v>
      </c>
      <c r="AE43" s="10">
        <v>10.93661</v>
      </c>
      <c r="AF43" s="10">
        <v>14.07673</v>
      </c>
      <c r="AG43" s="10">
        <v>3.54962</v>
      </c>
      <c r="AH43" s="10">
        <v>6.4226899999999993</v>
      </c>
      <c r="AI43" s="9">
        <v>10.59356</v>
      </c>
      <c r="AJ43" s="9">
        <v>1.32226</v>
      </c>
      <c r="AK43" s="9">
        <v>3.633238</v>
      </c>
      <c r="AL43" s="9">
        <v>2.8407460000000002</v>
      </c>
      <c r="AM43" s="9">
        <v>-4.0965480000000003</v>
      </c>
      <c r="AN43" s="4"/>
      <c r="AO43" s="4"/>
      <c r="AP43" s="4"/>
      <c r="AQ43" s="4"/>
      <c r="AR43" s="4"/>
      <c r="AS43" s="4"/>
      <c r="AT43" s="4"/>
      <c r="AU43" s="4"/>
      <c r="AV43" s="4"/>
      <c r="AW43" s="4"/>
      <c r="AX43" s="4"/>
      <c r="AY43" s="4"/>
    </row>
    <row r="44" spans="1:51" ht="15" x14ac:dyDescent="0.25">
      <c r="A44" s="101">
        <f>YampaRiverInflow.TotalOutflow!A44</f>
        <v>45474</v>
      </c>
      <c r="B44" s="9">
        <v>23.431000000000001</v>
      </c>
      <c r="C44" s="9">
        <v>23.431000000000001</v>
      </c>
      <c r="D44" s="9">
        <v>23.431000000000001</v>
      </c>
      <c r="E44" s="10">
        <v>46.755935999999998</v>
      </c>
      <c r="F44" s="10">
        <v>13.937982000000002</v>
      </c>
      <c r="G44" s="10">
        <v>-9.5202080000000002</v>
      </c>
      <c r="H44" s="10">
        <v>16.145548000000002</v>
      </c>
      <c r="I44" s="10">
        <v>8.3940580000000011</v>
      </c>
      <c r="J44" s="10">
        <v>24.153351999999998</v>
      </c>
      <c r="K44" s="10">
        <v>8.4327039999999993</v>
      </c>
      <c r="L44" s="10">
        <v>3.5028120000000005</v>
      </c>
      <c r="M44" s="10">
        <v>15.702810000000001</v>
      </c>
      <c r="N44" s="10">
        <v>2.0310160000000002</v>
      </c>
      <c r="O44" s="10">
        <v>8.0089059999999996</v>
      </c>
      <c r="P44" s="10">
        <v>20.697440000000004</v>
      </c>
      <c r="Q44" s="10">
        <v>17.755964000000002</v>
      </c>
      <c r="R44" s="10">
        <v>11.63293</v>
      </c>
      <c r="S44" s="10">
        <v>-12.476629999999998</v>
      </c>
      <c r="T44" s="10">
        <v>23.625509999999998</v>
      </c>
      <c r="U44" s="10">
        <v>20.54889</v>
      </c>
      <c r="V44" s="10">
        <v>8.319090000000001</v>
      </c>
      <c r="W44" s="10">
        <v>20.105460000000001</v>
      </c>
      <c r="X44" s="10">
        <v>19.50067</v>
      </c>
      <c r="Y44" s="10">
        <v>8.3446700000000007</v>
      </c>
      <c r="Z44" s="10">
        <v>18.455950000000001</v>
      </c>
      <c r="AA44" s="10">
        <v>31.79073</v>
      </c>
      <c r="AB44" s="10">
        <v>14.55987</v>
      </c>
      <c r="AC44" s="10">
        <v>21.886839999999999</v>
      </c>
      <c r="AD44" s="10">
        <v>25.583909999999999</v>
      </c>
      <c r="AE44" s="10">
        <v>21.074020000000001</v>
      </c>
      <c r="AF44" s="10">
        <v>18.544400000000003</v>
      </c>
      <c r="AG44" s="10">
        <v>6.5901300000000003</v>
      </c>
      <c r="AH44" s="10">
        <v>14.91146</v>
      </c>
      <c r="AI44" s="9">
        <v>14.38373</v>
      </c>
      <c r="AJ44" s="9">
        <v>27.614090000000001</v>
      </c>
      <c r="AK44" s="9">
        <v>1.747992</v>
      </c>
      <c r="AL44" s="9">
        <v>12.233666000000001</v>
      </c>
      <c r="AM44" s="9">
        <v>40.837490000000003</v>
      </c>
      <c r="AN44" s="4"/>
      <c r="AO44" s="4"/>
      <c r="AP44" s="4"/>
      <c r="AQ44" s="4"/>
      <c r="AR44" s="4"/>
      <c r="AS44" s="4"/>
      <c r="AT44" s="4"/>
      <c r="AU44" s="4"/>
      <c r="AV44" s="4"/>
      <c r="AW44" s="4"/>
      <c r="AX44" s="4"/>
      <c r="AY44" s="4"/>
    </row>
    <row r="45" spans="1:51" ht="15" x14ac:dyDescent="0.25">
      <c r="A45" s="101">
        <f>YampaRiverInflow.TotalOutflow!A45</f>
        <v>45505</v>
      </c>
      <c r="B45" s="9">
        <v>23.875</v>
      </c>
      <c r="C45" s="9">
        <v>23.875</v>
      </c>
      <c r="D45" s="9">
        <v>23.875</v>
      </c>
      <c r="E45" s="10">
        <v>46.49971</v>
      </c>
      <c r="F45" s="10">
        <v>0.7424400000000001</v>
      </c>
      <c r="G45" s="10">
        <v>14.672851999999999</v>
      </c>
      <c r="H45" s="10">
        <v>32.564776000000002</v>
      </c>
      <c r="I45" s="10">
        <v>18.685385999999998</v>
      </c>
      <c r="J45" s="10">
        <v>18.337461999999999</v>
      </c>
      <c r="K45" s="10">
        <v>16.435265999999999</v>
      </c>
      <c r="L45" s="10">
        <v>21.988620000000001</v>
      </c>
      <c r="M45" s="10">
        <v>28.766426000000003</v>
      </c>
      <c r="N45" s="10">
        <v>19.739957999999998</v>
      </c>
      <c r="O45" s="10">
        <v>11.451958000000001</v>
      </c>
      <c r="P45" s="10">
        <v>20.660824000000002</v>
      </c>
      <c r="Q45" s="10">
        <v>13.796706</v>
      </c>
      <c r="R45" s="10">
        <v>9.7706299999999988</v>
      </c>
      <c r="S45" s="10">
        <v>7.4435000000000002</v>
      </c>
      <c r="T45" s="10">
        <v>20.504860000000001</v>
      </c>
      <c r="U45" s="10">
        <v>22.135639999999999</v>
      </c>
      <c r="V45" s="10">
        <v>5.2130799999999997</v>
      </c>
      <c r="W45" s="10">
        <v>14.802440000000001</v>
      </c>
      <c r="X45" s="10">
        <v>21.94164</v>
      </c>
      <c r="Y45" s="10">
        <v>8.4181799999999996</v>
      </c>
      <c r="Z45" s="10">
        <v>21.659500000000001</v>
      </c>
      <c r="AA45" s="10">
        <v>35.8294</v>
      </c>
      <c r="AB45" s="10">
        <v>14.210139999999999</v>
      </c>
      <c r="AC45" s="10">
        <v>24.195160000000001</v>
      </c>
      <c r="AD45" s="10">
        <v>26.496269999999999</v>
      </c>
      <c r="AE45" s="10">
        <v>24.024999999999999</v>
      </c>
      <c r="AF45" s="10">
        <v>22.344560000000001</v>
      </c>
      <c r="AG45" s="10">
        <v>9.8739599999999985</v>
      </c>
      <c r="AH45" s="10">
        <v>13.84548</v>
      </c>
      <c r="AI45" s="9">
        <v>16.93469</v>
      </c>
      <c r="AJ45" s="9">
        <v>14.48996</v>
      </c>
      <c r="AK45" s="9">
        <v>23.217804000000005</v>
      </c>
      <c r="AL45" s="9">
        <v>21.390052000000001</v>
      </c>
      <c r="AM45" s="9">
        <v>33.227021999999998</v>
      </c>
      <c r="AN45" s="4"/>
      <c r="AO45" s="4"/>
      <c r="AP45" s="4"/>
      <c r="AQ45" s="4"/>
      <c r="AR45" s="4"/>
      <c r="AS45" s="4"/>
      <c r="AT45" s="4"/>
      <c r="AU45" s="4"/>
      <c r="AV45" s="4"/>
      <c r="AW45" s="4"/>
      <c r="AX45" s="4"/>
      <c r="AY45" s="4"/>
    </row>
    <row r="46" spans="1:51" ht="15" x14ac:dyDescent="0.25">
      <c r="A46" s="101">
        <f>YampaRiverInflow.TotalOutflow!A46</f>
        <v>45536</v>
      </c>
      <c r="B46" s="9">
        <v>16.707999999999998</v>
      </c>
      <c r="C46" s="9">
        <v>16.707999999999998</v>
      </c>
      <c r="D46" s="9">
        <v>16.707999999999998</v>
      </c>
      <c r="E46" s="10">
        <v>20.53886</v>
      </c>
      <c r="F46" s="10">
        <v>12.485670000000001</v>
      </c>
      <c r="G46" s="10">
        <v>12.587112000000001</v>
      </c>
      <c r="H46" s="10">
        <v>13.715842000000002</v>
      </c>
      <c r="I46" s="10">
        <v>14.078788000000001</v>
      </c>
      <c r="J46" s="10">
        <v>17.133922000000002</v>
      </c>
      <c r="K46" s="10">
        <v>36.728893999999997</v>
      </c>
      <c r="L46" s="10">
        <v>21.500264000000001</v>
      </c>
      <c r="M46" s="10">
        <v>26.366382000000002</v>
      </c>
      <c r="N46" s="10">
        <v>15.737406</v>
      </c>
      <c r="O46" s="10">
        <v>14.914582000000003</v>
      </c>
      <c r="P46" s="10">
        <v>14.839589999999999</v>
      </c>
      <c r="Q46" s="10">
        <v>10.647540000000001</v>
      </c>
      <c r="R46" s="10">
        <v>-6.0112700000000006</v>
      </c>
      <c r="S46" s="10">
        <v>19.914009999999998</v>
      </c>
      <c r="T46" s="10">
        <v>13.555149999999999</v>
      </c>
      <c r="U46" s="10">
        <v>15.397549999999999</v>
      </c>
      <c r="V46" s="10">
        <v>7.1036899999999994</v>
      </c>
      <c r="W46" s="10">
        <v>8.6973899999999986</v>
      </c>
      <c r="X46" s="10">
        <v>11.841569999999999</v>
      </c>
      <c r="Y46" s="10">
        <v>3.6388400000000001</v>
      </c>
      <c r="Z46" s="10">
        <v>18.084299999999999</v>
      </c>
      <c r="AA46" s="10">
        <v>24.926950000000001</v>
      </c>
      <c r="AB46" s="10">
        <v>13.032249999999999</v>
      </c>
      <c r="AC46" s="10">
        <v>14.707469999999999</v>
      </c>
      <c r="AD46" s="10">
        <v>15.101129999999999</v>
      </c>
      <c r="AE46" s="10">
        <v>9.3519199999999998</v>
      </c>
      <c r="AF46" s="10">
        <v>35.037589999999994</v>
      </c>
      <c r="AG46" s="10">
        <v>-2.8639899999999998</v>
      </c>
      <c r="AH46" s="10">
        <v>6.7481800000000005</v>
      </c>
      <c r="AI46" s="9">
        <v>15.02529</v>
      </c>
      <c r="AJ46" s="9">
        <v>11.451879999999999</v>
      </c>
      <c r="AK46" s="9">
        <v>15.371198000000001</v>
      </c>
      <c r="AL46" s="9">
        <v>22.553249999999998</v>
      </c>
      <c r="AM46" s="9">
        <v>8.4984000000000002</v>
      </c>
      <c r="AN46" s="4"/>
      <c r="AO46" s="4"/>
      <c r="AP46" s="4"/>
      <c r="AQ46" s="4"/>
      <c r="AR46" s="4"/>
      <c r="AS46" s="4"/>
      <c r="AT46" s="4"/>
      <c r="AU46" s="4"/>
      <c r="AV46" s="4"/>
      <c r="AW46" s="4"/>
      <c r="AX46" s="4"/>
      <c r="AY46" s="4"/>
    </row>
    <row r="47" spans="1:51" ht="15" x14ac:dyDescent="0.25">
      <c r="A47" s="101">
        <f>YampaRiverInflow.TotalOutflow!A47</f>
        <v>45566</v>
      </c>
      <c r="B47" s="9">
        <v>12.484999999999999</v>
      </c>
      <c r="C47" s="9">
        <v>12.484999999999999</v>
      </c>
      <c r="D47" s="9">
        <v>12.484999999999999</v>
      </c>
      <c r="E47" s="10">
        <v>21.019506</v>
      </c>
      <c r="F47" s="10">
        <v>15.296984</v>
      </c>
      <c r="G47" s="10">
        <v>17.363528000000002</v>
      </c>
      <c r="H47" s="10">
        <v>15.145718</v>
      </c>
      <c r="I47" s="10">
        <v>19.380140000000001</v>
      </c>
      <c r="J47" s="10">
        <v>13.376776000000001</v>
      </c>
      <c r="K47" s="10">
        <v>4.7494760000000005</v>
      </c>
      <c r="L47" s="10">
        <v>8.6108960000000003</v>
      </c>
      <c r="M47" s="10">
        <v>17.934583999999997</v>
      </c>
      <c r="N47" s="10">
        <v>11.836898000000001</v>
      </c>
      <c r="O47" s="10">
        <v>11.503132000000001</v>
      </c>
      <c r="P47" s="10">
        <v>12.135444000000001</v>
      </c>
      <c r="Q47" s="10">
        <v>6.3876860000000004</v>
      </c>
      <c r="R47" s="10">
        <v>-7.82599</v>
      </c>
      <c r="S47" s="10">
        <v>24.362849999999998</v>
      </c>
      <c r="T47" s="10">
        <v>10.95425</v>
      </c>
      <c r="U47" s="10">
        <v>11.723360000000001</v>
      </c>
      <c r="V47" s="10">
        <v>4.6145899999999997</v>
      </c>
      <c r="W47" s="10">
        <v>6.6953500000000004</v>
      </c>
      <c r="X47" s="10">
        <v>9.5123700000000007</v>
      </c>
      <c r="Y47" s="10">
        <v>-0.49925999999999998</v>
      </c>
      <c r="Z47" s="10">
        <v>18.132660000000001</v>
      </c>
      <c r="AA47" s="10">
        <v>19.22006</v>
      </c>
      <c r="AB47" s="10">
        <v>10.97871</v>
      </c>
      <c r="AC47" s="10">
        <v>13.21185</v>
      </c>
      <c r="AD47" s="10">
        <v>14.04824</v>
      </c>
      <c r="AE47" s="10">
        <v>6.9533999999999994</v>
      </c>
      <c r="AF47" s="10">
        <v>23.35398</v>
      </c>
      <c r="AG47" s="10">
        <v>-2.8656299999999999</v>
      </c>
      <c r="AH47" s="10">
        <v>2.3012199999999998</v>
      </c>
      <c r="AI47" s="9">
        <v>14.73507</v>
      </c>
      <c r="AJ47" s="9">
        <v>8.505370000000001</v>
      </c>
      <c r="AK47" s="9">
        <v>11.385834000000001</v>
      </c>
      <c r="AL47" s="9">
        <v>-0.71860800000000002</v>
      </c>
      <c r="AM47" s="9">
        <v>25.419446000000001</v>
      </c>
      <c r="AN47" s="4"/>
      <c r="AO47" s="4"/>
      <c r="AP47" s="4"/>
      <c r="AQ47" s="4"/>
      <c r="AR47" s="4"/>
      <c r="AS47" s="4"/>
      <c r="AT47" s="4"/>
      <c r="AU47" s="4"/>
      <c r="AV47" s="4"/>
      <c r="AW47" s="4"/>
      <c r="AX47" s="4"/>
      <c r="AY47" s="4"/>
    </row>
    <row r="48" spans="1:51" ht="15" x14ac:dyDescent="0.25">
      <c r="A48" s="101">
        <f>YampaRiverInflow.TotalOutflow!A48</f>
        <v>45597</v>
      </c>
      <c r="B48" s="9">
        <v>2.5750000000000002</v>
      </c>
      <c r="C48" s="9">
        <v>2.5750000000000002</v>
      </c>
      <c r="D48" s="9">
        <v>2.5750000000000002</v>
      </c>
      <c r="E48" s="10">
        <v>19.335204000000001</v>
      </c>
      <c r="F48" s="10">
        <v>16.094632000000001</v>
      </c>
      <c r="G48" s="10">
        <v>11.450326</v>
      </c>
      <c r="H48" s="10">
        <v>26.131626000000004</v>
      </c>
      <c r="I48" s="10">
        <v>8.3835399999999982</v>
      </c>
      <c r="J48" s="10">
        <v>1.6175140000000001</v>
      </c>
      <c r="K48" s="10">
        <v>4.4911860000000008</v>
      </c>
      <c r="L48" s="10">
        <v>8.991363999999999</v>
      </c>
      <c r="M48" s="10">
        <v>10.960080000000001</v>
      </c>
      <c r="N48" s="10">
        <v>12.147136</v>
      </c>
      <c r="O48" s="10">
        <v>3.6625680000000003</v>
      </c>
      <c r="P48" s="10">
        <v>15.820898000000001</v>
      </c>
      <c r="Q48" s="10">
        <v>14.533392000000001</v>
      </c>
      <c r="R48" s="10">
        <v>-12.37326</v>
      </c>
      <c r="S48" s="10">
        <v>14.93168</v>
      </c>
      <c r="T48" s="10">
        <v>-5.1652700000000005</v>
      </c>
      <c r="U48" s="10">
        <v>10.395850000000001</v>
      </c>
      <c r="V48" s="10">
        <v>4.0648400000000002</v>
      </c>
      <c r="W48" s="10">
        <v>3.5380700000000003</v>
      </c>
      <c r="X48" s="10">
        <v>7.5272700000000006</v>
      </c>
      <c r="Y48" s="10">
        <v>13.11669</v>
      </c>
      <c r="Z48" s="10">
        <v>15.47784</v>
      </c>
      <c r="AA48" s="10">
        <v>21.893450000000001</v>
      </c>
      <c r="AB48" s="10">
        <v>12.1463</v>
      </c>
      <c r="AC48" s="10">
        <v>8.651209999999999</v>
      </c>
      <c r="AD48" s="10">
        <v>9.7618099999999988</v>
      </c>
      <c r="AE48" s="10">
        <v>16.488720000000001</v>
      </c>
      <c r="AF48" s="10">
        <v>4.6226700000000003</v>
      </c>
      <c r="AG48" s="10">
        <v>5.9689499999999995</v>
      </c>
      <c r="AH48" s="10">
        <v>-1.0023</v>
      </c>
      <c r="AI48" s="9">
        <v>2.8529</v>
      </c>
      <c r="AJ48" s="9">
        <v>5.8924399999999997</v>
      </c>
      <c r="AK48" s="9">
        <v>14.328964000000001</v>
      </c>
      <c r="AL48" s="9">
        <v>10.843160000000001</v>
      </c>
      <c r="AM48" s="9">
        <v>18.386371999999998</v>
      </c>
      <c r="AN48" s="4"/>
      <c r="AO48" s="4"/>
      <c r="AP48" s="4"/>
      <c r="AQ48" s="4"/>
      <c r="AR48" s="4"/>
      <c r="AS48" s="4"/>
      <c r="AT48" s="4"/>
      <c r="AU48" s="4"/>
      <c r="AV48" s="4"/>
      <c r="AW48" s="4"/>
      <c r="AX48" s="4"/>
      <c r="AY48" s="4"/>
    </row>
    <row r="49" spans="1:1005" ht="15" x14ac:dyDescent="0.25">
      <c r="A49" s="101">
        <f>YampaRiverInflow.TotalOutflow!A49</f>
        <v>45627</v>
      </c>
      <c r="B49" s="9">
        <v>3.044</v>
      </c>
      <c r="C49" s="9">
        <v>3.044</v>
      </c>
      <c r="D49" s="9">
        <v>3.044</v>
      </c>
      <c r="E49" s="10">
        <v>25.264988000000002</v>
      </c>
      <c r="F49" s="10">
        <v>17.192216000000002</v>
      </c>
      <c r="G49" s="10">
        <v>14.472434000000002</v>
      </c>
      <c r="H49" s="10">
        <v>14.617889999999999</v>
      </c>
      <c r="I49" s="10">
        <v>12.40625</v>
      </c>
      <c r="J49" s="10">
        <v>14.303154000000003</v>
      </c>
      <c r="K49" s="10">
        <v>8.5718779999999999</v>
      </c>
      <c r="L49" s="10">
        <v>16.566911999999999</v>
      </c>
      <c r="M49" s="10">
        <v>23.606604000000004</v>
      </c>
      <c r="N49" s="10">
        <v>11.927992</v>
      </c>
      <c r="O49" s="10">
        <v>18.697578</v>
      </c>
      <c r="P49" s="10">
        <v>16.272072000000001</v>
      </c>
      <c r="Q49" s="10">
        <v>6.2282960000000003</v>
      </c>
      <c r="R49" s="10">
        <v>-16.238409999999998</v>
      </c>
      <c r="S49" s="10">
        <v>12.00187</v>
      </c>
      <c r="T49" s="10">
        <v>6.5915499999999998</v>
      </c>
      <c r="U49" s="10">
        <v>12.228569999999999</v>
      </c>
      <c r="V49" s="10">
        <v>1.01868</v>
      </c>
      <c r="W49" s="10">
        <v>6.6875100000000005</v>
      </c>
      <c r="X49" s="10">
        <v>11.483219999999999</v>
      </c>
      <c r="Y49" s="10">
        <v>-2.7016499999999999</v>
      </c>
      <c r="Z49" s="10">
        <v>25.948370000000001</v>
      </c>
      <c r="AA49" s="10">
        <v>22.778939999999999</v>
      </c>
      <c r="AB49" s="10">
        <v>11.792920000000001</v>
      </c>
      <c r="AC49" s="10">
        <v>17.610810000000001</v>
      </c>
      <c r="AD49" s="10">
        <v>24.307770000000001</v>
      </c>
      <c r="AE49" s="10">
        <v>18.407709999999998</v>
      </c>
      <c r="AF49" s="10">
        <v>2.61571</v>
      </c>
      <c r="AG49" s="10">
        <v>-1.4079200000000001</v>
      </c>
      <c r="AH49" s="10">
        <v>-6.0315000000000003</v>
      </c>
      <c r="AI49" s="9">
        <v>15.691600000000001</v>
      </c>
      <c r="AJ49" s="9">
        <v>6.0872700000000002</v>
      </c>
      <c r="AK49" s="9">
        <v>11.088239999999999</v>
      </c>
      <c r="AL49" s="9">
        <v>24.479745999999999</v>
      </c>
      <c r="AM49" s="9">
        <v>28.815221999999999</v>
      </c>
      <c r="AN49" s="4"/>
      <c r="AO49" s="4"/>
      <c r="AP49" s="4"/>
      <c r="AQ49" s="4"/>
      <c r="AR49" s="4"/>
      <c r="AS49" s="4"/>
      <c r="AT49" s="4"/>
      <c r="AU49" s="4"/>
      <c r="AV49" s="4"/>
      <c r="AW49" s="4"/>
      <c r="AX49" s="4"/>
      <c r="AY49" s="4"/>
    </row>
    <row r="50" spans="1:1005" ht="15" x14ac:dyDescent="0.25">
      <c r="A50" s="101">
        <f>YampaRiverInflow.TotalOutflow!A50</f>
        <v>45658</v>
      </c>
      <c r="B50" s="9">
        <v>9.2970000000000006</v>
      </c>
      <c r="C50" s="9">
        <v>9.2970000000000006</v>
      </c>
      <c r="D50" s="9">
        <v>9.2970000000000006</v>
      </c>
      <c r="E50" s="10">
        <v>26.309258000000003</v>
      </c>
      <c r="F50" s="10">
        <v>13.399138000000001</v>
      </c>
      <c r="G50" s="10">
        <v>7.5585960000000014</v>
      </c>
      <c r="H50" s="10">
        <v>17.579034</v>
      </c>
      <c r="I50" s="10">
        <v>17.167010000000001</v>
      </c>
      <c r="J50" s="10">
        <v>17.192004000000001</v>
      </c>
      <c r="K50" s="10">
        <v>16.305914000000001</v>
      </c>
      <c r="L50" s="10">
        <v>18.317238</v>
      </c>
      <c r="M50" s="10">
        <v>101.21908400000001</v>
      </c>
      <c r="N50" s="10">
        <v>14.084605999999999</v>
      </c>
      <c r="O50" s="10">
        <v>35.531559999999999</v>
      </c>
      <c r="P50" s="10">
        <v>11.366462</v>
      </c>
      <c r="Q50" s="10">
        <v>12.906422000000001</v>
      </c>
      <c r="R50" s="10">
        <v>-12.26146</v>
      </c>
      <c r="S50" s="10">
        <v>9.9685600000000001</v>
      </c>
      <c r="T50" s="10">
        <v>3.9182399999999999</v>
      </c>
      <c r="U50" s="10">
        <v>5.2524799999999994</v>
      </c>
      <c r="V50" s="10">
        <v>0.65434000000000003</v>
      </c>
      <c r="W50" s="10">
        <v>10.38495</v>
      </c>
      <c r="X50" s="10">
        <v>14.23559</v>
      </c>
      <c r="Y50" s="10">
        <v>9.8203300000000002</v>
      </c>
      <c r="Z50" s="10">
        <v>24.700430000000001</v>
      </c>
      <c r="AA50" s="10">
        <v>22.069479999999999</v>
      </c>
      <c r="AB50" s="10">
        <v>12.57952</v>
      </c>
      <c r="AC50" s="10">
        <v>19.210369999999998</v>
      </c>
      <c r="AD50" s="10">
        <v>24.414390000000001</v>
      </c>
      <c r="AE50" s="10">
        <v>14.356399999999999</v>
      </c>
      <c r="AF50" s="10">
        <v>-5.5168900000000001</v>
      </c>
      <c r="AG50" s="10">
        <v>8.7599999999999997E-2</v>
      </c>
      <c r="AH50" s="10">
        <v>10.52117</v>
      </c>
      <c r="AI50" s="9">
        <v>15.80128</v>
      </c>
      <c r="AJ50" s="9">
        <v>6.6924780000000004</v>
      </c>
      <c r="AK50" s="9">
        <v>12.522880000000001</v>
      </c>
      <c r="AL50" s="9">
        <v>13.408282000000002</v>
      </c>
      <c r="AM50" s="9">
        <v>20.393000000000001</v>
      </c>
      <c r="AN50" s="4"/>
      <c r="AO50" s="4"/>
      <c r="AP50" s="4"/>
      <c r="AQ50" s="4"/>
      <c r="AR50" s="4"/>
      <c r="AS50" s="4"/>
      <c r="AT50" s="4"/>
      <c r="AU50" s="4"/>
      <c r="AV50" s="4"/>
      <c r="AW50" s="4"/>
      <c r="AX50" s="4"/>
      <c r="AY50" s="4"/>
    </row>
    <row r="51" spans="1:1005" ht="15" x14ac:dyDescent="0.25">
      <c r="A51" s="101">
        <f>YampaRiverInflow.TotalOutflow!A51</f>
        <v>45689</v>
      </c>
      <c r="B51" s="9">
        <v>11.170999999999999</v>
      </c>
      <c r="C51" s="9">
        <v>11.170999999999999</v>
      </c>
      <c r="D51" s="9">
        <v>11.170999999999999</v>
      </c>
      <c r="E51" s="10">
        <v>21.627798000000002</v>
      </c>
      <c r="F51" s="10">
        <v>24.398584000000003</v>
      </c>
      <c r="G51" s="10">
        <v>22.760021999999999</v>
      </c>
      <c r="H51" s="10">
        <v>20.288758000000001</v>
      </c>
      <c r="I51" s="10">
        <v>20.558418000000003</v>
      </c>
      <c r="J51" s="10">
        <v>7.514894</v>
      </c>
      <c r="K51" s="10">
        <v>19.425978000000001</v>
      </c>
      <c r="L51" s="10">
        <v>27.521836</v>
      </c>
      <c r="M51" s="10">
        <v>75.754664000000005</v>
      </c>
      <c r="N51" s="10">
        <v>14.718234000000001</v>
      </c>
      <c r="O51" s="10">
        <v>33.481140000000003</v>
      </c>
      <c r="P51" s="10">
        <v>10.668854</v>
      </c>
      <c r="Q51" s="10">
        <v>-2.5262600000000002</v>
      </c>
      <c r="R51" s="10">
        <v>-10.192350000000001</v>
      </c>
      <c r="S51" s="10">
        <v>6.2821099999999994</v>
      </c>
      <c r="T51" s="10">
        <v>3.13246</v>
      </c>
      <c r="U51" s="10">
        <v>4.1601400000000002</v>
      </c>
      <c r="V51" s="10">
        <v>2.8380700000000001</v>
      </c>
      <c r="W51" s="10">
        <v>9.7490100000000002</v>
      </c>
      <c r="X51" s="10">
        <v>16.001570000000001</v>
      </c>
      <c r="Y51" s="10">
        <v>9.5720700000000001</v>
      </c>
      <c r="Z51" s="10">
        <v>21.740169999999999</v>
      </c>
      <c r="AA51" s="10">
        <v>14.98456</v>
      </c>
      <c r="AB51" s="10">
        <v>10.01197</v>
      </c>
      <c r="AC51" s="10">
        <v>10.48507</v>
      </c>
      <c r="AD51" s="10">
        <v>13.671299999999999</v>
      </c>
      <c r="AE51" s="10">
        <v>11.7835</v>
      </c>
      <c r="AF51" s="10">
        <v>1.5763499999999999</v>
      </c>
      <c r="AG51" s="10">
        <v>-4.5615100000000002</v>
      </c>
      <c r="AH51" s="10">
        <v>4.3772399999999996</v>
      </c>
      <c r="AI51" s="9">
        <v>6.30464</v>
      </c>
      <c r="AJ51" s="9">
        <v>11.420924000000001</v>
      </c>
      <c r="AK51" s="9">
        <v>22.01473</v>
      </c>
      <c r="AL51" s="9">
        <v>19.386094</v>
      </c>
      <c r="AM51" s="9">
        <v>18.080170000000003</v>
      </c>
      <c r="AN51" s="4"/>
      <c r="AO51" s="4"/>
      <c r="AP51" s="4"/>
      <c r="AQ51" s="4"/>
      <c r="AR51" s="4"/>
      <c r="AS51" s="4"/>
      <c r="AT51" s="4"/>
      <c r="AU51" s="4"/>
      <c r="AV51" s="4"/>
      <c r="AW51" s="4"/>
      <c r="AX51" s="4"/>
      <c r="AY51" s="4"/>
    </row>
    <row r="52" spans="1:1005" ht="15" x14ac:dyDescent="0.25">
      <c r="A52" s="101">
        <f>YampaRiverInflow.TotalOutflow!A52</f>
        <v>45717</v>
      </c>
      <c r="B52" s="9">
        <v>16.059000000000001</v>
      </c>
      <c r="C52" s="9">
        <v>16.059000000000001</v>
      </c>
      <c r="D52" s="9">
        <v>16.059000000000001</v>
      </c>
      <c r="E52" s="10">
        <v>35.780078000000003</v>
      </c>
      <c r="F52" s="10">
        <v>21.771910000000002</v>
      </c>
      <c r="G52" s="10">
        <v>6.9283080000000012</v>
      </c>
      <c r="H52" s="10">
        <v>9.9853559999999995</v>
      </c>
      <c r="I52" s="10">
        <v>4.6072879999999996</v>
      </c>
      <c r="J52" s="10">
        <v>9.3644660000000002</v>
      </c>
      <c r="K52" s="10">
        <v>26.794340000000005</v>
      </c>
      <c r="L52" s="10">
        <v>39.915998000000002</v>
      </c>
      <c r="M52" s="10">
        <v>66.375816</v>
      </c>
      <c r="N52" s="10">
        <v>17.63081</v>
      </c>
      <c r="O52" s="10">
        <v>62.605969999999999</v>
      </c>
      <c r="P52" s="10">
        <v>-10.494788</v>
      </c>
      <c r="Q52" s="10">
        <v>-5.3588699999999996</v>
      </c>
      <c r="R52" s="10">
        <v>-15.49112</v>
      </c>
      <c r="S52" s="10">
        <v>36.322969999999998</v>
      </c>
      <c r="T52" s="10">
        <v>9.210090000000001</v>
      </c>
      <c r="U52" s="10">
        <v>5.7764899999999999</v>
      </c>
      <c r="V52" s="10">
        <v>9.2872199999999996</v>
      </c>
      <c r="W52" s="10">
        <v>8.1139899999999994</v>
      </c>
      <c r="X52" s="10">
        <v>9.8301200000000009</v>
      </c>
      <c r="Y52" s="10">
        <v>14.49926</v>
      </c>
      <c r="Z52" s="10">
        <v>12.03308</v>
      </c>
      <c r="AA52" s="10">
        <v>4.5342399999999996</v>
      </c>
      <c r="AB52" s="10">
        <v>19.332849999999997</v>
      </c>
      <c r="AC52" s="10">
        <v>6.37479</v>
      </c>
      <c r="AD52" s="10">
        <v>9.2942099999999996</v>
      </c>
      <c r="AE52" s="10">
        <v>12.6425</v>
      </c>
      <c r="AF52" s="10">
        <v>6.9273500000000006</v>
      </c>
      <c r="AG52" s="10">
        <v>-7.20953</v>
      </c>
      <c r="AH52" s="10">
        <v>6.0791599999999999</v>
      </c>
      <c r="AI52" s="9">
        <v>6.5443199999999999</v>
      </c>
      <c r="AJ52" s="9">
        <v>13.23695</v>
      </c>
      <c r="AK52" s="9">
        <v>24.268612000000001</v>
      </c>
      <c r="AL52" s="9">
        <v>48.256724000000006</v>
      </c>
      <c r="AM52" s="9">
        <v>19.746093999999999</v>
      </c>
      <c r="AN52" s="4"/>
      <c r="AO52" s="4"/>
      <c r="AP52" s="4"/>
      <c r="AQ52" s="4"/>
      <c r="AR52" s="4"/>
      <c r="AS52" s="4"/>
      <c r="AT52" s="4"/>
      <c r="AU52" s="4"/>
      <c r="AV52" s="4"/>
      <c r="AW52" s="4"/>
      <c r="AX52" s="4"/>
      <c r="AY52" s="4"/>
    </row>
    <row r="53" spans="1:1005" ht="15" x14ac:dyDescent="0.25">
      <c r="A53" s="101">
        <f>YampaRiverInflow.TotalOutflow!A53</f>
        <v>45748</v>
      </c>
      <c r="B53" s="9">
        <v>18.23</v>
      </c>
      <c r="C53" s="9">
        <v>18.23</v>
      </c>
      <c r="D53" s="9">
        <v>18.23</v>
      </c>
      <c r="E53" s="10">
        <v>28.007258</v>
      </c>
      <c r="F53" s="10">
        <v>23.441744000000003</v>
      </c>
      <c r="G53" s="10">
        <v>20.577144000000001</v>
      </c>
      <c r="H53" s="10">
        <v>25.502514000000001</v>
      </c>
      <c r="I53" s="10">
        <v>13.009960000000001</v>
      </c>
      <c r="J53" s="10">
        <v>4.4516200000000001</v>
      </c>
      <c r="K53" s="10">
        <v>18.399011999999999</v>
      </c>
      <c r="L53" s="10">
        <v>29.763325999999999</v>
      </c>
      <c r="M53" s="10">
        <v>41.261670000000002</v>
      </c>
      <c r="N53" s="10">
        <v>7.7661820000000006</v>
      </c>
      <c r="O53" s="10">
        <v>14.708754000000001</v>
      </c>
      <c r="P53" s="10">
        <v>23.635946000000001</v>
      </c>
      <c r="Q53" s="10">
        <v>6.8406400000000005</v>
      </c>
      <c r="R53" s="10">
        <v>-2.2138499999999999</v>
      </c>
      <c r="S53" s="10">
        <v>19.547470000000001</v>
      </c>
      <c r="T53" s="10">
        <v>11.52768</v>
      </c>
      <c r="U53" s="10">
        <v>17.343669999999999</v>
      </c>
      <c r="V53" s="10">
        <v>13.49269</v>
      </c>
      <c r="W53" s="10">
        <v>4.6643299999999996</v>
      </c>
      <c r="X53" s="10">
        <v>2.3306399999999998</v>
      </c>
      <c r="Y53" s="10">
        <v>9.179590000000001</v>
      </c>
      <c r="Z53" s="10">
        <v>14.534559999999999</v>
      </c>
      <c r="AA53" s="10">
        <v>4.0880400000000003</v>
      </c>
      <c r="AB53" s="10">
        <v>12.77216</v>
      </c>
      <c r="AC53" s="10">
        <v>7.4774700000000003</v>
      </c>
      <c r="AD53" s="10">
        <v>12.525</v>
      </c>
      <c r="AE53" s="10">
        <v>22.5366</v>
      </c>
      <c r="AF53" s="10">
        <v>5.4246600000000003</v>
      </c>
      <c r="AG53" s="10">
        <v>-1.42597</v>
      </c>
      <c r="AH53" s="10">
        <v>9.8915199999999999</v>
      </c>
      <c r="AI53" s="9">
        <v>9.72743</v>
      </c>
      <c r="AJ53" s="9">
        <v>7.0186580000000003</v>
      </c>
      <c r="AK53" s="9">
        <v>14.715734000000001</v>
      </c>
      <c r="AL53" s="9">
        <v>24.234504000000001</v>
      </c>
      <c r="AM53" s="9">
        <v>24.849282000000002</v>
      </c>
      <c r="AN53" s="4"/>
      <c r="AO53" s="4"/>
      <c r="AP53" s="4"/>
      <c r="AQ53" s="4"/>
      <c r="AR53" s="4"/>
      <c r="AS53" s="4"/>
      <c r="AT53" s="4"/>
      <c r="AU53" s="4"/>
      <c r="AV53" s="4"/>
      <c r="AW53" s="4"/>
      <c r="AX53" s="4"/>
      <c r="AY53" s="4"/>
    </row>
    <row r="54" spans="1:1005" ht="15" x14ac:dyDescent="0.25">
      <c r="A54" s="101">
        <f>YampaRiverInflow.TotalOutflow!A54</f>
        <v>45778</v>
      </c>
      <c r="B54" s="9">
        <v>18.850999999999999</v>
      </c>
      <c r="C54" s="9">
        <v>18.850999999999999</v>
      </c>
      <c r="D54" s="9">
        <v>18.850999999999999</v>
      </c>
      <c r="E54" s="10">
        <v>-0.27216800000000002</v>
      </c>
      <c r="F54" s="10">
        <v>-15.576908</v>
      </c>
      <c r="G54" s="10">
        <v>10.261580000000002</v>
      </c>
      <c r="H54" s="10">
        <v>14.939944000000001</v>
      </c>
      <c r="I54" s="10">
        <v>-6.4280240000000006</v>
      </c>
      <c r="J54" s="10">
        <v>-2.930132</v>
      </c>
      <c r="K54" s="10">
        <v>9.3170699999999993</v>
      </c>
      <c r="L54" s="10">
        <v>17.687328000000001</v>
      </c>
      <c r="M54" s="10">
        <v>30.256135999999998</v>
      </c>
      <c r="N54" s="10">
        <v>9.5716059999999992</v>
      </c>
      <c r="O54" s="10">
        <v>29.325434000000005</v>
      </c>
      <c r="P54" s="10">
        <v>5.5503300000000007</v>
      </c>
      <c r="Q54" s="10">
        <v>8.0619300000000003</v>
      </c>
      <c r="R54" s="10">
        <v>-4.66012</v>
      </c>
      <c r="S54" s="10">
        <v>9.683209999999999</v>
      </c>
      <c r="T54" s="10">
        <v>23.337949999999999</v>
      </c>
      <c r="U54" s="10">
        <v>11.09249</v>
      </c>
      <c r="V54" s="10">
        <v>14.89179</v>
      </c>
      <c r="W54" s="10">
        <v>9.6852700000000009</v>
      </c>
      <c r="X54" s="10">
        <v>5.5847100000000003</v>
      </c>
      <c r="Y54" s="10">
        <v>4.1686000000000005</v>
      </c>
      <c r="Z54" s="10">
        <v>14.016170000000001</v>
      </c>
      <c r="AA54" s="10">
        <v>5.02379</v>
      </c>
      <c r="AB54" s="10">
        <v>16.882990000000003</v>
      </c>
      <c r="AC54" s="10">
        <v>3.9549799999999999</v>
      </c>
      <c r="AD54" s="10">
        <v>10.53945</v>
      </c>
      <c r="AE54" s="10">
        <v>19.5229</v>
      </c>
      <c r="AF54" s="10">
        <v>4.9721899999999994</v>
      </c>
      <c r="AG54" s="10">
        <v>1.2309300000000001</v>
      </c>
      <c r="AH54" s="10">
        <v>4.9847600000000005</v>
      </c>
      <c r="AI54" s="9">
        <v>9.3964200000000009</v>
      </c>
      <c r="AJ54" s="9">
        <v>8.1567039999999995</v>
      </c>
      <c r="AK54" s="9">
        <v>18.447317999999999</v>
      </c>
      <c r="AL54" s="9">
        <v>41.574200000000005</v>
      </c>
      <c r="AM54" s="9">
        <v>8.2423100000000016</v>
      </c>
      <c r="AN54" s="4"/>
      <c r="AO54" s="4"/>
      <c r="AP54" s="4"/>
      <c r="AQ54" s="4"/>
      <c r="AR54" s="4"/>
      <c r="AS54" s="4"/>
      <c r="AT54" s="4"/>
      <c r="AU54" s="4"/>
      <c r="AV54" s="4"/>
      <c r="AW54" s="4"/>
      <c r="AX54" s="4"/>
      <c r="AY54" s="4"/>
    </row>
    <row r="55" spans="1:1005" ht="15" x14ac:dyDescent="0.25">
      <c r="A55" s="101">
        <f>YampaRiverInflow.TotalOutflow!A55</f>
        <v>45809</v>
      </c>
      <c r="B55" s="9">
        <v>19.471</v>
      </c>
      <c r="C55" s="9">
        <v>19.471</v>
      </c>
      <c r="D55" s="9">
        <v>19.471</v>
      </c>
      <c r="E55" s="10">
        <v>20.665317999999999</v>
      </c>
      <c r="F55" s="10">
        <v>14.274572000000001</v>
      </c>
      <c r="G55" s="10">
        <v>14.059692000000002</v>
      </c>
      <c r="H55" s="10">
        <v>2.4844780000000002</v>
      </c>
      <c r="I55" s="10">
        <v>1.888352</v>
      </c>
      <c r="J55" s="10">
        <v>10.006266000000002</v>
      </c>
      <c r="K55" s="10">
        <v>19.542680000000001</v>
      </c>
      <c r="L55" s="10">
        <v>1.2684000000000002</v>
      </c>
      <c r="M55" s="10">
        <v>4.9412060000000002</v>
      </c>
      <c r="N55" s="10">
        <v>-1.180104</v>
      </c>
      <c r="O55" s="10">
        <v>16.706314000000003</v>
      </c>
      <c r="P55" s="10">
        <v>1.3633040000000001</v>
      </c>
      <c r="Q55" s="10">
        <v>-0.79383999999999999</v>
      </c>
      <c r="R55" s="10">
        <v>-23.251810000000003</v>
      </c>
      <c r="S55" s="10">
        <v>12.69872</v>
      </c>
      <c r="T55" s="10">
        <v>19.039000000000001</v>
      </c>
      <c r="U55" s="10">
        <v>6.8687700000000005</v>
      </c>
      <c r="V55" s="10">
        <v>14.246139999999999</v>
      </c>
      <c r="W55" s="10">
        <v>18.845080000000003</v>
      </c>
      <c r="X55" s="10">
        <v>7.4909099999999995</v>
      </c>
      <c r="Y55" s="10">
        <v>13.8124</v>
      </c>
      <c r="Z55" s="10">
        <v>24.775919999999999</v>
      </c>
      <c r="AA55" s="10">
        <v>9.7531100000000013</v>
      </c>
      <c r="AB55" s="10">
        <v>18.740459999999999</v>
      </c>
      <c r="AC55" s="10">
        <v>5.9942099999999998</v>
      </c>
      <c r="AD55" s="10">
        <v>10.93661</v>
      </c>
      <c r="AE55" s="10">
        <v>14.07673</v>
      </c>
      <c r="AF55" s="10">
        <v>3.54962</v>
      </c>
      <c r="AG55" s="10">
        <v>6.4226899999999993</v>
      </c>
      <c r="AH55" s="10">
        <v>10.59356</v>
      </c>
      <c r="AI55" s="9">
        <v>1.32226</v>
      </c>
      <c r="AJ55" s="9">
        <v>3.633238</v>
      </c>
      <c r="AK55" s="9">
        <v>2.8407460000000002</v>
      </c>
      <c r="AL55" s="9">
        <v>-4.0965480000000003</v>
      </c>
      <c r="AM55" s="9">
        <v>7.6460300000000005</v>
      </c>
      <c r="AN55" s="4"/>
      <c r="AO55" s="4"/>
      <c r="AP55" s="4"/>
      <c r="AQ55" s="4"/>
      <c r="AR55" s="4"/>
      <c r="AS55" s="4"/>
      <c r="AT55" s="4"/>
      <c r="AU55" s="4"/>
      <c r="AV55" s="4"/>
      <c r="AW55" s="4"/>
      <c r="AX55" s="4"/>
      <c r="AY55" s="4"/>
    </row>
    <row r="56" spans="1:1005" ht="15" x14ac:dyDescent="0.25">
      <c r="A56" s="101">
        <f>YampaRiverInflow.TotalOutflow!A56</f>
        <v>45839</v>
      </c>
      <c r="B56" s="9">
        <v>23.431000000000001</v>
      </c>
      <c r="C56" s="9">
        <v>23.431000000000001</v>
      </c>
      <c r="D56" s="9">
        <v>23.431000000000001</v>
      </c>
      <c r="E56" s="10">
        <v>13.937982000000002</v>
      </c>
      <c r="F56" s="10">
        <v>-9.5202080000000002</v>
      </c>
      <c r="G56" s="10">
        <v>16.145548000000002</v>
      </c>
      <c r="H56" s="10">
        <v>8.3940580000000011</v>
      </c>
      <c r="I56" s="10">
        <v>24.153351999999998</v>
      </c>
      <c r="J56" s="10">
        <v>8.4327039999999993</v>
      </c>
      <c r="K56" s="10">
        <v>3.5028120000000005</v>
      </c>
      <c r="L56" s="10">
        <v>15.702810000000001</v>
      </c>
      <c r="M56" s="10">
        <v>2.0310160000000002</v>
      </c>
      <c r="N56" s="10">
        <v>8.0089059999999996</v>
      </c>
      <c r="O56" s="10">
        <v>20.697440000000004</v>
      </c>
      <c r="P56" s="10">
        <v>17.755964000000002</v>
      </c>
      <c r="Q56" s="10">
        <v>11.63293</v>
      </c>
      <c r="R56" s="10">
        <v>-12.476629999999998</v>
      </c>
      <c r="S56" s="10">
        <v>23.625509999999998</v>
      </c>
      <c r="T56" s="10">
        <v>20.54889</v>
      </c>
      <c r="U56" s="10">
        <v>8.319090000000001</v>
      </c>
      <c r="V56" s="10">
        <v>20.105460000000001</v>
      </c>
      <c r="W56" s="10">
        <v>19.50067</v>
      </c>
      <c r="X56" s="10">
        <v>8.3446700000000007</v>
      </c>
      <c r="Y56" s="10">
        <v>18.455950000000001</v>
      </c>
      <c r="Z56" s="10">
        <v>31.79073</v>
      </c>
      <c r="AA56" s="10">
        <v>14.55987</v>
      </c>
      <c r="AB56" s="10">
        <v>21.886839999999999</v>
      </c>
      <c r="AC56" s="10">
        <v>25.583909999999999</v>
      </c>
      <c r="AD56" s="10">
        <v>21.074020000000001</v>
      </c>
      <c r="AE56" s="10">
        <v>18.544400000000003</v>
      </c>
      <c r="AF56" s="10">
        <v>6.5901300000000003</v>
      </c>
      <c r="AG56" s="10">
        <v>14.91146</v>
      </c>
      <c r="AH56" s="10">
        <v>14.38373</v>
      </c>
      <c r="AI56" s="9">
        <v>27.614090000000001</v>
      </c>
      <c r="AJ56" s="9">
        <v>1.747992</v>
      </c>
      <c r="AK56" s="9">
        <v>12.233666000000001</v>
      </c>
      <c r="AL56" s="9">
        <v>40.837490000000003</v>
      </c>
      <c r="AM56" s="9">
        <v>46.478228000000001</v>
      </c>
      <c r="AN56" s="4"/>
      <c r="AO56" s="4"/>
      <c r="AP56" s="4"/>
      <c r="AQ56" s="4"/>
      <c r="AR56" s="4"/>
      <c r="AS56" s="4"/>
      <c r="AT56" s="4"/>
      <c r="AU56" s="4"/>
      <c r="AV56" s="4"/>
      <c r="AW56" s="4"/>
      <c r="AX56" s="4"/>
      <c r="AY56" s="4"/>
    </row>
    <row r="57" spans="1:1005" ht="15" x14ac:dyDescent="0.25">
      <c r="A57" s="101">
        <f>YampaRiverInflow.TotalOutflow!A57</f>
        <v>45870</v>
      </c>
      <c r="B57" s="9">
        <v>23.875</v>
      </c>
      <c r="C57" s="9">
        <v>23.875</v>
      </c>
      <c r="D57" s="9">
        <v>23.875</v>
      </c>
      <c r="E57" s="10">
        <v>0.7424400000000001</v>
      </c>
      <c r="F57" s="10">
        <v>14.672851999999999</v>
      </c>
      <c r="G57" s="10">
        <v>32.564776000000002</v>
      </c>
      <c r="H57" s="10">
        <v>18.685385999999998</v>
      </c>
      <c r="I57" s="10">
        <v>18.337461999999999</v>
      </c>
      <c r="J57" s="10">
        <v>16.435265999999999</v>
      </c>
      <c r="K57" s="10">
        <v>21.988620000000001</v>
      </c>
      <c r="L57" s="10">
        <v>28.766426000000003</v>
      </c>
      <c r="M57" s="10">
        <v>19.739957999999998</v>
      </c>
      <c r="N57" s="10">
        <v>11.451958000000001</v>
      </c>
      <c r="O57" s="10">
        <v>20.660824000000002</v>
      </c>
      <c r="P57" s="10">
        <v>13.796706</v>
      </c>
      <c r="Q57" s="10">
        <v>9.7706299999999988</v>
      </c>
      <c r="R57" s="10">
        <v>7.4435000000000002</v>
      </c>
      <c r="S57" s="10">
        <v>20.504860000000001</v>
      </c>
      <c r="T57" s="10">
        <v>22.135639999999999</v>
      </c>
      <c r="U57" s="10">
        <v>5.2130799999999997</v>
      </c>
      <c r="V57" s="10">
        <v>14.802440000000001</v>
      </c>
      <c r="W57" s="10">
        <v>21.94164</v>
      </c>
      <c r="X57" s="10">
        <v>8.4181799999999996</v>
      </c>
      <c r="Y57" s="10">
        <v>21.659500000000001</v>
      </c>
      <c r="Z57" s="10">
        <v>35.8294</v>
      </c>
      <c r="AA57" s="10">
        <v>14.210139999999999</v>
      </c>
      <c r="AB57" s="10">
        <v>24.195160000000001</v>
      </c>
      <c r="AC57" s="10">
        <v>26.496269999999999</v>
      </c>
      <c r="AD57" s="10">
        <v>24.024999999999999</v>
      </c>
      <c r="AE57" s="10">
        <v>22.344560000000001</v>
      </c>
      <c r="AF57" s="10">
        <v>9.8739599999999985</v>
      </c>
      <c r="AG57" s="10">
        <v>13.84548</v>
      </c>
      <c r="AH57" s="10">
        <v>16.93469</v>
      </c>
      <c r="AI57" s="9">
        <v>14.48996</v>
      </c>
      <c r="AJ57" s="9">
        <v>23.217804000000005</v>
      </c>
      <c r="AK57" s="9">
        <v>21.390052000000001</v>
      </c>
      <c r="AL57" s="9">
        <v>33.227021999999998</v>
      </c>
      <c r="AM57" s="9">
        <v>46.634092000000003</v>
      </c>
      <c r="AN57" s="4"/>
      <c r="AO57" s="4"/>
      <c r="AP57" s="4"/>
      <c r="AQ57" s="4"/>
      <c r="AR57" s="4"/>
      <c r="AS57" s="4"/>
      <c r="AT57" s="4"/>
      <c r="AU57" s="4"/>
      <c r="AV57" s="4"/>
      <c r="AW57" s="4"/>
      <c r="AX57" s="4"/>
      <c r="AY57" s="4"/>
    </row>
    <row r="58" spans="1:1005" ht="15" x14ac:dyDescent="0.25">
      <c r="A58" s="101">
        <f>YampaRiverInflow.TotalOutflow!A58</f>
        <v>45901</v>
      </c>
      <c r="B58" s="9">
        <v>16.707999999999998</v>
      </c>
      <c r="C58" s="9">
        <v>16.707999999999998</v>
      </c>
      <c r="D58" s="9">
        <v>16.707999999999998</v>
      </c>
      <c r="E58" s="10">
        <v>12.485670000000001</v>
      </c>
      <c r="F58" s="10">
        <v>12.587112000000001</v>
      </c>
      <c r="G58" s="10">
        <v>13.715842000000002</v>
      </c>
      <c r="H58" s="10">
        <v>14.078788000000001</v>
      </c>
      <c r="I58" s="10">
        <v>17.133922000000002</v>
      </c>
      <c r="J58" s="10">
        <v>36.728893999999997</v>
      </c>
      <c r="K58" s="10">
        <v>21.500264000000001</v>
      </c>
      <c r="L58" s="10">
        <v>26.366382000000002</v>
      </c>
      <c r="M58" s="10">
        <v>15.737406</v>
      </c>
      <c r="N58" s="10">
        <v>14.914582000000003</v>
      </c>
      <c r="O58" s="10">
        <v>14.839589999999999</v>
      </c>
      <c r="P58" s="10">
        <v>10.647540000000001</v>
      </c>
      <c r="Q58" s="10">
        <v>-6.0112700000000006</v>
      </c>
      <c r="R58" s="10">
        <v>19.914009999999998</v>
      </c>
      <c r="S58" s="10">
        <v>13.555149999999999</v>
      </c>
      <c r="T58" s="10">
        <v>15.397549999999999</v>
      </c>
      <c r="U58" s="10">
        <v>7.1036899999999994</v>
      </c>
      <c r="V58" s="10">
        <v>8.6973899999999986</v>
      </c>
      <c r="W58" s="10">
        <v>11.841569999999999</v>
      </c>
      <c r="X58" s="10">
        <v>3.6388400000000001</v>
      </c>
      <c r="Y58" s="10">
        <v>18.084299999999999</v>
      </c>
      <c r="Z58" s="10">
        <v>24.926950000000001</v>
      </c>
      <c r="AA58" s="10">
        <v>13.032249999999999</v>
      </c>
      <c r="AB58" s="10">
        <v>14.707469999999999</v>
      </c>
      <c r="AC58" s="10">
        <v>15.101129999999999</v>
      </c>
      <c r="AD58" s="10">
        <v>9.3519199999999998</v>
      </c>
      <c r="AE58" s="10">
        <v>35.037589999999994</v>
      </c>
      <c r="AF58" s="10">
        <v>-2.8639899999999998</v>
      </c>
      <c r="AG58" s="10">
        <v>6.7481800000000005</v>
      </c>
      <c r="AH58" s="10">
        <v>15.02529</v>
      </c>
      <c r="AI58" s="9">
        <v>11.451879999999999</v>
      </c>
      <c r="AJ58" s="9">
        <v>15.371198000000001</v>
      </c>
      <c r="AK58" s="9">
        <v>22.553249999999998</v>
      </c>
      <c r="AL58" s="9">
        <v>8.4984000000000002</v>
      </c>
      <c r="AM58" s="9">
        <v>20.619562000000002</v>
      </c>
      <c r="AN58" s="4"/>
      <c r="AO58" s="4"/>
      <c r="AP58" s="4"/>
      <c r="AQ58" s="4"/>
      <c r="AR58" s="4"/>
      <c r="AS58" s="4"/>
      <c r="AT58" s="4"/>
      <c r="AU58" s="4"/>
      <c r="AV58" s="4"/>
      <c r="AW58" s="4"/>
      <c r="AX58" s="4"/>
      <c r="AY58" s="4"/>
    </row>
    <row r="59" spans="1:1005" ht="15" x14ac:dyDescent="0.25">
      <c r="A59" s="101">
        <f>YampaRiverInflow.TotalOutflow!A59</f>
        <v>45931</v>
      </c>
      <c r="B59" s="9">
        <v>12.484999999999999</v>
      </c>
      <c r="C59" s="9">
        <v>12.484999999999999</v>
      </c>
      <c r="D59" s="9">
        <v>12.484999999999999</v>
      </c>
      <c r="E59" s="10">
        <v>15.296984</v>
      </c>
      <c r="F59" s="10">
        <v>17.363528000000002</v>
      </c>
      <c r="G59" s="10">
        <v>15.145718</v>
      </c>
      <c r="H59" s="10">
        <v>19.380140000000001</v>
      </c>
      <c r="I59" s="10">
        <v>13.376776000000001</v>
      </c>
      <c r="J59" s="10">
        <v>4.7494760000000005</v>
      </c>
      <c r="K59" s="10">
        <v>8.6108960000000003</v>
      </c>
      <c r="L59" s="10">
        <v>17.934583999999997</v>
      </c>
      <c r="M59" s="10">
        <v>11.836898000000001</v>
      </c>
      <c r="N59" s="10">
        <v>11.503132000000001</v>
      </c>
      <c r="O59" s="10">
        <v>12.135444000000001</v>
      </c>
      <c r="P59" s="10">
        <v>6.3876860000000004</v>
      </c>
      <c r="Q59" s="10">
        <v>-7.82599</v>
      </c>
      <c r="R59" s="10">
        <v>24.362849999999998</v>
      </c>
      <c r="S59" s="10">
        <v>10.95425</v>
      </c>
      <c r="T59" s="10">
        <v>11.723360000000001</v>
      </c>
      <c r="U59" s="10">
        <v>4.6145899999999997</v>
      </c>
      <c r="V59" s="10">
        <v>6.6953500000000004</v>
      </c>
      <c r="W59" s="10">
        <v>9.5123700000000007</v>
      </c>
      <c r="X59" s="10">
        <v>-0.49925999999999998</v>
      </c>
      <c r="Y59" s="10">
        <v>18.132660000000001</v>
      </c>
      <c r="Z59" s="10">
        <v>19.22006</v>
      </c>
      <c r="AA59" s="10">
        <v>10.97871</v>
      </c>
      <c r="AB59" s="10">
        <v>13.21185</v>
      </c>
      <c r="AC59" s="10">
        <v>14.04824</v>
      </c>
      <c r="AD59" s="10">
        <v>6.9533999999999994</v>
      </c>
      <c r="AE59" s="10">
        <v>23.35398</v>
      </c>
      <c r="AF59" s="10">
        <v>-2.8656299999999999</v>
      </c>
      <c r="AG59" s="10">
        <v>2.3012199999999998</v>
      </c>
      <c r="AH59" s="10">
        <v>14.73507</v>
      </c>
      <c r="AI59" s="9">
        <v>8.505370000000001</v>
      </c>
      <c r="AJ59" s="9">
        <v>11.385834000000001</v>
      </c>
      <c r="AK59" s="9">
        <v>-0.71860800000000002</v>
      </c>
      <c r="AL59" s="9">
        <v>25.419446000000001</v>
      </c>
      <c r="AM59" s="9">
        <v>21.178598000000001</v>
      </c>
      <c r="AN59" s="4"/>
      <c r="AO59" s="4"/>
      <c r="AP59" s="4"/>
      <c r="AQ59" s="4"/>
      <c r="AR59" s="4"/>
      <c r="AS59" s="4"/>
      <c r="AT59" s="4"/>
      <c r="AU59" s="4"/>
      <c r="AV59" s="4"/>
      <c r="AW59" s="4"/>
      <c r="AX59" s="4"/>
      <c r="AY59" s="4"/>
    </row>
    <row r="60" spans="1:1005" ht="15" x14ac:dyDescent="0.25">
      <c r="A60" s="101">
        <f>YampaRiverInflow.TotalOutflow!A60</f>
        <v>45962</v>
      </c>
      <c r="B60" s="9">
        <v>2.5750000000000002</v>
      </c>
      <c r="C60" s="9">
        <v>2.5750000000000002</v>
      </c>
      <c r="D60" s="9">
        <v>2.5750000000000002</v>
      </c>
      <c r="E60" s="10">
        <v>16.094632000000001</v>
      </c>
      <c r="F60" s="10">
        <v>11.450326</v>
      </c>
      <c r="G60" s="10">
        <v>26.131626000000004</v>
      </c>
      <c r="H60" s="10">
        <v>8.3835399999999982</v>
      </c>
      <c r="I60" s="10">
        <v>1.6175140000000001</v>
      </c>
      <c r="J60" s="10">
        <v>4.4911860000000008</v>
      </c>
      <c r="K60" s="10">
        <v>8.991363999999999</v>
      </c>
      <c r="L60" s="10">
        <v>10.960080000000001</v>
      </c>
      <c r="M60" s="10">
        <v>12.147136</v>
      </c>
      <c r="N60" s="10">
        <v>3.6625680000000003</v>
      </c>
      <c r="O60" s="10">
        <v>15.820898000000001</v>
      </c>
      <c r="P60" s="10">
        <v>14.533392000000001</v>
      </c>
      <c r="Q60" s="10">
        <v>-12.37326</v>
      </c>
      <c r="R60" s="10">
        <v>14.93168</v>
      </c>
      <c r="S60" s="10">
        <v>-5.1652700000000005</v>
      </c>
      <c r="T60" s="10">
        <v>10.395850000000001</v>
      </c>
      <c r="U60" s="10">
        <v>4.0648400000000002</v>
      </c>
      <c r="V60" s="10">
        <v>3.5380700000000003</v>
      </c>
      <c r="W60" s="10">
        <v>7.5272700000000006</v>
      </c>
      <c r="X60" s="10">
        <v>13.11669</v>
      </c>
      <c r="Y60" s="10">
        <v>15.47784</v>
      </c>
      <c r="Z60" s="10">
        <v>21.893450000000001</v>
      </c>
      <c r="AA60" s="10">
        <v>12.1463</v>
      </c>
      <c r="AB60" s="10">
        <v>8.651209999999999</v>
      </c>
      <c r="AC60" s="10">
        <v>9.7618099999999988</v>
      </c>
      <c r="AD60" s="10">
        <v>16.488720000000001</v>
      </c>
      <c r="AE60" s="10">
        <v>4.6226700000000003</v>
      </c>
      <c r="AF60" s="10">
        <v>5.9689499999999995</v>
      </c>
      <c r="AG60" s="10">
        <v>-1.0023</v>
      </c>
      <c r="AH60" s="10">
        <v>2.8529</v>
      </c>
      <c r="AI60" s="9">
        <v>5.8924399999999997</v>
      </c>
      <c r="AJ60" s="9">
        <v>14.328964000000001</v>
      </c>
      <c r="AK60" s="9">
        <v>10.843160000000001</v>
      </c>
      <c r="AL60" s="9">
        <v>18.386371999999998</v>
      </c>
      <c r="AM60" s="9">
        <v>19.311062000000003</v>
      </c>
      <c r="AN60" s="4"/>
      <c r="AO60" s="4"/>
      <c r="AP60" s="4"/>
      <c r="AQ60" s="4"/>
      <c r="AR60" s="4"/>
      <c r="AS60" s="4"/>
      <c r="AT60" s="4"/>
      <c r="AU60" s="4"/>
      <c r="AV60" s="4"/>
      <c r="AW60" s="4"/>
      <c r="AX60" s="4"/>
      <c r="AY60" s="4"/>
    </row>
    <row r="61" spans="1:1005" ht="15" x14ac:dyDescent="0.25">
      <c r="A61" s="101">
        <f>YampaRiverInflow.TotalOutflow!A61</f>
        <v>45992</v>
      </c>
      <c r="B61" s="9">
        <v>3.044</v>
      </c>
      <c r="C61" s="9">
        <v>3.044</v>
      </c>
      <c r="D61" s="9">
        <v>3.044</v>
      </c>
      <c r="E61" s="10">
        <v>17.192216000000002</v>
      </c>
      <c r="F61" s="10">
        <v>14.472434000000002</v>
      </c>
      <c r="G61" s="10">
        <v>14.617889999999999</v>
      </c>
      <c r="H61" s="10">
        <v>12.40625</v>
      </c>
      <c r="I61" s="10">
        <v>14.303154000000003</v>
      </c>
      <c r="J61" s="10">
        <v>8.5718779999999999</v>
      </c>
      <c r="K61" s="10">
        <v>16.566911999999999</v>
      </c>
      <c r="L61" s="10">
        <v>23.606604000000004</v>
      </c>
      <c r="M61" s="10">
        <v>11.927992</v>
      </c>
      <c r="N61" s="10">
        <v>18.697578</v>
      </c>
      <c r="O61" s="10">
        <v>16.272072000000001</v>
      </c>
      <c r="P61" s="10">
        <v>6.2282960000000003</v>
      </c>
      <c r="Q61" s="10">
        <v>-16.238409999999998</v>
      </c>
      <c r="R61" s="10">
        <v>12.00187</v>
      </c>
      <c r="S61" s="10">
        <v>6.5915499999999998</v>
      </c>
      <c r="T61" s="10">
        <v>12.228569999999999</v>
      </c>
      <c r="U61" s="10">
        <v>1.01868</v>
      </c>
      <c r="V61" s="10">
        <v>6.6875100000000005</v>
      </c>
      <c r="W61" s="10">
        <v>11.483219999999999</v>
      </c>
      <c r="X61" s="10">
        <v>-2.7016499999999999</v>
      </c>
      <c r="Y61" s="10">
        <v>25.948370000000001</v>
      </c>
      <c r="Z61" s="10">
        <v>22.778939999999999</v>
      </c>
      <c r="AA61" s="10">
        <v>11.792920000000001</v>
      </c>
      <c r="AB61" s="10">
        <v>17.610810000000001</v>
      </c>
      <c r="AC61" s="10">
        <v>24.307770000000001</v>
      </c>
      <c r="AD61" s="10">
        <v>18.407709999999998</v>
      </c>
      <c r="AE61" s="10">
        <v>2.61571</v>
      </c>
      <c r="AF61" s="10">
        <v>-1.4079200000000001</v>
      </c>
      <c r="AG61" s="10">
        <v>-6.0315000000000003</v>
      </c>
      <c r="AH61" s="10">
        <v>15.691600000000001</v>
      </c>
      <c r="AI61" s="9">
        <v>6.0872700000000002</v>
      </c>
      <c r="AJ61" s="9">
        <v>11.088239999999999</v>
      </c>
      <c r="AK61" s="9">
        <v>24.479745999999999</v>
      </c>
      <c r="AL61" s="9">
        <v>28.815221999999999</v>
      </c>
      <c r="AM61" s="9">
        <v>25.261752000000001</v>
      </c>
      <c r="AN61" s="4"/>
      <c r="AO61" s="4"/>
      <c r="AP61" s="4"/>
      <c r="AQ61" s="4"/>
      <c r="AR61" s="4"/>
      <c r="AS61" s="4"/>
      <c r="AT61" s="4"/>
      <c r="AU61" s="4"/>
      <c r="AV61" s="4"/>
      <c r="AW61" s="4"/>
      <c r="AX61" s="4"/>
      <c r="AY61" s="4"/>
    </row>
    <row r="62" spans="1:1005" ht="15" x14ac:dyDescent="0.25">
      <c r="A62" s="101">
        <f>YampaRiverInflow.TotalOutflow!A62</f>
        <v>46023</v>
      </c>
      <c r="B62" s="9">
        <v>9.2970000000000006</v>
      </c>
      <c r="C62" s="9">
        <v>9.2970000000000006</v>
      </c>
      <c r="D62" s="9">
        <v>9.2970000000000006</v>
      </c>
      <c r="E62" s="10">
        <v>13.399138000000001</v>
      </c>
      <c r="F62" s="10">
        <v>7.5585960000000014</v>
      </c>
      <c r="G62" s="10">
        <v>17.579034</v>
      </c>
      <c r="H62" s="10">
        <v>17.167010000000001</v>
      </c>
      <c r="I62" s="10">
        <v>17.192004000000001</v>
      </c>
      <c r="J62" s="10">
        <v>16.305914000000001</v>
      </c>
      <c r="K62" s="10">
        <v>18.317238</v>
      </c>
      <c r="L62" s="10">
        <v>101.21908400000001</v>
      </c>
      <c r="M62" s="10">
        <v>14.084605999999999</v>
      </c>
      <c r="N62" s="10">
        <v>35.531559999999999</v>
      </c>
      <c r="O62" s="10">
        <v>11.366462</v>
      </c>
      <c r="P62" s="10">
        <v>12.906422000000001</v>
      </c>
      <c r="Q62" s="10">
        <v>-12.26146</v>
      </c>
      <c r="R62" s="10">
        <v>9.9685600000000001</v>
      </c>
      <c r="S62" s="10">
        <v>3.9182399999999999</v>
      </c>
      <c r="T62" s="10">
        <v>5.2524799999999994</v>
      </c>
      <c r="U62" s="10">
        <v>0.65434000000000003</v>
      </c>
      <c r="V62" s="10">
        <v>10.38495</v>
      </c>
      <c r="W62" s="10">
        <v>14.23559</v>
      </c>
      <c r="X62" s="10">
        <v>9.8203300000000002</v>
      </c>
      <c r="Y62" s="10">
        <v>24.700430000000001</v>
      </c>
      <c r="Z62" s="10">
        <v>22.069479999999999</v>
      </c>
      <c r="AA62" s="10">
        <v>12.57952</v>
      </c>
      <c r="AB62" s="10">
        <v>19.210369999999998</v>
      </c>
      <c r="AC62" s="10">
        <v>24.414390000000001</v>
      </c>
      <c r="AD62" s="10">
        <v>14.356399999999999</v>
      </c>
      <c r="AE62" s="10">
        <v>-5.5168900000000001</v>
      </c>
      <c r="AF62" s="10">
        <v>8.7599999999999997E-2</v>
      </c>
      <c r="AG62" s="10">
        <v>10.52117</v>
      </c>
      <c r="AH62" s="10">
        <v>15.80128</v>
      </c>
      <c r="AI62" s="9">
        <v>6.6924780000000004</v>
      </c>
      <c r="AJ62" s="9">
        <v>12.522880000000001</v>
      </c>
      <c r="AK62" s="9">
        <v>13.408282000000002</v>
      </c>
      <c r="AL62" s="9">
        <v>20.393000000000001</v>
      </c>
      <c r="AM62" s="9">
        <v>26.830200000000001</v>
      </c>
      <c r="AN62" s="4"/>
      <c r="AO62" s="4"/>
      <c r="AP62" s="4"/>
      <c r="AQ62" s="4"/>
      <c r="AR62" s="4"/>
      <c r="AS62" s="4"/>
      <c r="AT62" s="4"/>
      <c r="AU62" s="4"/>
      <c r="AV62" s="4"/>
      <c r="AW62" s="4"/>
      <c r="AX62" s="4"/>
      <c r="AY62" s="4"/>
    </row>
    <row r="63" spans="1:1005" ht="15" x14ac:dyDescent="0.25">
      <c r="A63" s="101">
        <f>YampaRiverInflow.TotalOutflow!A63</f>
        <v>46054</v>
      </c>
      <c r="B63" s="9">
        <v>11.170999999999999</v>
      </c>
      <c r="C63" s="9">
        <v>11.170999999999999</v>
      </c>
      <c r="D63" s="9">
        <v>11.170999999999999</v>
      </c>
      <c r="E63" s="10">
        <v>24.398584000000003</v>
      </c>
      <c r="F63" s="10">
        <v>22.760021999999999</v>
      </c>
      <c r="G63" s="10">
        <v>20.288758000000001</v>
      </c>
      <c r="H63" s="10">
        <v>20.558418000000003</v>
      </c>
      <c r="I63" s="10">
        <v>7.514894</v>
      </c>
      <c r="J63" s="10">
        <v>19.425978000000001</v>
      </c>
      <c r="K63" s="10">
        <v>27.521836</v>
      </c>
      <c r="L63" s="10">
        <v>75.754664000000005</v>
      </c>
      <c r="M63" s="10">
        <v>14.718234000000001</v>
      </c>
      <c r="N63" s="10">
        <v>33.481140000000003</v>
      </c>
      <c r="O63" s="10">
        <v>10.668854</v>
      </c>
      <c r="P63" s="10">
        <v>-2.5262600000000002</v>
      </c>
      <c r="Q63" s="10">
        <v>-10.192350000000001</v>
      </c>
      <c r="R63" s="10">
        <v>6.2821099999999994</v>
      </c>
      <c r="S63" s="10">
        <v>3.13246</v>
      </c>
      <c r="T63" s="10">
        <v>4.1601400000000002</v>
      </c>
      <c r="U63" s="10">
        <v>2.8380700000000001</v>
      </c>
      <c r="V63" s="10">
        <v>9.7490100000000002</v>
      </c>
      <c r="W63" s="10">
        <v>16.001570000000001</v>
      </c>
      <c r="X63" s="10">
        <v>9.5720700000000001</v>
      </c>
      <c r="Y63" s="10">
        <v>21.740169999999999</v>
      </c>
      <c r="Z63" s="10">
        <v>14.98456</v>
      </c>
      <c r="AA63" s="10">
        <v>10.01197</v>
      </c>
      <c r="AB63" s="10">
        <v>10.48507</v>
      </c>
      <c r="AC63" s="10">
        <v>13.671299999999999</v>
      </c>
      <c r="AD63" s="10">
        <v>11.7835</v>
      </c>
      <c r="AE63" s="10">
        <v>1.5763499999999999</v>
      </c>
      <c r="AF63" s="10">
        <v>-4.5615100000000002</v>
      </c>
      <c r="AG63" s="10">
        <v>4.3772399999999996</v>
      </c>
      <c r="AH63" s="10">
        <v>6.30464</v>
      </c>
      <c r="AI63" s="9">
        <v>11.420924000000001</v>
      </c>
      <c r="AJ63" s="9">
        <v>22.01473</v>
      </c>
      <c r="AK63" s="9">
        <v>19.386094</v>
      </c>
      <c r="AL63" s="9">
        <v>18.080170000000003</v>
      </c>
      <c r="AM63" s="9">
        <v>21.570738000000002</v>
      </c>
      <c r="AN63" s="4"/>
      <c r="AO63" s="4"/>
      <c r="AP63" s="4"/>
      <c r="AQ63" s="4"/>
      <c r="AR63" s="4"/>
      <c r="AS63" s="4"/>
      <c r="AT63" s="4"/>
      <c r="AU63" s="4"/>
      <c r="AV63" s="4"/>
      <c r="AW63" s="4"/>
      <c r="AX63" s="4"/>
      <c r="AY63" s="4"/>
    </row>
    <row r="64" spans="1:1005" ht="15" x14ac:dyDescent="0.25">
      <c r="A64" s="101">
        <f>YampaRiverInflow.TotalOutflow!A64</f>
        <v>46082</v>
      </c>
      <c r="B64" s="9">
        <v>16.059000000000001</v>
      </c>
      <c r="C64" s="9">
        <v>16.059000000000001</v>
      </c>
      <c r="D64" s="9">
        <v>16.059000000000001</v>
      </c>
      <c r="E64" s="10">
        <v>21.771910000000002</v>
      </c>
      <c r="F64" s="10">
        <v>6.9283080000000012</v>
      </c>
      <c r="G64" s="10">
        <v>9.9853559999999995</v>
      </c>
      <c r="H64" s="10">
        <v>4.6072879999999996</v>
      </c>
      <c r="I64" s="10">
        <v>9.3644660000000002</v>
      </c>
      <c r="J64" s="10">
        <v>26.794340000000005</v>
      </c>
      <c r="K64" s="10">
        <v>39.915998000000002</v>
      </c>
      <c r="L64" s="10">
        <v>66.375816</v>
      </c>
      <c r="M64" s="10">
        <v>17.63081</v>
      </c>
      <c r="N64" s="10">
        <v>62.605969999999999</v>
      </c>
      <c r="O64" s="10">
        <v>-10.494788</v>
      </c>
      <c r="P64" s="10">
        <v>-5.3588699999999996</v>
      </c>
      <c r="Q64" s="10">
        <v>-15.49112</v>
      </c>
      <c r="R64" s="10">
        <v>36.322969999999998</v>
      </c>
      <c r="S64" s="10">
        <v>9.210090000000001</v>
      </c>
      <c r="T64" s="10">
        <v>5.7764899999999999</v>
      </c>
      <c r="U64" s="10">
        <v>9.2872199999999996</v>
      </c>
      <c r="V64" s="10">
        <v>8.1139899999999994</v>
      </c>
      <c r="W64" s="10">
        <v>9.8301200000000009</v>
      </c>
      <c r="X64" s="10">
        <v>14.49926</v>
      </c>
      <c r="Y64" s="10">
        <v>12.03308</v>
      </c>
      <c r="Z64" s="10">
        <v>4.5342399999999996</v>
      </c>
      <c r="AA64" s="10">
        <v>19.332849999999997</v>
      </c>
      <c r="AB64" s="10">
        <v>6.37479</v>
      </c>
      <c r="AC64" s="10">
        <v>9.2942099999999996</v>
      </c>
      <c r="AD64" s="10">
        <v>12.6425</v>
      </c>
      <c r="AE64" s="10">
        <v>6.9273500000000006</v>
      </c>
      <c r="AF64" s="10">
        <v>-7.20953</v>
      </c>
      <c r="AG64" s="10">
        <v>6.0791599999999999</v>
      </c>
      <c r="AH64" s="10">
        <v>6.5443199999999999</v>
      </c>
      <c r="AI64" s="9">
        <v>13.23695</v>
      </c>
      <c r="AJ64" s="9">
        <v>24.268612000000001</v>
      </c>
      <c r="AK64" s="9">
        <v>48.256724000000006</v>
      </c>
      <c r="AL64" s="9">
        <v>19.746093999999999</v>
      </c>
      <c r="AM64" s="9">
        <v>35.103420000000007</v>
      </c>
      <c r="AN64" s="4"/>
      <c r="AO64" s="4"/>
      <c r="AP64" s="4"/>
      <c r="AQ64" s="4"/>
      <c r="AR64" s="4"/>
      <c r="AS64" s="4"/>
      <c r="AT64" s="4"/>
      <c r="AU64" s="4"/>
      <c r="AV64" s="4"/>
      <c r="AW64" s="4"/>
      <c r="AX64" s="4"/>
      <c r="AY64" s="4"/>
      <c r="ALQ64" t="e">
        <v>#N/A</v>
      </c>
    </row>
    <row r="65" spans="1:1005" ht="15" x14ac:dyDescent="0.25">
      <c r="A65" s="101">
        <f>YampaRiverInflow.TotalOutflow!A65</f>
        <v>46113</v>
      </c>
      <c r="B65" s="9">
        <v>18.23</v>
      </c>
      <c r="C65" s="9">
        <v>18.23</v>
      </c>
      <c r="D65" s="9">
        <v>18.23</v>
      </c>
      <c r="E65" s="10">
        <v>23.441744000000003</v>
      </c>
      <c r="F65" s="10">
        <v>20.577144000000001</v>
      </c>
      <c r="G65" s="10">
        <v>25.502514000000001</v>
      </c>
      <c r="H65" s="10">
        <v>13.009960000000001</v>
      </c>
      <c r="I65" s="10">
        <v>4.4516200000000001</v>
      </c>
      <c r="J65" s="10">
        <v>18.399011999999999</v>
      </c>
      <c r="K65" s="10">
        <v>29.763325999999999</v>
      </c>
      <c r="L65" s="10">
        <v>41.261670000000002</v>
      </c>
      <c r="M65" s="10">
        <v>7.7661820000000006</v>
      </c>
      <c r="N65" s="10">
        <v>14.708754000000001</v>
      </c>
      <c r="O65" s="10">
        <v>23.635946000000001</v>
      </c>
      <c r="P65" s="10">
        <v>6.8406400000000005</v>
      </c>
      <c r="Q65" s="10">
        <v>-2.2138499999999999</v>
      </c>
      <c r="R65" s="10">
        <v>19.547470000000001</v>
      </c>
      <c r="S65" s="10">
        <v>11.52768</v>
      </c>
      <c r="T65" s="10">
        <v>17.343669999999999</v>
      </c>
      <c r="U65" s="10">
        <v>13.49269</v>
      </c>
      <c r="V65" s="10">
        <v>4.6643299999999996</v>
      </c>
      <c r="W65" s="10">
        <v>2.3306399999999998</v>
      </c>
      <c r="X65" s="10">
        <v>9.179590000000001</v>
      </c>
      <c r="Y65" s="10">
        <v>14.534559999999999</v>
      </c>
      <c r="Z65" s="10">
        <v>4.0880400000000003</v>
      </c>
      <c r="AA65" s="10">
        <v>12.77216</v>
      </c>
      <c r="AB65" s="10">
        <v>7.4774700000000003</v>
      </c>
      <c r="AC65" s="10">
        <v>12.525</v>
      </c>
      <c r="AD65" s="10">
        <v>22.5366</v>
      </c>
      <c r="AE65" s="10">
        <v>5.4246600000000003</v>
      </c>
      <c r="AF65" s="10">
        <v>-1.42597</v>
      </c>
      <c r="AG65" s="10">
        <v>9.8915199999999999</v>
      </c>
      <c r="AH65" s="10">
        <v>9.72743</v>
      </c>
      <c r="AI65" s="9">
        <v>7.0186580000000003</v>
      </c>
      <c r="AJ65" s="9">
        <v>14.715734000000001</v>
      </c>
      <c r="AK65" s="9">
        <v>24.234504000000001</v>
      </c>
      <c r="AL65" s="9">
        <v>24.849282000000002</v>
      </c>
      <c r="AM65" s="9">
        <v>28.551597999999998</v>
      </c>
      <c r="AN65" s="4"/>
      <c r="AO65" s="4"/>
      <c r="AP65" s="4"/>
      <c r="AQ65" s="4"/>
      <c r="AR65" s="4"/>
      <c r="AS65" s="4"/>
      <c r="AT65" s="4"/>
      <c r="AU65" s="4"/>
      <c r="AV65" s="4"/>
      <c r="AW65" s="4"/>
      <c r="AX65" s="4"/>
      <c r="AY65" s="4"/>
      <c r="ALQ65" t="e">
        <v>#N/A</v>
      </c>
    </row>
    <row r="66" spans="1:1005" ht="15" x14ac:dyDescent="0.25">
      <c r="A66" s="101">
        <f>YampaRiverInflow.TotalOutflow!A66</f>
        <v>46143</v>
      </c>
      <c r="B66" s="9">
        <v>18.850999999999999</v>
      </c>
      <c r="C66" s="9">
        <v>18.850999999999999</v>
      </c>
      <c r="D66" s="9">
        <v>18.850999999999999</v>
      </c>
      <c r="E66" s="10">
        <v>-15.576908</v>
      </c>
      <c r="F66" s="10">
        <v>10.261580000000002</v>
      </c>
      <c r="G66" s="10">
        <v>14.939944000000001</v>
      </c>
      <c r="H66" s="10">
        <v>-6.4280240000000006</v>
      </c>
      <c r="I66" s="10">
        <v>-2.930132</v>
      </c>
      <c r="J66" s="10">
        <v>9.3170699999999993</v>
      </c>
      <c r="K66" s="10">
        <v>17.687328000000001</v>
      </c>
      <c r="L66" s="10">
        <v>30.256135999999998</v>
      </c>
      <c r="M66" s="10">
        <v>9.5716059999999992</v>
      </c>
      <c r="N66" s="10">
        <v>29.325434000000005</v>
      </c>
      <c r="O66" s="10">
        <v>5.5503300000000007</v>
      </c>
      <c r="P66" s="10">
        <v>8.0619300000000003</v>
      </c>
      <c r="Q66" s="10">
        <v>-4.66012</v>
      </c>
      <c r="R66" s="10">
        <v>9.683209999999999</v>
      </c>
      <c r="S66" s="10">
        <v>23.337949999999999</v>
      </c>
      <c r="T66" s="10">
        <v>11.09249</v>
      </c>
      <c r="U66" s="10">
        <v>14.89179</v>
      </c>
      <c r="V66" s="10">
        <v>9.6852700000000009</v>
      </c>
      <c r="W66" s="10">
        <v>5.5847100000000003</v>
      </c>
      <c r="X66" s="10">
        <v>4.1686000000000005</v>
      </c>
      <c r="Y66" s="10">
        <v>14.016170000000001</v>
      </c>
      <c r="Z66" s="10">
        <v>5.02379</v>
      </c>
      <c r="AA66" s="10">
        <v>16.882990000000003</v>
      </c>
      <c r="AB66" s="10">
        <v>3.9549799999999999</v>
      </c>
      <c r="AC66" s="10">
        <v>10.53945</v>
      </c>
      <c r="AD66" s="10">
        <v>19.5229</v>
      </c>
      <c r="AE66" s="10">
        <v>4.9721899999999994</v>
      </c>
      <c r="AF66" s="10">
        <v>1.2309300000000001</v>
      </c>
      <c r="AG66" s="10">
        <v>4.9847600000000005</v>
      </c>
      <c r="AH66" s="10">
        <v>9.3964200000000009</v>
      </c>
      <c r="AI66" s="9">
        <v>8.1567039999999995</v>
      </c>
      <c r="AJ66" s="9">
        <v>18.447317999999999</v>
      </c>
      <c r="AK66" s="9">
        <v>41.574200000000005</v>
      </c>
      <c r="AL66" s="9">
        <v>8.2423100000000016</v>
      </c>
      <c r="AM66" s="9">
        <v>-0.94377600000000006</v>
      </c>
      <c r="AN66" s="4"/>
      <c r="AO66" s="4"/>
      <c r="AP66" s="4"/>
      <c r="AQ66" s="4"/>
      <c r="AR66" s="4"/>
      <c r="AS66" s="4"/>
      <c r="AT66" s="4"/>
      <c r="AU66" s="4"/>
      <c r="AV66" s="4"/>
      <c r="AW66" s="4"/>
      <c r="AX66" s="4"/>
      <c r="AY66" s="4"/>
      <c r="ALQ66" t="e">
        <v>#N/A</v>
      </c>
    </row>
    <row r="67" spans="1:1005" ht="15" x14ac:dyDescent="0.25">
      <c r="A67" s="101">
        <f>YampaRiverInflow.TotalOutflow!A67</f>
        <v>46174</v>
      </c>
      <c r="B67" s="9">
        <v>19.471</v>
      </c>
      <c r="C67" s="9">
        <v>19.471</v>
      </c>
      <c r="D67" s="9">
        <v>19.471</v>
      </c>
      <c r="E67" s="10">
        <v>14.274572000000001</v>
      </c>
      <c r="F67" s="10">
        <v>14.059692000000002</v>
      </c>
      <c r="G67" s="10">
        <v>2.4844780000000002</v>
      </c>
      <c r="H67" s="10">
        <v>1.888352</v>
      </c>
      <c r="I67" s="10">
        <v>10.006266000000002</v>
      </c>
      <c r="J67" s="10">
        <v>19.542680000000001</v>
      </c>
      <c r="K67" s="10">
        <v>1.2684000000000002</v>
      </c>
      <c r="L67" s="10">
        <v>4.9412060000000002</v>
      </c>
      <c r="M67" s="10">
        <v>-1.180104</v>
      </c>
      <c r="N67" s="10">
        <v>16.706314000000003</v>
      </c>
      <c r="O67" s="10">
        <v>1.3633040000000001</v>
      </c>
      <c r="P67" s="10">
        <v>-0.79383999999999999</v>
      </c>
      <c r="Q67" s="10">
        <v>-23.251810000000003</v>
      </c>
      <c r="R67" s="10">
        <v>12.69872</v>
      </c>
      <c r="S67" s="10">
        <v>19.039000000000001</v>
      </c>
      <c r="T67" s="10">
        <v>6.8687700000000005</v>
      </c>
      <c r="U67" s="10">
        <v>14.246139999999999</v>
      </c>
      <c r="V67" s="10">
        <v>18.845080000000003</v>
      </c>
      <c r="W67" s="10">
        <v>7.4909099999999995</v>
      </c>
      <c r="X67" s="10">
        <v>13.8124</v>
      </c>
      <c r="Y67" s="10">
        <v>24.775919999999999</v>
      </c>
      <c r="Z67" s="10">
        <v>9.7531100000000013</v>
      </c>
      <c r="AA67" s="10">
        <v>18.740459999999999</v>
      </c>
      <c r="AB67" s="10">
        <v>5.9942099999999998</v>
      </c>
      <c r="AC67" s="10">
        <v>10.93661</v>
      </c>
      <c r="AD67" s="10">
        <v>14.07673</v>
      </c>
      <c r="AE67" s="10">
        <v>3.54962</v>
      </c>
      <c r="AF67" s="10">
        <v>6.4226899999999993</v>
      </c>
      <c r="AG67" s="10">
        <v>10.59356</v>
      </c>
      <c r="AH67" s="10">
        <v>1.32226</v>
      </c>
      <c r="AI67" s="9">
        <v>3.633238</v>
      </c>
      <c r="AJ67" s="9">
        <v>2.8407460000000002</v>
      </c>
      <c r="AK67" s="9">
        <v>-4.0965480000000003</v>
      </c>
      <c r="AL67" s="9">
        <v>7.6460300000000005</v>
      </c>
      <c r="AM67" s="9">
        <v>19.771796000000002</v>
      </c>
      <c r="AN67" s="4"/>
      <c r="AO67" s="4"/>
      <c r="AP67" s="4"/>
      <c r="AQ67" s="4"/>
      <c r="AR67" s="4"/>
      <c r="AS67" s="4"/>
      <c r="AT67" s="4"/>
      <c r="AU67" s="4"/>
      <c r="AV67" s="4"/>
      <c r="AW67" s="4"/>
      <c r="AX67" s="4"/>
      <c r="AY67" s="4"/>
      <c r="ALQ67" t="e">
        <v>#N/A</v>
      </c>
    </row>
    <row r="68" spans="1:1005" ht="15" x14ac:dyDescent="0.25">
      <c r="A68" s="101">
        <f>YampaRiverInflow.TotalOutflow!A68</f>
        <v>46204</v>
      </c>
      <c r="B68" s="9">
        <v>23.431000000000001</v>
      </c>
      <c r="C68" s="9">
        <v>23.431000000000001</v>
      </c>
      <c r="D68" s="9">
        <v>23.431000000000001</v>
      </c>
      <c r="E68" s="10">
        <v>-9.5202080000000002</v>
      </c>
      <c r="F68" s="10">
        <v>16.145548000000002</v>
      </c>
      <c r="G68" s="10">
        <v>8.3940580000000011</v>
      </c>
      <c r="H68" s="10">
        <v>24.153351999999998</v>
      </c>
      <c r="I68" s="10">
        <v>8.4327039999999993</v>
      </c>
      <c r="J68" s="10">
        <v>3.5028120000000005</v>
      </c>
      <c r="K68" s="10">
        <v>15.702810000000001</v>
      </c>
      <c r="L68" s="10">
        <v>2.0310160000000002</v>
      </c>
      <c r="M68" s="10">
        <v>8.0089059999999996</v>
      </c>
      <c r="N68" s="10">
        <v>20.697440000000004</v>
      </c>
      <c r="O68" s="10">
        <v>17.755964000000002</v>
      </c>
      <c r="P68" s="10">
        <v>11.63293</v>
      </c>
      <c r="Q68" s="10">
        <v>-12.476629999999998</v>
      </c>
      <c r="R68" s="10">
        <v>23.625509999999998</v>
      </c>
      <c r="S68" s="10">
        <v>20.54889</v>
      </c>
      <c r="T68" s="10">
        <v>8.319090000000001</v>
      </c>
      <c r="U68" s="10">
        <v>20.105460000000001</v>
      </c>
      <c r="V68" s="10">
        <v>19.50067</v>
      </c>
      <c r="W68" s="10">
        <v>8.3446700000000007</v>
      </c>
      <c r="X68" s="10">
        <v>18.455950000000001</v>
      </c>
      <c r="Y68" s="10">
        <v>31.79073</v>
      </c>
      <c r="Z68" s="10">
        <v>14.55987</v>
      </c>
      <c r="AA68" s="10">
        <v>21.886839999999999</v>
      </c>
      <c r="AB68" s="10">
        <v>25.583909999999999</v>
      </c>
      <c r="AC68" s="10">
        <v>21.074020000000001</v>
      </c>
      <c r="AD68" s="10">
        <v>18.544400000000003</v>
      </c>
      <c r="AE68" s="10">
        <v>6.5901300000000003</v>
      </c>
      <c r="AF68" s="10">
        <v>14.91146</v>
      </c>
      <c r="AG68" s="10">
        <v>14.38373</v>
      </c>
      <c r="AH68" s="10">
        <v>27.614090000000001</v>
      </c>
      <c r="AI68" s="9">
        <v>1.747992</v>
      </c>
      <c r="AJ68" s="9">
        <v>12.233666000000001</v>
      </c>
      <c r="AK68" s="9">
        <v>40.837490000000003</v>
      </c>
      <c r="AL68" s="9">
        <v>46.478228000000001</v>
      </c>
      <c r="AM68" s="9">
        <v>13.864426000000002</v>
      </c>
      <c r="AN68" s="4"/>
      <c r="AO68" s="4"/>
      <c r="AP68" s="4"/>
      <c r="AQ68" s="4"/>
      <c r="AR68" s="4"/>
      <c r="AS68" s="4"/>
      <c r="AT68" s="4"/>
      <c r="AU68" s="4"/>
      <c r="AV68" s="4"/>
      <c r="AW68" s="4"/>
      <c r="AX68" s="4"/>
      <c r="AY68" s="4"/>
      <c r="ALQ68" t="e">
        <v>#N/A</v>
      </c>
    </row>
    <row r="69" spans="1:1005" ht="15" x14ac:dyDescent="0.25">
      <c r="A69" s="101">
        <f>YampaRiverInflow.TotalOutflow!A69</f>
        <v>46235</v>
      </c>
      <c r="B69" s="9">
        <v>23.875</v>
      </c>
      <c r="C69" s="9">
        <v>23.875</v>
      </c>
      <c r="D69" s="9">
        <v>23.875</v>
      </c>
      <c r="E69" s="10">
        <v>14.672851999999999</v>
      </c>
      <c r="F69" s="10">
        <v>32.564776000000002</v>
      </c>
      <c r="G69" s="10">
        <v>18.685385999999998</v>
      </c>
      <c r="H69" s="10">
        <v>18.337461999999999</v>
      </c>
      <c r="I69" s="10">
        <v>16.435265999999999</v>
      </c>
      <c r="J69" s="10">
        <v>21.988620000000001</v>
      </c>
      <c r="K69" s="10">
        <v>28.766426000000003</v>
      </c>
      <c r="L69" s="10">
        <v>19.739957999999998</v>
      </c>
      <c r="M69" s="10">
        <v>11.451958000000001</v>
      </c>
      <c r="N69" s="10">
        <v>20.660824000000002</v>
      </c>
      <c r="O69" s="10">
        <v>13.796706</v>
      </c>
      <c r="P69" s="10">
        <v>9.7706299999999988</v>
      </c>
      <c r="Q69" s="10">
        <v>7.4435000000000002</v>
      </c>
      <c r="R69" s="10">
        <v>20.504860000000001</v>
      </c>
      <c r="S69" s="10">
        <v>22.135639999999999</v>
      </c>
      <c r="T69" s="10">
        <v>5.2130799999999997</v>
      </c>
      <c r="U69" s="10">
        <v>14.802440000000001</v>
      </c>
      <c r="V69" s="10">
        <v>21.94164</v>
      </c>
      <c r="W69" s="10">
        <v>8.4181799999999996</v>
      </c>
      <c r="X69" s="10">
        <v>21.659500000000001</v>
      </c>
      <c r="Y69" s="10">
        <v>35.8294</v>
      </c>
      <c r="Z69" s="10">
        <v>14.210139999999999</v>
      </c>
      <c r="AA69" s="10">
        <v>24.195160000000001</v>
      </c>
      <c r="AB69" s="10">
        <v>26.496269999999999</v>
      </c>
      <c r="AC69" s="10">
        <v>24.024999999999999</v>
      </c>
      <c r="AD69" s="10">
        <v>22.344560000000001</v>
      </c>
      <c r="AE69" s="10">
        <v>9.8739599999999985</v>
      </c>
      <c r="AF69" s="10">
        <v>13.84548</v>
      </c>
      <c r="AG69" s="10">
        <v>16.93469</v>
      </c>
      <c r="AH69" s="10">
        <v>14.48996</v>
      </c>
      <c r="AI69" s="9">
        <v>23.217804000000005</v>
      </c>
      <c r="AJ69" s="9">
        <v>21.390052000000001</v>
      </c>
      <c r="AK69" s="9">
        <v>33.227021999999998</v>
      </c>
      <c r="AL69" s="9">
        <v>46.634092000000003</v>
      </c>
      <c r="AM69" s="9">
        <v>0.76430000000000009</v>
      </c>
      <c r="AN69" s="4"/>
      <c r="AO69" s="4"/>
      <c r="AP69" s="4"/>
      <c r="AQ69" s="4"/>
      <c r="AR69" s="4"/>
      <c r="AS69" s="4"/>
      <c r="AT69" s="4"/>
      <c r="AU69" s="4"/>
      <c r="AV69" s="4"/>
      <c r="AW69" s="4"/>
      <c r="AX69" s="4"/>
      <c r="AY69" s="4"/>
      <c r="ALQ69" t="e">
        <v>#N/A</v>
      </c>
    </row>
    <row r="70" spans="1:1005" ht="15" x14ac:dyDescent="0.25">
      <c r="A70" s="101">
        <f>YampaRiverInflow.TotalOutflow!A70</f>
        <v>46266</v>
      </c>
      <c r="B70" s="9">
        <v>16.707999999999998</v>
      </c>
      <c r="C70" s="9">
        <v>16.707999999999998</v>
      </c>
      <c r="D70" s="9">
        <v>16.707999999999998</v>
      </c>
      <c r="E70" s="10">
        <v>12.587112000000001</v>
      </c>
      <c r="F70" s="10">
        <v>13.715842000000002</v>
      </c>
      <c r="G70" s="10">
        <v>14.078788000000001</v>
      </c>
      <c r="H70" s="10">
        <v>17.133922000000002</v>
      </c>
      <c r="I70" s="10">
        <v>36.728893999999997</v>
      </c>
      <c r="J70" s="10">
        <v>21.500264000000001</v>
      </c>
      <c r="K70" s="10">
        <v>26.366382000000002</v>
      </c>
      <c r="L70" s="10">
        <v>15.737406</v>
      </c>
      <c r="M70" s="10">
        <v>14.914582000000003</v>
      </c>
      <c r="N70" s="10">
        <v>14.839589999999999</v>
      </c>
      <c r="O70" s="10">
        <v>10.647540000000001</v>
      </c>
      <c r="P70" s="10">
        <v>-6.0112700000000006</v>
      </c>
      <c r="Q70" s="10">
        <v>19.914009999999998</v>
      </c>
      <c r="R70" s="10">
        <v>13.555149999999999</v>
      </c>
      <c r="S70" s="10">
        <v>15.397549999999999</v>
      </c>
      <c r="T70" s="10">
        <v>7.1036899999999994</v>
      </c>
      <c r="U70" s="10">
        <v>8.6973899999999986</v>
      </c>
      <c r="V70" s="10">
        <v>11.841569999999999</v>
      </c>
      <c r="W70" s="10">
        <v>3.6388400000000001</v>
      </c>
      <c r="X70" s="10">
        <v>18.084299999999999</v>
      </c>
      <c r="Y70" s="10">
        <v>24.926950000000001</v>
      </c>
      <c r="Z70" s="10">
        <v>13.032249999999999</v>
      </c>
      <c r="AA70" s="10">
        <v>14.707469999999999</v>
      </c>
      <c r="AB70" s="10">
        <v>15.101129999999999</v>
      </c>
      <c r="AC70" s="10">
        <v>9.3519199999999998</v>
      </c>
      <c r="AD70" s="10">
        <v>35.037589999999994</v>
      </c>
      <c r="AE70" s="10">
        <v>-2.8639899999999998</v>
      </c>
      <c r="AF70" s="10">
        <v>6.7481800000000005</v>
      </c>
      <c r="AG70" s="10">
        <v>15.02529</v>
      </c>
      <c r="AH70" s="10">
        <v>11.451879999999999</v>
      </c>
      <c r="AI70" s="9">
        <v>15.371198000000001</v>
      </c>
      <c r="AJ70" s="9">
        <v>22.553249999999998</v>
      </c>
      <c r="AK70" s="9">
        <v>8.4984000000000002</v>
      </c>
      <c r="AL70" s="9">
        <v>20.619562000000002</v>
      </c>
      <c r="AM70" s="9">
        <v>12.313067999999999</v>
      </c>
      <c r="AN70" s="4"/>
      <c r="AO70" s="4"/>
      <c r="AP70" s="4"/>
      <c r="AQ70" s="4"/>
      <c r="AR70" s="4"/>
      <c r="AS70" s="4"/>
      <c r="AT70" s="4"/>
      <c r="AU70" s="4"/>
      <c r="AV70" s="4"/>
      <c r="AW70" s="4"/>
      <c r="AX70" s="4"/>
      <c r="AY70" s="4"/>
      <c r="ALQ70" t="e">
        <v>#N/A</v>
      </c>
    </row>
    <row r="71" spans="1:1005" ht="15" x14ac:dyDescent="0.25">
      <c r="A71" s="101"/>
      <c r="B71" s="9"/>
      <c r="C71" s="9"/>
      <c r="D71" s="9"/>
      <c r="E71" s="10"/>
      <c r="F71" s="10"/>
      <c r="G71" s="10"/>
      <c r="H71" s="10"/>
      <c r="I71" s="10"/>
      <c r="J71" s="10"/>
      <c r="K71" s="10"/>
      <c r="L71" s="10"/>
      <c r="M71" s="10"/>
      <c r="N71" s="10"/>
      <c r="O71" s="10"/>
      <c r="P71" s="10"/>
      <c r="Q71" s="10"/>
      <c r="R71" s="10"/>
      <c r="S71" s="10"/>
      <c r="T71" s="10"/>
      <c r="U71" s="10"/>
      <c r="V71" s="10"/>
      <c r="W71" s="10"/>
      <c r="X71" s="10"/>
      <c r="Y71" s="10"/>
      <c r="Z71" s="10"/>
      <c r="AA71" s="10"/>
      <c r="AB71" s="10"/>
      <c r="AC71" s="10"/>
      <c r="AD71" s="10"/>
      <c r="AE71" s="10"/>
      <c r="AF71" s="10"/>
      <c r="AG71" s="10"/>
      <c r="AH71" s="10"/>
      <c r="AI71" s="9"/>
      <c r="AJ71" s="9"/>
      <c r="AK71" s="9"/>
      <c r="AL71" s="9"/>
      <c r="AM71" s="9"/>
      <c r="AN71" s="4"/>
      <c r="AO71" s="4"/>
      <c r="AP71" s="4"/>
      <c r="AQ71" s="4"/>
      <c r="AR71" s="4"/>
      <c r="AS71" s="4"/>
      <c r="AT71" s="4"/>
      <c r="AU71" s="4"/>
      <c r="AV71" s="4"/>
      <c r="AW71" s="4"/>
      <c r="AX71" s="4"/>
      <c r="AY71" s="4"/>
      <c r="ALQ71" t="e">
        <v>#N/A</v>
      </c>
    </row>
    <row r="72" spans="1:1005" ht="12.75" customHeight="1" x14ac:dyDescent="0.25">
      <c r="ALQ72" t="e">
        <v>#N/A</v>
      </c>
    </row>
  </sheetData>
  <mergeCells count="1">
    <mergeCell ref="B1:AH1"/>
  </mergeCells>
  <pageMargins left="0.7" right="0.7" top="0.75" bottom="0.75" header="0.3" footer="0.3"/>
  <legacyDrawing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87D86A-D95D-4621-8AA4-B2C2CC6C9867}">
  <sheetPr codeName="Sheet24">
    <tabColor rgb="FFFF0000"/>
  </sheetPr>
  <dimension ref="A1:ALQ76"/>
  <sheetViews>
    <sheetView workbookViewId="0">
      <pane ySplit="3" topLeftCell="A4" activePane="bottomLeft" state="frozen"/>
      <selection pane="bottomLeft" activeCell="B4" sqref="B4:AZ100"/>
    </sheetView>
  </sheetViews>
  <sheetFormatPr defaultColWidth="18.7109375" defaultRowHeight="12.75" customHeight="1" x14ac:dyDescent="0.25"/>
  <cols>
    <col min="1" max="1" width="14.28515625" customWidth="1"/>
    <col min="2" max="2" width="9.140625" customWidth="1"/>
    <col min="3" max="3" width="9.7109375" bestFit="1" customWidth="1"/>
    <col min="4" max="54" width="9.140625" customWidth="1"/>
  </cols>
  <sheetData>
    <row r="1" spans="1:54" ht="15" x14ac:dyDescent="0.25">
      <c r="A1" s="102"/>
      <c r="B1" s="103"/>
      <c r="C1" s="103"/>
      <c r="D1" s="103"/>
      <c r="E1" s="103"/>
      <c r="F1" s="103"/>
      <c r="G1" s="103"/>
      <c r="H1" s="103"/>
      <c r="I1" s="103"/>
      <c r="J1" s="103"/>
      <c r="K1" s="103"/>
      <c r="L1" s="103"/>
      <c r="M1" s="103"/>
      <c r="N1" s="103"/>
      <c r="O1" s="103"/>
      <c r="P1" s="103"/>
      <c r="Q1" s="103"/>
      <c r="R1" s="103"/>
      <c r="S1" s="103"/>
      <c r="T1" s="103"/>
      <c r="U1" s="103"/>
      <c r="V1" s="103"/>
      <c r="W1" s="103"/>
      <c r="X1" s="103"/>
      <c r="Y1" s="103"/>
      <c r="Z1" s="103"/>
      <c r="AA1" s="103"/>
      <c r="AB1" s="103"/>
      <c r="AC1" s="103"/>
      <c r="AD1" s="103"/>
      <c r="AE1" s="103"/>
      <c r="AF1" s="103"/>
      <c r="AG1" s="103"/>
      <c r="AH1" s="103"/>
      <c r="AI1" s="104"/>
      <c r="AJ1" s="104"/>
      <c r="AK1" s="104"/>
      <c r="AL1" s="104"/>
      <c r="AM1" s="104"/>
    </row>
    <row r="2" spans="1:54" ht="15" x14ac:dyDescent="0.25">
      <c r="A2" s="102" t="s">
        <v>58</v>
      </c>
      <c r="B2" s="104" t="s">
        <v>0</v>
      </c>
      <c r="C2" s="104" t="s">
        <v>1</v>
      </c>
      <c r="D2" s="104" t="s">
        <v>2</v>
      </c>
      <c r="E2" s="104">
        <v>1981</v>
      </c>
      <c r="F2" s="104">
        <v>1982</v>
      </c>
      <c r="G2" s="104">
        <v>1983</v>
      </c>
      <c r="H2" s="104">
        <v>1984</v>
      </c>
      <c r="I2" s="104">
        <v>1985</v>
      </c>
      <c r="J2" s="104">
        <v>1986</v>
      </c>
      <c r="K2" s="104">
        <v>1987</v>
      </c>
      <c r="L2" s="104">
        <v>1988</v>
      </c>
      <c r="M2" s="104">
        <v>1989</v>
      </c>
      <c r="N2" s="104">
        <v>1990</v>
      </c>
      <c r="O2" s="104">
        <v>1991</v>
      </c>
      <c r="P2" s="104">
        <v>1992</v>
      </c>
      <c r="Q2" s="104">
        <v>1993</v>
      </c>
      <c r="R2" s="104">
        <v>1994</v>
      </c>
      <c r="S2" s="104">
        <v>1995</v>
      </c>
      <c r="T2" s="104">
        <v>1996</v>
      </c>
      <c r="U2" s="104">
        <v>1997</v>
      </c>
      <c r="V2" s="104">
        <v>1998</v>
      </c>
      <c r="W2" s="104">
        <v>1999</v>
      </c>
      <c r="X2" s="104">
        <v>2000</v>
      </c>
      <c r="Y2" s="104">
        <v>2001</v>
      </c>
      <c r="Z2" s="104">
        <v>2002</v>
      </c>
      <c r="AA2" s="104">
        <v>2003</v>
      </c>
      <c r="AB2" s="104">
        <v>2004</v>
      </c>
      <c r="AC2" s="104">
        <v>2005</v>
      </c>
      <c r="AD2" s="104">
        <v>2006</v>
      </c>
      <c r="AE2" s="105">
        <v>2007</v>
      </c>
      <c r="AF2" s="104">
        <v>2008</v>
      </c>
      <c r="AG2" s="104">
        <v>2009</v>
      </c>
      <c r="AH2" s="104">
        <v>2010</v>
      </c>
      <c r="AI2" s="104">
        <v>2011</v>
      </c>
      <c r="AJ2" s="104">
        <v>2012</v>
      </c>
      <c r="AK2" s="104">
        <v>2013</v>
      </c>
      <c r="AL2" s="104">
        <v>2014</v>
      </c>
      <c r="AM2" s="104">
        <v>2015</v>
      </c>
      <c r="AN2" s="104">
        <v>2016</v>
      </c>
      <c r="AO2" s="104">
        <v>2017</v>
      </c>
      <c r="AP2" s="104">
        <v>2018</v>
      </c>
      <c r="AQ2" s="104">
        <v>2019</v>
      </c>
      <c r="AR2" s="104">
        <v>2020</v>
      </c>
      <c r="AS2" s="104">
        <v>2021</v>
      </c>
      <c r="AT2">
        <v>2022</v>
      </c>
      <c r="AU2">
        <v>2023</v>
      </c>
      <c r="AV2">
        <v>2024</v>
      </c>
      <c r="AW2">
        <v>2025</v>
      </c>
      <c r="AX2">
        <v>2026</v>
      </c>
      <c r="AY2">
        <v>2027</v>
      </c>
      <c r="AZ2">
        <v>2028</v>
      </c>
      <c r="BA2">
        <v>2029</v>
      </c>
      <c r="BB2">
        <v>2030</v>
      </c>
    </row>
    <row r="3" spans="1:54" ht="15" x14ac:dyDescent="0.25">
      <c r="A3" s="106" t="str">
        <f>A2&amp;"_"&amp;"Time"</f>
        <v>ImpToMex_In_Time</v>
      </c>
      <c r="B3" s="107" t="s">
        <v>3</v>
      </c>
      <c r="C3" s="107" t="s">
        <v>4</v>
      </c>
      <c r="D3" s="107" t="s">
        <v>5</v>
      </c>
      <c r="E3" s="107" t="s">
        <v>6</v>
      </c>
      <c r="F3" s="107" t="s">
        <v>7</v>
      </c>
      <c r="G3" s="107" t="s">
        <v>8</v>
      </c>
      <c r="H3" s="107" t="s">
        <v>9</v>
      </c>
      <c r="I3" s="107" t="s">
        <v>10</v>
      </c>
      <c r="J3" s="107" t="s">
        <v>11</v>
      </c>
      <c r="K3" s="107" t="s">
        <v>12</v>
      </c>
      <c r="L3" s="107" t="s">
        <v>13</v>
      </c>
      <c r="M3" s="107" t="s">
        <v>14</v>
      </c>
      <c r="N3" s="107" t="s">
        <v>15</v>
      </c>
      <c r="O3" s="107" t="s">
        <v>16</v>
      </c>
      <c r="P3" s="107" t="s">
        <v>17</v>
      </c>
      <c r="Q3" s="107" t="s">
        <v>18</v>
      </c>
      <c r="R3" s="107" t="s">
        <v>19</v>
      </c>
      <c r="S3" s="107" t="s">
        <v>20</v>
      </c>
      <c r="T3" s="107" t="s">
        <v>21</v>
      </c>
      <c r="U3" s="107" t="s">
        <v>22</v>
      </c>
      <c r="V3" s="107" t="s">
        <v>23</v>
      </c>
      <c r="W3" s="107" t="s">
        <v>24</v>
      </c>
      <c r="X3" s="107" t="s">
        <v>25</v>
      </c>
      <c r="Y3" s="107" t="s">
        <v>26</v>
      </c>
      <c r="Z3" s="107" t="s">
        <v>27</v>
      </c>
      <c r="AA3" s="107" t="s">
        <v>28</v>
      </c>
      <c r="AB3" s="107" t="s">
        <v>29</v>
      </c>
      <c r="AC3" s="107" t="s">
        <v>30</v>
      </c>
      <c r="AD3" s="107" t="s">
        <v>31</v>
      </c>
      <c r="AE3" s="107" t="s">
        <v>32</v>
      </c>
      <c r="AF3" s="107" t="s">
        <v>33</v>
      </c>
      <c r="AG3" s="107" t="s">
        <v>34</v>
      </c>
      <c r="AH3" s="107" t="s">
        <v>35</v>
      </c>
      <c r="AI3" s="107" t="s">
        <v>36</v>
      </c>
      <c r="AJ3" s="107" t="s">
        <v>37</v>
      </c>
      <c r="AK3" s="107" t="s">
        <v>38</v>
      </c>
      <c r="AL3" s="107" t="s">
        <v>39</v>
      </c>
      <c r="AM3" s="107" t="s">
        <v>40</v>
      </c>
      <c r="AN3" s="107" t="s">
        <v>41</v>
      </c>
      <c r="AO3" s="107" t="s">
        <v>42</v>
      </c>
      <c r="AP3" s="107" t="s">
        <v>43</v>
      </c>
      <c r="AQ3" s="107" t="s">
        <v>44</v>
      </c>
      <c r="AR3" s="107" t="s">
        <v>45</v>
      </c>
      <c r="AS3" s="107" t="s">
        <v>46</v>
      </c>
      <c r="AT3" t="s">
        <v>47</v>
      </c>
      <c r="AU3" t="s">
        <v>48</v>
      </c>
      <c r="AV3" t="s">
        <v>49</v>
      </c>
      <c r="AW3" t="s">
        <v>50</v>
      </c>
      <c r="AX3" t="s">
        <v>51</v>
      </c>
      <c r="AY3" t="s">
        <v>52</v>
      </c>
      <c r="AZ3" t="s">
        <v>53</v>
      </c>
      <c r="BA3" t="s">
        <v>54</v>
      </c>
      <c r="BB3" t="s">
        <v>55</v>
      </c>
    </row>
    <row r="4" spans="1:54" ht="15" x14ac:dyDescent="0.25">
      <c r="A4" s="108">
        <f>YampaRiverInflow.TotalOutflow!A4</f>
        <v>44256</v>
      </c>
      <c r="B4" s="9">
        <v>-2.3479999999999999</v>
      </c>
      <c r="C4" s="9">
        <v>-2.3479999999999999</v>
      </c>
      <c r="D4" s="9">
        <v>-2.3479999999999999</v>
      </c>
      <c r="E4" s="10">
        <v>8.0129999999999999</v>
      </c>
      <c r="F4" s="10">
        <v>6.1710000000000003</v>
      </c>
      <c r="G4" s="10">
        <v>11.651999999999999</v>
      </c>
      <c r="H4" s="10">
        <v>31.146000000000001</v>
      </c>
      <c r="I4" s="10">
        <v>5.4130000000000003</v>
      </c>
      <c r="J4" s="10">
        <v>22.428000000000001</v>
      </c>
      <c r="K4" s="10">
        <v>-10.952999999999999</v>
      </c>
      <c r="L4" s="10">
        <v>-3.7189999999999999</v>
      </c>
      <c r="M4" s="10">
        <v>-8.3870000000000005</v>
      </c>
      <c r="N4" s="10">
        <v>14.401999999999999</v>
      </c>
      <c r="O4" s="10">
        <v>2.5150000000000001</v>
      </c>
      <c r="P4" s="10">
        <v>-1.482</v>
      </c>
      <c r="Q4" s="10">
        <v>-85.617000000000004</v>
      </c>
      <c r="R4" s="10">
        <v>-18.977</v>
      </c>
      <c r="S4" s="10">
        <v>-3.0750000000000002</v>
      </c>
      <c r="T4" s="10">
        <v>33.225999999999999</v>
      </c>
      <c r="U4" s="10">
        <v>11.038</v>
      </c>
      <c r="V4" s="10">
        <v>4.673</v>
      </c>
      <c r="W4" s="10">
        <v>4.1000000000000002E-2</v>
      </c>
      <c r="X4" s="10">
        <v>8.1969999999999992</v>
      </c>
      <c r="Y4" s="10">
        <v>5.577</v>
      </c>
      <c r="Z4" s="10">
        <v>-5.0199999999999996</v>
      </c>
      <c r="AA4" s="10">
        <v>-3.68</v>
      </c>
      <c r="AB4" s="10">
        <v>-25.69</v>
      </c>
      <c r="AC4" s="10">
        <v>16.045999999999999</v>
      </c>
      <c r="AD4" s="10">
        <v>-10.304</v>
      </c>
      <c r="AE4" s="10">
        <v>-11.891999999999999</v>
      </c>
      <c r="AF4" s="10">
        <v>0.318</v>
      </c>
      <c r="AG4" s="10">
        <v>-9.7430000000000003</v>
      </c>
      <c r="AH4" s="10">
        <v>-12.145200000000001</v>
      </c>
      <c r="AI4" s="10">
        <v>-6.3741000000000003</v>
      </c>
      <c r="AJ4" s="10">
        <v>-11.246979999999999</v>
      </c>
      <c r="AK4" s="10">
        <v>-5.8244099999999994</v>
      </c>
      <c r="AL4" s="10">
        <v>-14.067462812699999</v>
      </c>
      <c r="AM4" s="10">
        <v>-0.28571900964999997</v>
      </c>
      <c r="AN4" s="4"/>
      <c r="AO4" s="4"/>
      <c r="AP4" s="4"/>
      <c r="AQ4" s="4"/>
      <c r="AR4" s="4"/>
      <c r="AS4" s="4"/>
      <c r="AT4" s="4"/>
      <c r="AU4" s="4"/>
      <c r="AV4" s="4"/>
      <c r="AW4" s="4"/>
      <c r="AX4" s="4"/>
      <c r="AY4" s="4"/>
    </row>
    <row r="5" spans="1:54" ht="15" x14ac:dyDescent="0.25">
      <c r="A5" s="108">
        <f>YampaRiverInflow.TotalOutflow!A5</f>
        <v>44287</v>
      </c>
      <c r="B5" s="9">
        <v>-10.968</v>
      </c>
      <c r="C5" s="9">
        <v>-10.968</v>
      </c>
      <c r="D5" s="9">
        <v>-10.968</v>
      </c>
      <c r="E5" s="10">
        <v>13.148999999999999</v>
      </c>
      <c r="F5" s="10">
        <v>7.52</v>
      </c>
      <c r="G5" s="10">
        <v>-11.246</v>
      </c>
      <c r="H5" s="10">
        <v>4.5250000000000004</v>
      </c>
      <c r="I5" s="10">
        <v>-15.333</v>
      </c>
      <c r="J5" s="10">
        <v>18.954000000000001</v>
      </c>
      <c r="K5" s="10">
        <v>-3.2869999999999999</v>
      </c>
      <c r="L5" s="10">
        <v>-15.096</v>
      </c>
      <c r="M5" s="10">
        <v>0.37</v>
      </c>
      <c r="N5" s="10">
        <v>14.292</v>
      </c>
      <c r="O5" s="10">
        <v>5.7640000000000002</v>
      </c>
      <c r="P5" s="10">
        <v>12.843999999999999</v>
      </c>
      <c r="Q5" s="10">
        <v>-51.061999999999998</v>
      </c>
      <c r="R5" s="10">
        <v>-15.113</v>
      </c>
      <c r="S5" s="10">
        <v>-4.2430000000000003</v>
      </c>
      <c r="T5" s="10">
        <v>-7.5759999999999996</v>
      </c>
      <c r="U5" s="10">
        <v>15.396000000000001</v>
      </c>
      <c r="V5" s="10">
        <v>39.173999999999999</v>
      </c>
      <c r="W5" s="10">
        <v>-0.41699999999999998</v>
      </c>
      <c r="X5" s="10">
        <v>-3.9380000000000002</v>
      </c>
      <c r="Y5" s="10">
        <v>0.93100000000000005</v>
      </c>
      <c r="Z5" s="10">
        <v>-11.872999999999999</v>
      </c>
      <c r="AA5" s="10">
        <v>-13.384</v>
      </c>
      <c r="AB5" s="10">
        <v>-6.9089999999999998</v>
      </c>
      <c r="AC5" s="10">
        <v>4.298</v>
      </c>
      <c r="AD5" s="10">
        <v>-1.605</v>
      </c>
      <c r="AE5" s="10">
        <v>-3.3879999999999999</v>
      </c>
      <c r="AF5" s="10">
        <v>-8.2620000000000005</v>
      </c>
      <c r="AG5" s="10">
        <v>-14.076000000000001</v>
      </c>
      <c r="AH5" s="10">
        <v>-15.64438</v>
      </c>
      <c r="AI5" s="9">
        <v>-20.393439999999998</v>
      </c>
      <c r="AJ5" s="9">
        <v>-12.259069999999999</v>
      </c>
      <c r="AK5" s="9">
        <v>-6.0398699999999996</v>
      </c>
      <c r="AL5" s="9">
        <v>14.1864628099</v>
      </c>
      <c r="AM5" s="9">
        <v>-8.4453140515699996</v>
      </c>
      <c r="AN5" s="4"/>
      <c r="AO5" s="4"/>
      <c r="AP5" s="4"/>
      <c r="AQ5" s="4"/>
      <c r="AR5" s="4"/>
      <c r="AS5" s="4"/>
      <c r="AT5" s="4"/>
      <c r="AU5" s="4"/>
      <c r="AV5" s="4"/>
      <c r="AW5" s="4"/>
      <c r="AX5" s="4"/>
      <c r="AY5" s="4"/>
    </row>
    <row r="6" spans="1:54" ht="15" x14ac:dyDescent="0.25">
      <c r="A6" s="108">
        <f>YampaRiverInflow.TotalOutflow!A6</f>
        <v>44317</v>
      </c>
      <c r="B6" s="9">
        <v>4.734</v>
      </c>
      <c r="C6" s="9">
        <v>4.734</v>
      </c>
      <c r="D6" s="9">
        <v>4.734</v>
      </c>
      <c r="E6" s="10">
        <v>15.768000000000001</v>
      </c>
      <c r="F6" s="10">
        <v>12.454000000000001</v>
      </c>
      <c r="G6" s="10">
        <v>4.819</v>
      </c>
      <c r="H6" s="10">
        <v>26.466999999999999</v>
      </c>
      <c r="I6" s="10">
        <v>-2.0129999999999999</v>
      </c>
      <c r="J6" s="10">
        <v>-11.66</v>
      </c>
      <c r="K6" s="10">
        <v>0.27800000000000002</v>
      </c>
      <c r="L6" s="10">
        <v>-5.2439999999999998</v>
      </c>
      <c r="M6" s="10">
        <v>-3.9220000000000002</v>
      </c>
      <c r="N6" s="10">
        <v>17</v>
      </c>
      <c r="O6" s="10">
        <v>7.5990000000000002</v>
      </c>
      <c r="P6" s="10">
        <v>4.7030000000000003</v>
      </c>
      <c r="Q6" s="10">
        <v>-61.749000000000002</v>
      </c>
      <c r="R6" s="10">
        <v>-4.7960000000000003</v>
      </c>
      <c r="S6" s="10">
        <v>-13.974</v>
      </c>
      <c r="T6" s="10">
        <v>-8.2089999999999996</v>
      </c>
      <c r="U6" s="10">
        <v>11.73</v>
      </c>
      <c r="V6" s="10">
        <v>21.998999999999999</v>
      </c>
      <c r="W6" s="10">
        <v>0.111</v>
      </c>
      <c r="X6" s="10">
        <v>-14.868</v>
      </c>
      <c r="Y6" s="10">
        <v>-7.181</v>
      </c>
      <c r="Z6" s="10">
        <v>-5.67</v>
      </c>
      <c r="AA6" s="10">
        <v>-33.700000000000003</v>
      </c>
      <c r="AB6" s="10">
        <v>-4.7220000000000004</v>
      </c>
      <c r="AC6" s="10">
        <v>-17.382000000000001</v>
      </c>
      <c r="AD6" s="10">
        <v>-33.279000000000003</v>
      </c>
      <c r="AE6" s="10">
        <v>-5.4210000000000003</v>
      </c>
      <c r="AF6" s="10">
        <v>-5.2460000000000004</v>
      </c>
      <c r="AG6" s="10">
        <v>3.149</v>
      </c>
      <c r="AH6" s="10">
        <v>-9.5569299999999995</v>
      </c>
      <c r="AI6" s="9">
        <v>4.5381899999999993</v>
      </c>
      <c r="AJ6" s="9">
        <v>2.7454499999999999</v>
      </c>
      <c r="AK6" s="9">
        <v>4.5651899999999994</v>
      </c>
      <c r="AL6" s="9">
        <v>0.109545453554</v>
      </c>
      <c r="AM6" s="9">
        <v>8.5840991759299996</v>
      </c>
      <c r="AN6" s="4"/>
      <c r="AO6" s="4"/>
      <c r="AP6" s="4"/>
      <c r="AQ6" s="4"/>
      <c r="AR6" s="4"/>
      <c r="AS6" s="4"/>
      <c r="AT6" s="4"/>
      <c r="AU6" s="4"/>
      <c r="AV6" s="4"/>
      <c r="AW6" s="4"/>
      <c r="AX6" s="4"/>
      <c r="AY6" s="4"/>
    </row>
    <row r="7" spans="1:54" ht="15" x14ac:dyDescent="0.25">
      <c r="A7" s="108">
        <f>YampaRiverInflow.TotalOutflow!A7</f>
        <v>44348</v>
      </c>
      <c r="B7" s="9">
        <v>-5.2859999999999996</v>
      </c>
      <c r="C7" s="9">
        <v>-5.2859999999999996</v>
      </c>
      <c r="D7" s="9">
        <v>-5.2859999999999996</v>
      </c>
      <c r="E7" s="10">
        <v>10.185</v>
      </c>
      <c r="F7" s="10">
        <v>8.9730000000000008</v>
      </c>
      <c r="G7" s="10">
        <v>-56.872</v>
      </c>
      <c r="H7" s="10">
        <v>29.183</v>
      </c>
      <c r="I7" s="10">
        <v>-2.262</v>
      </c>
      <c r="J7" s="10">
        <v>-2.2789999999999999</v>
      </c>
      <c r="K7" s="10">
        <v>1.631</v>
      </c>
      <c r="L7" s="10">
        <v>-6.1520000000000001</v>
      </c>
      <c r="M7" s="10">
        <v>-8.4760000000000009</v>
      </c>
      <c r="N7" s="10">
        <v>24.515999999999998</v>
      </c>
      <c r="O7" s="10">
        <v>4.5979999999999999</v>
      </c>
      <c r="P7" s="10">
        <v>13.497999999999999</v>
      </c>
      <c r="Q7" s="10">
        <v>-26.187000000000001</v>
      </c>
      <c r="R7" s="10">
        <v>-3.3490000000000002</v>
      </c>
      <c r="S7" s="10">
        <v>4.0839999999999996</v>
      </c>
      <c r="T7" s="10">
        <v>-11.676</v>
      </c>
      <c r="U7" s="10">
        <v>-4.1000000000000002E-2</v>
      </c>
      <c r="V7" s="10">
        <v>5.609</v>
      </c>
      <c r="W7" s="10">
        <v>-3.698</v>
      </c>
      <c r="X7" s="10">
        <v>-11.834</v>
      </c>
      <c r="Y7" s="10">
        <v>-9.2289999999999992</v>
      </c>
      <c r="Z7" s="10">
        <v>-8.5180000000000007</v>
      </c>
      <c r="AA7" s="10">
        <v>-26.905999999999999</v>
      </c>
      <c r="AB7" s="10">
        <v>-30.081</v>
      </c>
      <c r="AC7" s="10">
        <v>1.8560000000000001</v>
      </c>
      <c r="AD7" s="10">
        <v>-14.717000000000001</v>
      </c>
      <c r="AE7" s="10">
        <v>-14.012</v>
      </c>
      <c r="AF7" s="10">
        <v>-1.52</v>
      </c>
      <c r="AG7" s="10">
        <v>-16.565999999999999</v>
      </c>
      <c r="AH7" s="10">
        <v>-17.778869999999998</v>
      </c>
      <c r="AI7" s="9">
        <v>-8.3348700000000004</v>
      </c>
      <c r="AJ7" s="9">
        <v>-5.4185299999999996</v>
      </c>
      <c r="AK7" s="9">
        <v>-7.2006999999999994</v>
      </c>
      <c r="AL7" s="9">
        <v>-0.73851239867699991</v>
      </c>
      <c r="AM7" s="9">
        <v>3.31216528727</v>
      </c>
      <c r="AN7" s="4"/>
      <c r="AO7" s="4"/>
      <c r="AP7" s="4"/>
      <c r="AQ7" s="4"/>
      <c r="AR7" s="4"/>
      <c r="AS7" s="4"/>
      <c r="AT7" s="4"/>
      <c r="AU7" s="4"/>
      <c r="AV7" s="4"/>
      <c r="AW7" s="4"/>
      <c r="AX7" s="4"/>
      <c r="AY7" s="4"/>
    </row>
    <row r="8" spans="1:54" ht="15" x14ac:dyDescent="0.25">
      <c r="A8" s="108">
        <f>YampaRiverInflow.TotalOutflow!A8</f>
        <v>44378</v>
      </c>
      <c r="B8" s="9">
        <v>-1.373</v>
      </c>
      <c r="C8" s="9">
        <v>-1.373</v>
      </c>
      <c r="D8" s="9">
        <v>-1.373</v>
      </c>
      <c r="E8" s="10">
        <v>9.4459999999999997</v>
      </c>
      <c r="F8" s="10">
        <v>7.9630000000000001</v>
      </c>
      <c r="G8" s="10">
        <v>79.977000000000004</v>
      </c>
      <c r="H8" s="10">
        <v>-11.765000000000001</v>
      </c>
      <c r="I8" s="10">
        <v>-10.845000000000001</v>
      </c>
      <c r="J8" s="10">
        <v>-4.5999999999999999E-2</v>
      </c>
      <c r="K8" s="10">
        <v>-5.7720000000000002</v>
      </c>
      <c r="L8" s="10">
        <v>-9.9499999999999993</v>
      </c>
      <c r="M8" s="10">
        <v>-11.750999999999999</v>
      </c>
      <c r="N8" s="10">
        <v>20.866</v>
      </c>
      <c r="O8" s="10">
        <v>1.85</v>
      </c>
      <c r="P8" s="10">
        <v>3.0960000000000001</v>
      </c>
      <c r="Q8" s="10">
        <v>-10.608000000000001</v>
      </c>
      <c r="R8" s="10">
        <v>-7.6440000000000001</v>
      </c>
      <c r="S8" s="10">
        <v>8.1270000000000007</v>
      </c>
      <c r="T8" s="10">
        <v>-11.493</v>
      </c>
      <c r="U8" s="10">
        <v>10.728</v>
      </c>
      <c r="V8" s="10">
        <v>8.7200000000000006</v>
      </c>
      <c r="W8" s="10">
        <v>-1.2669999999999999</v>
      </c>
      <c r="X8" s="10">
        <v>-11.347</v>
      </c>
      <c r="Y8" s="10">
        <v>-18.335999999999999</v>
      </c>
      <c r="Z8" s="10">
        <v>-2.9430000000000001</v>
      </c>
      <c r="AA8" s="10">
        <v>-31.49</v>
      </c>
      <c r="AB8" s="10">
        <v>-20.471</v>
      </c>
      <c r="AC8" s="10">
        <v>-11.896000000000001</v>
      </c>
      <c r="AD8" s="10">
        <v>-5.8959999999999999</v>
      </c>
      <c r="AE8" s="10">
        <v>-9.4190000000000005</v>
      </c>
      <c r="AF8" s="10">
        <v>-9.65</v>
      </c>
      <c r="AG8" s="10">
        <v>-13.497</v>
      </c>
      <c r="AH8" s="10">
        <v>-20.782049999999998</v>
      </c>
      <c r="AI8" s="9">
        <v>-5.3935699999999995</v>
      </c>
      <c r="AJ8" s="9">
        <v>-16.034389999999998</v>
      </c>
      <c r="AK8" s="9">
        <v>-7.2505600000000001</v>
      </c>
      <c r="AL8" s="9">
        <v>-12.2247933908</v>
      </c>
      <c r="AM8" s="9">
        <v>-1.1186446296900001</v>
      </c>
      <c r="AN8" s="4"/>
      <c r="AO8" s="4"/>
      <c r="AP8" s="4"/>
      <c r="AQ8" s="4"/>
      <c r="AR8" s="4"/>
      <c r="AS8" s="4"/>
      <c r="AT8" s="4"/>
      <c r="AU8" s="4"/>
      <c r="AV8" s="4"/>
      <c r="AW8" s="4"/>
      <c r="AX8" s="4"/>
      <c r="AY8" s="4"/>
    </row>
    <row r="9" spans="1:54" ht="15" x14ac:dyDescent="0.25">
      <c r="A9" s="108">
        <f>YampaRiverInflow.TotalOutflow!A9</f>
        <v>44409</v>
      </c>
      <c r="B9" s="9">
        <v>0.19600000000000001</v>
      </c>
      <c r="C9" s="9">
        <v>0.19600000000000001</v>
      </c>
      <c r="D9" s="9">
        <v>0.19600000000000001</v>
      </c>
      <c r="E9" s="10">
        <v>5.1120000000000001</v>
      </c>
      <c r="F9" s="10">
        <v>10.664999999999999</v>
      </c>
      <c r="G9" s="10">
        <v>5.9720000000000004</v>
      </c>
      <c r="H9" s="10">
        <v>-4.8890000000000002</v>
      </c>
      <c r="I9" s="10">
        <v>-3.1019999999999999</v>
      </c>
      <c r="J9" s="10">
        <v>12.827999999999999</v>
      </c>
      <c r="K9" s="10">
        <v>-4.125</v>
      </c>
      <c r="L9" s="10">
        <v>-0.66400000000000003</v>
      </c>
      <c r="M9" s="10">
        <v>-1.9179999999999999</v>
      </c>
      <c r="N9" s="10">
        <v>27.553999999999998</v>
      </c>
      <c r="O9" s="10">
        <v>4.3259999999999996</v>
      </c>
      <c r="P9" s="10">
        <v>3.7869999999999999</v>
      </c>
      <c r="Q9" s="10">
        <v>-3.95</v>
      </c>
      <c r="R9" s="10">
        <v>-0.94599999999999995</v>
      </c>
      <c r="S9" s="10">
        <v>2.1970000000000001</v>
      </c>
      <c r="T9" s="10">
        <v>-4.3259999999999996</v>
      </c>
      <c r="U9" s="10">
        <v>-10.675000000000001</v>
      </c>
      <c r="V9" s="10">
        <v>1.804</v>
      </c>
      <c r="W9" s="10">
        <v>4.2789999999999999</v>
      </c>
      <c r="X9" s="10">
        <v>-12.226000000000001</v>
      </c>
      <c r="Y9" s="10">
        <v>-3.8130000000000002</v>
      </c>
      <c r="Z9" s="10">
        <v>-0.78500000000000003</v>
      </c>
      <c r="AA9" s="10">
        <v>-7.6040000000000001</v>
      </c>
      <c r="AB9" s="10">
        <v>-5.4119999999999999</v>
      </c>
      <c r="AC9" s="10">
        <v>-13.86</v>
      </c>
      <c r="AD9" s="10">
        <v>-14.737</v>
      </c>
      <c r="AE9" s="10">
        <v>-6.2569999999999997</v>
      </c>
      <c r="AF9" s="10">
        <v>-22.553999999999998</v>
      </c>
      <c r="AG9" s="10">
        <v>-2.4489999999999998</v>
      </c>
      <c r="AH9" s="10">
        <v>-15.135450000000001</v>
      </c>
      <c r="AI9" s="9">
        <v>2.9768400000000002</v>
      </c>
      <c r="AJ9" s="9">
        <v>5.9177799999999996</v>
      </c>
      <c r="AK9" s="9">
        <v>3.3304999999999998</v>
      </c>
      <c r="AL9" s="9">
        <v>10.5769677696</v>
      </c>
      <c r="AM9" s="9">
        <v>-6.3205289276000007</v>
      </c>
      <c r="AN9" s="4"/>
      <c r="AO9" s="4"/>
      <c r="AP9" s="4"/>
      <c r="AQ9" s="4"/>
      <c r="AR9" s="4"/>
      <c r="AS9" s="4"/>
      <c r="AT9" s="4"/>
      <c r="AU9" s="4"/>
      <c r="AV9" s="4"/>
      <c r="AW9" s="4"/>
      <c r="AX9" s="4"/>
      <c r="AY9" s="4"/>
    </row>
    <row r="10" spans="1:54" ht="15" x14ac:dyDescent="0.25">
      <c r="A10" s="108">
        <f>YampaRiverInflow.TotalOutflow!A10</f>
        <v>44440</v>
      </c>
      <c r="B10" s="9">
        <v>-1.373</v>
      </c>
      <c r="C10" s="9">
        <v>-1.373</v>
      </c>
      <c r="D10" s="9">
        <v>-1.373</v>
      </c>
      <c r="E10" s="10">
        <v>12.664999999999999</v>
      </c>
      <c r="F10" s="10">
        <v>7.843</v>
      </c>
      <c r="G10" s="10">
        <v>21.111000000000001</v>
      </c>
      <c r="H10" s="10">
        <v>-9.8369999999999997</v>
      </c>
      <c r="I10" s="10">
        <v>10.523999999999999</v>
      </c>
      <c r="J10" s="10">
        <v>-8.4480000000000004</v>
      </c>
      <c r="K10" s="10">
        <v>-5.992</v>
      </c>
      <c r="L10" s="10">
        <v>7.3310000000000004</v>
      </c>
      <c r="M10" s="10">
        <v>-4.6890000000000001</v>
      </c>
      <c r="N10" s="10">
        <v>14.712999999999999</v>
      </c>
      <c r="O10" s="10">
        <v>2.484</v>
      </c>
      <c r="P10" s="10">
        <v>5.2409999999999997</v>
      </c>
      <c r="Q10" s="10">
        <v>-12.904</v>
      </c>
      <c r="R10" s="10">
        <v>8.5779999999999994</v>
      </c>
      <c r="S10" s="10">
        <v>15.861000000000001</v>
      </c>
      <c r="T10" s="10">
        <v>4.218</v>
      </c>
      <c r="U10" s="10">
        <v>2.15</v>
      </c>
      <c r="V10" s="10">
        <v>-6.8959999999999999</v>
      </c>
      <c r="W10" s="10">
        <v>-12.975</v>
      </c>
      <c r="X10" s="10">
        <v>-7.1189999999999998</v>
      </c>
      <c r="Y10" s="10">
        <v>-2.2879999999999998</v>
      </c>
      <c r="Z10" s="10">
        <v>-15.519</v>
      </c>
      <c r="AA10" s="10">
        <v>-21.178000000000001</v>
      </c>
      <c r="AB10" s="10">
        <v>-6.0739999999999998</v>
      </c>
      <c r="AC10" s="10">
        <v>-3.6960000000000002</v>
      </c>
      <c r="AD10" s="10">
        <v>0.23</v>
      </c>
      <c r="AE10" s="10">
        <v>-2.0470000000000002</v>
      </c>
      <c r="AF10" s="10">
        <v>-1.55</v>
      </c>
      <c r="AG10" s="10">
        <v>8.7729999999999997</v>
      </c>
      <c r="AH10" s="10">
        <v>-8.4957199999999986</v>
      </c>
      <c r="AI10" s="9">
        <v>10.460270000000001</v>
      </c>
      <c r="AJ10" s="9">
        <v>-5.7617600000000007</v>
      </c>
      <c r="AK10" s="9">
        <v>-2.9507099999999999</v>
      </c>
      <c r="AL10" s="9">
        <v>5.5732644647899994</v>
      </c>
      <c r="AM10" s="9">
        <v>7.3737107418200001</v>
      </c>
      <c r="AN10" s="4"/>
      <c r="AO10" s="4"/>
      <c r="AP10" s="4"/>
      <c r="AQ10" s="4"/>
      <c r="AR10" s="4"/>
      <c r="AS10" s="4"/>
      <c r="AT10" s="4"/>
      <c r="AU10" s="4"/>
      <c r="AV10" s="4"/>
      <c r="AW10" s="4"/>
      <c r="AX10" s="4"/>
      <c r="AY10" s="4"/>
    </row>
    <row r="11" spans="1:54" ht="15" x14ac:dyDescent="0.25">
      <c r="A11" s="108">
        <f>YampaRiverInflow.TotalOutflow!A11</f>
        <v>44470</v>
      </c>
      <c r="B11" s="9">
        <v>2.8610000000000002</v>
      </c>
      <c r="C11" s="9">
        <v>2.8610000000000002</v>
      </c>
      <c r="D11" s="9">
        <v>2.8610000000000002</v>
      </c>
      <c r="E11" s="10">
        <v>14.252000000000001</v>
      </c>
      <c r="F11" s="10">
        <v>9.3710000000000004</v>
      </c>
      <c r="G11" s="10">
        <v>15.488</v>
      </c>
      <c r="H11" s="10">
        <v>-6.1580000000000004</v>
      </c>
      <c r="I11" s="10">
        <v>3.9750000000000001</v>
      </c>
      <c r="J11" s="10">
        <v>-1.39</v>
      </c>
      <c r="K11" s="10">
        <v>1.2050000000000001</v>
      </c>
      <c r="L11" s="10">
        <v>5.649</v>
      </c>
      <c r="M11" s="10">
        <v>-0.52300000000000002</v>
      </c>
      <c r="N11" s="10">
        <v>14.474</v>
      </c>
      <c r="O11" s="10">
        <v>4.5730000000000004</v>
      </c>
      <c r="P11" s="10">
        <v>16.068000000000001</v>
      </c>
      <c r="Q11" s="10">
        <v>-0.16700000000000001</v>
      </c>
      <c r="R11" s="10">
        <v>3.9340000000000002</v>
      </c>
      <c r="S11" s="10">
        <v>-8.1950000000000003</v>
      </c>
      <c r="T11" s="10">
        <v>1.153</v>
      </c>
      <c r="U11" s="10">
        <v>4.8550000000000004</v>
      </c>
      <c r="V11" s="10">
        <v>-2.7719999999999998</v>
      </c>
      <c r="W11" s="10">
        <v>10.111000000000001</v>
      </c>
      <c r="X11" s="10">
        <v>-7.88</v>
      </c>
      <c r="Y11" s="10">
        <v>4.2610000000000001</v>
      </c>
      <c r="Z11" s="10">
        <v>-9.0299999999999994</v>
      </c>
      <c r="AA11" s="10">
        <v>-19.219000000000001</v>
      </c>
      <c r="AB11" s="10">
        <v>-22.152000000000001</v>
      </c>
      <c r="AC11" s="10">
        <v>1.0089999999999999</v>
      </c>
      <c r="AD11" s="10">
        <v>-7.5469999999999997</v>
      </c>
      <c r="AE11" s="10">
        <v>3.0539999999999998</v>
      </c>
      <c r="AF11" s="10">
        <v>-0.55300000000000005</v>
      </c>
      <c r="AG11" s="10">
        <v>-10.613</v>
      </c>
      <c r="AH11" s="10">
        <v>-11.085850000000001</v>
      </c>
      <c r="AI11" s="9">
        <v>5.77902</v>
      </c>
      <c r="AJ11" s="9">
        <v>-2.5799099999999999</v>
      </c>
      <c r="AK11" s="9">
        <v>11.36007</v>
      </c>
      <c r="AL11" s="9">
        <v>13.2843884321</v>
      </c>
      <c r="AM11" s="9">
        <v>-7.7399921552699995</v>
      </c>
      <c r="AN11" s="4"/>
      <c r="AO11" s="4"/>
      <c r="AP11" s="4"/>
      <c r="AQ11" s="4"/>
      <c r="AR11" s="4"/>
      <c r="AS11" s="4"/>
      <c r="AT11" s="4"/>
      <c r="AU11" s="4"/>
      <c r="AV11" s="4"/>
      <c r="AW11" s="4"/>
      <c r="AX11" s="4"/>
      <c r="AY11" s="4"/>
    </row>
    <row r="12" spans="1:54" ht="15" x14ac:dyDescent="0.25">
      <c r="A12" s="108">
        <f>YampaRiverInflow.TotalOutflow!A12</f>
        <v>44501</v>
      </c>
      <c r="B12" s="9">
        <v>1.625</v>
      </c>
      <c r="C12" s="9">
        <v>1.625</v>
      </c>
      <c r="D12" s="9">
        <v>1.625</v>
      </c>
      <c r="E12" s="10">
        <v>10.364000000000001</v>
      </c>
      <c r="F12" s="10">
        <v>11.958</v>
      </c>
      <c r="G12" s="10">
        <v>26.683</v>
      </c>
      <c r="H12" s="10">
        <v>-13.926</v>
      </c>
      <c r="I12" s="10">
        <v>-7.468</v>
      </c>
      <c r="J12" s="10">
        <v>-28.899000000000001</v>
      </c>
      <c r="K12" s="10">
        <v>2.085</v>
      </c>
      <c r="L12" s="10">
        <v>8.407</v>
      </c>
      <c r="M12" s="10">
        <v>-0.58899999999999997</v>
      </c>
      <c r="N12" s="10">
        <v>22.443999999999999</v>
      </c>
      <c r="O12" s="10">
        <v>6.7830000000000004</v>
      </c>
      <c r="P12" s="10">
        <v>12.221</v>
      </c>
      <c r="Q12" s="10">
        <v>-13.337999999999999</v>
      </c>
      <c r="R12" s="10">
        <v>4.8029999999999999</v>
      </c>
      <c r="S12" s="10">
        <v>7.5140000000000002</v>
      </c>
      <c r="T12" s="10">
        <v>2.7349999999999999</v>
      </c>
      <c r="U12" s="10">
        <v>6.601</v>
      </c>
      <c r="V12" s="10">
        <v>0.97699999999999998</v>
      </c>
      <c r="W12" s="10">
        <v>8.3629999999999995</v>
      </c>
      <c r="X12" s="10">
        <v>1.911</v>
      </c>
      <c r="Y12" s="10">
        <v>-3.2410000000000001</v>
      </c>
      <c r="Z12" s="10">
        <v>2.9350000000000001</v>
      </c>
      <c r="AA12" s="10">
        <v>-7.6369999999999996</v>
      </c>
      <c r="AB12" s="10">
        <v>3.4329999999999998</v>
      </c>
      <c r="AC12" s="10">
        <v>5.0679999999999996</v>
      </c>
      <c r="AD12" s="10">
        <v>-2.4470000000000001</v>
      </c>
      <c r="AE12" s="10">
        <v>9.4309999999999992</v>
      </c>
      <c r="AF12" s="10">
        <v>-7.2889999999999997</v>
      </c>
      <c r="AG12" s="10">
        <v>-3.6389999999999998</v>
      </c>
      <c r="AH12" s="10">
        <v>0.89403999999999995</v>
      </c>
      <c r="AI12" s="9">
        <v>10.06827</v>
      </c>
      <c r="AJ12" s="9">
        <v>6.3182299999999998</v>
      </c>
      <c r="AK12" s="9">
        <v>14.429110000000001</v>
      </c>
      <c r="AL12" s="9">
        <v>13.142818181799999</v>
      </c>
      <c r="AM12" s="9">
        <v>-3.7337908998399998</v>
      </c>
      <c r="AN12" s="4"/>
      <c r="AO12" s="4"/>
      <c r="AP12" s="4"/>
      <c r="AQ12" s="4"/>
      <c r="AR12" s="4"/>
      <c r="AS12" s="4"/>
      <c r="AT12" s="4"/>
      <c r="AU12" s="4"/>
      <c r="AV12" s="4"/>
      <c r="AW12" s="4"/>
      <c r="AX12" s="4"/>
      <c r="AY12" s="4"/>
    </row>
    <row r="13" spans="1:54" ht="15" x14ac:dyDescent="0.25">
      <c r="A13" s="108">
        <f>YampaRiverInflow.TotalOutflow!A13</f>
        <v>44531</v>
      </c>
      <c r="B13" s="9">
        <v>7.1580000000000004</v>
      </c>
      <c r="C13" s="9">
        <v>7.1580000000000004</v>
      </c>
      <c r="D13" s="9">
        <v>7.1580000000000004</v>
      </c>
      <c r="E13" s="10">
        <v>17.004000000000001</v>
      </c>
      <c r="F13" s="10">
        <v>9.5869999999999997</v>
      </c>
      <c r="G13" s="10">
        <v>0.30399999999999999</v>
      </c>
      <c r="H13" s="10">
        <v>-3.339</v>
      </c>
      <c r="I13" s="10">
        <v>-11.507999999999999</v>
      </c>
      <c r="J13" s="10">
        <v>-10.381</v>
      </c>
      <c r="K13" s="10">
        <v>5.13</v>
      </c>
      <c r="L13" s="10">
        <v>6.2859999999999996</v>
      </c>
      <c r="M13" s="10">
        <v>3.5110000000000001</v>
      </c>
      <c r="N13" s="10">
        <v>17.72</v>
      </c>
      <c r="O13" s="10">
        <v>8.3699999999999992</v>
      </c>
      <c r="P13" s="10">
        <v>26.24</v>
      </c>
      <c r="Q13" s="10">
        <v>9.7059999999999995</v>
      </c>
      <c r="R13" s="10">
        <v>15.848000000000001</v>
      </c>
      <c r="S13" s="10">
        <v>94.941000000000003</v>
      </c>
      <c r="T13" s="10">
        <v>-1.6679999999999999</v>
      </c>
      <c r="U13" s="10">
        <v>27.11</v>
      </c>
      <c r="V13" s="10">
        <v>15.473000000000001</v>
      </c>
      <c r="W13" s="10">
        <v>23.396999999999998</v>
      </c>
      <c r="X13" s="10">
        <v>-21.466999999999999</v>
      </c>
      <c r="Y13" s="10">
        <v>-1.9690000000000001</v>
      </c>
      <c r="Z13" s="10">
        <v>6.1689999999999996</v>
      </c>
      <c r="AA13" s="10">
        <v>-8.734</v>
      </c>
      <c r="AB13" s="10">
        <v>2.1890000000000001</v>
      </c>
      <c r="AC13" s="10">
        <v>6.22</v>
      </c>
      <c r="AD13" s="10">
        <v>-1.919</v>
      </c>
      <c r="AE13" s="10">
        <v>-0.40100000000000002</v>
      </c>
      <c r="AF13" s="10">
        <v>-10.759</v>
      </c>
      <c r="AG13" s="10">
        <v>-7.3310000000000004</v>
      </c>
      <c r="AH13" s="10">
        <v>7.5781999999999998</v>
      </c>
      <c r="AI13" s="9">
        <v>10.29767</v>
      </c>
      <c r="AJ13" s="9">
        <v>-5.8699700000000004</v>
      </c>
      <c r="AK13" s="9">
        <v>24.633080000000003</v>
      </c>
      <c r="AL13" s="9">
        <v>23.363190082799999</v>
      </c>
      <c r="AM13" s="9">
        <v>-4.4305979113900005</v>
      </c>
      <c r="AN13" s="4"/>
      <c r="AO13" s="4"/>
      <c r="AP13" s="4"/>
      <c r="AQ13" s="4"/>
      <c r="AR13" s="4"/>
      <c r="AS13" s="4"/>
      <c r="AT13" s="4"/>
      <c r="AU13" s="4"/>
      <c r="AV13" s="4"/>
      <c r="AW13" s="4"/>
      <c r="AX13" s="4"/>
      <c r="AY13" s="4"/>
    </row>
    <row r="14" spans="1:54" ht="15" x14ac:dyDescent="0.25">
      <c r="A14" s="108">
        <f>YampaRiverInflow.TotalOutflow!A14</f>
        <v>44562</v>
      </c>
      <c r="B14" s="9">
        <v>12.736000000000001</v>
      </c>
      <c r="C14" s="9">
        <v>12.736000000000001</v>
      </c>
      <c r="D14" s="9">
        <v>12.736000000000001</v>
      </c>
      <c r="E14" s="10">
        <v>20.103999999999999</v>
      </c>
      <c r="F14" s="10">
        <v>1.06</v>
      </c>
      <c r="G14" s="10">
        <v>-6.7050000000000001</v>
      </c>
      <c r="H14" s="10">
        <v>5.38</v>
      </c>
      <c r="I14" s="10">
        <v>6.5129999999999999</v>
      </c>
      <c r="J14" s="10">
        <v>-4.4320000000000004</v>
      </c>
      <c r="K14" s="10">
        <v>5.085</v>
      </c>
      <c r="L14" s="10">
        <v>4.3979999999999997</v>
      </c>
      <c r="M14" s="10">
        <v>1.542</v>
      </c>
      <c r="N14" s="10">
        <v>7.4649999999999999</v>
      </c>
      <c r="O14" s="10">
        <v>6.9909999999999997</v>
      </c>
      <c r="P14" s="10">
        <v>-30.036999999999999</v>
      </c>
      <c r="Q14" s="10">
        <v>0.34799999999999998</v>
      </c>
      <c r="R14" s="10">
        <v>8.1069999999999993</v>
      </c>
      <c r="S14" s="10">
        <v>-4.0170000000000003</v>
      </c>
      <c r="T14" s="10">
        <v>-0.42499999999999999</v>
      </c>
      <c r="U14" s="10">
        <v>-9.2249999999999996</v>
      </c>
      <c r="V14" s="10">
        <v>16.908000000000001</v>
      </c>
      <c r="W14" s="10">
        <v>1.482</v>
      </c>
      <c r="X14" s="10">
        <v>-11.156000000000001</v>
      </c>
      <c r="Y14" s="10">
        <v>-10.212999999999999</v>
      </c>
      <c r="Z14" s="10">
        <v>-20.742999999999999</v>
      </c>
      <c r="AA14" s="10">
        <v>-9.2750000000000004</v>
      </c>
      <c r="AB14" s="10">
        <v>-13.997999999999999</v>
      </c>
      <c r="AC14" s="10">
        <v>-0.47799999999999998</v>
      </c>
      <c r="AD14" s="10">
        <v>-2.403</v>
      </c>
      <c r="AE14" s="10">
        <v>3.4119999999999999</v>
      </c>
      <c r="AF14" s="10">
        <v>-10.265000000000001</v>
      </c>
      <c r="AG14" s="10">
        <v>17.93282</v>
      </c>
      <c r="AH14" s="10">
        <v>-2.55436</v>
      </c>
      <c r="AI14" s="9">
        <v>-2.7433800000000002</v>
      </c>
      <c r="AJ14" s="9">
        <v>-21.323439999999998</v>
      </c>
      <c r="AK14" s="9">
        <v>2.6227190070699997</v>
      </c>
      <c r="AL14" s="9">
        <v>1.4601900836399999</v>
      </c>
      <c r="AM14" s="9">
        <v>18.143000000000001</v>
      </c>
      <c r="AN14" s="4"/>
      <c r="AO14" s="4"/>
      <c r="AP14" s="4"/>
      <c r="AQ14" s="4"/>
      <c r="AR14" s="4"/>
      <c r="AS14" s="4"/>
      <c r="AT14" s="4"/>
      <c r="AU14" s="4"/>
      <c r="AV14" s="4"/>
      <c r="AW14" s="4"/>
      <c r="AX14" s="4"/>
      <c r="AY14" s="4"/>
    </row>
    <row r="15" spans="1:54" ht="15" x14ac:dyDescent="0.25">
      <c r="A15" s="108">
        <f>YampaRiverInflow.TotalOutflow!A15</f>
        <v>44593</v>
      </c>
      <c r="B15" s="9">
        <v>0.51300000000000001</v>
      </c>
      <c r="C15" s="9">
        <v>0.51300000000000001</v>
      </c>
      <c r="D15" s="9">
        <v>0.51300000000000001</v>
      </c>
      <c r="E15" s="10">
        <v>17.045999999999999</v>
      </c>
      <c r="F15" s="10">
        <v>28.591000000000001</v>
      </c>
      <c r="G15" s="10">
        <v>33.414000000000001</v>
      </c>
      <c r="H15" s="10">
        <v>22.41</v>
      </c>
      <c r="I15" s="10">
        <v>32.200000000000003</v>
      </c>
      <c r="J15" s="10">
        <v>-3.0870000000000002</v>
      </c>
      <c r="K15" s="10">
        <v>5.883</v>
      </c>
      <c r="L15" s="10">
        <v>-0.33700000000000002</v>
      </c>
      <c r="M15" s="10">
        <v>5.5730000000000004</v>
      </c>
      <c r="N15" s="10">
        <v>9.9540000000000006</v>
      </c>
      <c r="O15" s="10">
        <v>4.1059999999999999</v>
      </c>
      <c r="P15" s="10">
        <v>-45.491</v>
      </c>
      <c r="Q15" s="10">
        <v>-8.9390000000000001</v>
      </c>
      <c r="R15" s="10">
        <v>14.935</v>
      </c>
      <c r="S15" s="10">
        <v>-2.7170000000000001</v>
      </c>
      <c r="T15" s="10">
        <v>1.121</v>
      </c>
      <c r="U15" s="10">
        <v>-12.965</v>
      </c>
      <c r="V15" s="10">
        <v>0.91800000000000004</v>
      </c>
      <c r="W15" s="10">
        <v>1.9139999999999999</v>
      </c>
      <c r="X15" s="10">
        <v>-9.2040000000000006</v>
      </c>
      <c r="Y15" s="10">
        <v>-8.66</v>
      </c>
      <c r="Z15" s="10">
        <v>-7.7130000000000001</v>
      </c>
      <c r="AA15" s="10">
        <v>-7.8449999999999998</v>
      </c>
      <c r="AB15" s="10">
        <v>-18.251999999999999</v>
      </c>
      <c r="AC15" s="10">
        <v>-3.117</v>
      </c>
      <c r="AD15" s="10">
        <v>-7.3280000000000003</v>
      </c>
      <c r="AE15" s="10">
        <v>1.02</v>
      </c>
      <c r="AF15" s="10">
        <v>-14.303000000000001</v>
      </c>
      <c r="AG15" s="10">
        <v>-13.95496</v>
      </c>
      <c r="AH15" s="10">
        <v>-11.963200000000001</v>
      </c>
      <c r="AI15" s="9">
        <v>-5.2006099999999993</v>
      </c>
      <c r="AJ15" s="9">
        <v>-1.8404100000000001</v>
      </c>
      <c r="AK15" s="9">
        <v>4.1879586768900001</v>
      </c>
      <c r="AL15" s="9">
        <v>8.4784876017200013</v>
      </c>
      <c r="AM15" s="9">
        <v>14.496</v>
      </c>
      <c r="AN15" s="4"/>
      <c r="AO15" s="4"/>
      <c r="AP15" s="4"/>
      <c r="AQ15" s="4"/>
      <c r="AR15" s="4"/>
      <c r="AS15" s="4"/>
      <c r="AT15" s="4"/>
      <c r="AU15" s="4"/>
      <c r="AV15" s="4"/>
      <c r="AW15" s="4"/>
      <c r="AX15" s="4"/>
      <c r="AY15" s="4"/>
    </row>
    <row r="16" spans="1:54" ht="15" x14ac:dyDescent="0.25">
      <c r="A16" s="108">
        <f>YampaRiverInflow.TotalOutflow!A16</f>
        <v>44621</v>
      </c>
      <c r="B16" s="9">
        <v>-2.3479999999999999</v>
      </c>
      <c r="C16" s="9">
        <v>-2.3479999999999999</v>
      </c>
      <c r="D16" s="9">
        <v>-2.3479999999999999</v>
      </c>
      <c r="E16" s="10">
        <v>6.1710000000000003</v>
      </c>
      <c r="F16" s="10">
        <v>11.651999999999999</v>
      </c>
      <c r="G16" s="10">
        <v>31.146000000000001</v>
      </c>
      <c r="H16" s="10">
        <v>5.4130000000000003</v>
      </c>
      <c r="I16" s="10">
        <v>22.428000000000001</v>
      </c>
      <c r="J16" s="10">
        <v>-10.952999999999999</v>
      </c>
      <c r="K16" s="10">
        <v>-3.7189999999999999</v>
      </c>
      <c r="L16" s="10">
        <v>-8.3870000000000005</v>
      </c>
      <c r="M16" s="10">
        <v>14.401999999999999</v>
      </c>
      <c r="N16" s="10">
        <v>2.5150000000000001</v>
      </c>
      <c r="O16" s="10">
        <v>-1.482</v>
      </c>
      <c r="P16" s="10">
        <v>-85.617000000000004</v>
      </c>
      <c r="Q16" s="10">
        <v>-18.977</v>
      </c>
      <c r="R16" s="10">
        <v>-3.0750000000000002</v>
      </c>
      <c r="S16" s="10">
        <v>33.225999999999999</v>
      </c>
      <c r="T16" s="10">
        <v>11.038</v>
      </c>
      <c r="U16" s="10">
        <v>4.673</v>
      </c>
      <c r="V16" s="10">
        <v>4.1000000000000002E-2</v>
      </c>
      <c r="W16" s="10">
        <v>8.1969999999999992</v>
      </c>
      <c r="X16" s="10">
        <v>5.577</v>
      </c>
      <c r="Y16" s="10">
        <v>-5.0199999999999996</v>
      </c>
      <c r="Z16" s="10">
        <v>-3.68</v>
      </c>
      <c r="AA16" s="10">
        <v>-25.69</v>
      </c>
      <c r="AB16" s="10">
        <v>16.045999999999999</v>
      </c>
      <c r="AC16" s="10">
        <v>-10.304</v>
      </c>
      <c r="AD16" s="10">
        <v>-11.891999999999999</v>
      </c>
      <c r="AE16" s="10">
        <v>0.318</v>
      </c>
      <c r="AF16" s="10">
        <v>-9.7430000000000003</v>
      </c>
      <c r="AG16" s="10">
        <v>-12.145200000000001</v>
      </c>
      <c r="AH16" s="10">
        <v>-6.3741000000000003</v>
      </c>
      <c r="AI16" s="9">
        <v>-11.246979999999999</v>
      </c>
      <c r="AJ16" s="9">
        <v>-5.8244099999999994</v>
      </c>
      <c r="AK16" s="9">
        <v>-14.067462812699999</v>
      </c>
      <c r="AL16" s="9">
        <v>-0.28571900964999997</v>
      </c>
      <c r="AM16" s="9">
        <v>8.0129999999999999</v>
      </c>
      <c r="AN16" s="4"/>
      <c r="AO16" s="4"/>
      <c r="AP16" s="4"/>
      <c r="AQ16" s="4"/>
      <c r="AR16" s="4"/>
      <c r="AS16" s="4"/>
      <c r="AT16" s="4"/>
      <c r="AU16" s="4"/>
      <c r="AV16" s="4"/>
      <c r="AW16" s="4"/>
      <c r="AX16" s="4"/>
      <c r="AY16" s="4"/>
    </row>
    <row r="17" spans="1:51" ht="15" x14ac:dyDescent="0.25">
      <c r="A17" s="108">
        <f>YampaRiverInflow.TotalOutflow!A17</f>
        <v>44652</v>
      </c>
      <c r="B17" s="9">
        <v>-10.968</v>
      </c>
      <c r="C17" s="9">
        <v>-10.968</v>
      </c>
      <c r="D17" s="9">
        <v>-10.968</v>
      </c>
      <c r="E17" s="10">
        <v>7.52</v>
      </c>
      <c r="F17" s="10">
        <v>-11.246</v>
      </c>
      <c r="G17" s="10">
        <v>4.5250000000000004</v>
      </c>
      <c r="H17" s="10">
        <v>-15.333</v>
      </c>
      <c r="I17" s="10">
        <v>18.954000000000001</v>
      </c>
      <c r="J17" s="10">
        <v>-3.2869999999999999</v>
      </c>
      <c r="K17" s="10">
        <v>-15.096</v>
      </c>
      <c r="L17" s="10">
        <v>0.37</v>
      </c>
      <c r="M17" s="10">
        <v>14.292</v>
      </c>
      <c r="N17" s="10">
        <v>5.7640000000000002</v>
      </c>
      <c r="O17" s="10">
        <v>12.843999999999999</v>
      </c>
      <c r="P17" s="10">
        <v>-51.061999999999998</v>
      </c>
      <c r="Q17" s="10">
        <v>-15.113</v>
      </c>
      <c r="R17" s="10">
        <v>-4.2430000000000003</v>
      </c>
      <c r="S17" s="10">
        <v>-7.5759999999999996</v>
      </c>
      <c r="T17" s="10">
        <v>15.396000000000001</v>
      </c>
      <c r="U17" s="10">
        <v>39.173999999999999</v>
      </c>
      <c r="V17" s="10">
        <v>-0.41699999999999998</v>
      </c>
      <c r="W17" s="10">
        <v>-3.9380000000000002</v>
      </c>
      <c r="X17" s="10">
        <v>0.93100000000000005</v>
      </c>
      <c r="Y17" s="10">
        <v>-11.872999999999999</v>
      </c>
      <c r="Z17" s="10">
        <v>-13.384</v>
      </c>
      <c r="AA17" s="10">
        <v>-6.9089999999999998</v>
      </c>
      <c r="AB17" s="10">
        <v>4.298</v>
      </c>
      <c r="AC17" s="10">
        <v>-1.605</v>
      </c>
      <c r="AD17" s="10">
        <v>-3.3879999999999999</v>
      </c>
      <c r="AE17" s="10">
        <v>-8.2620000000000005</v>
      </c>
      <c r="AF17" s="10">
        <v>-14.076000000000001</v>
      </c>
      <c r="AG17" s="10">
        <v>-15.64438</v>
      </c>
      <c r="AH17" s="10">
        <v>-20.393439999999998</v>
      </c>
      <c r="AI17" s="9">
        <v>-12.259069999999999</v>
      </c>
      <c r="AJ17" s="9">
        <v>-6.0398699999999996</v>
      </c>
      <c r="AK17" s="9">
        <v>14.1864628099</v>
      </c>
      <c r="AL17" s="9">
        <v>-8.4453140515699996</v>
      </c>
      <c r="AM17" s="9">
        <v>13.148999999999999</v>
      </c>
      <c r="AN17" s="4"/>
      <c r="AO17" s="4"/>
      <c r="AP17" s="4"/>
      <c r="AQ17" s="4"/>
      <c r="AR17" s="4"/>
      <c r="AS17" s="4"/>
      <c r="AT17" s="4"/>
      <c r="AU17" s="4"/>
      <c r="AV17" s="4"/>
      <c r="AW17" s="4"/>
      <c r="AX17" s="4"/>
      <c r="AY17" s="4"/>
    </row>
    <row r="18" spans="1:51" ht="15" x14ac:dyDescent="0.25">
      <c r="A18" s="108">
        <f>YampaRiverInflow.TotalOutflow!A18</f>
        <v>44682</v>
      </c>
      <c r="B18" s="9">
        <v>4.734</v>
      </c>
      <c r="C18" s="9">
        <v>4.734</v>
      </c>
      <c r="D18" s="9">
        <v>4.734</v>
      </c>
      <c r="E18" s="10">
        <v>12.454000000000001</v>
      </c>
      <c r="F18" s="10">
        <v>4.819</v>
      </c>
      <c r="G18" s="10">
        <v>26.466999999999999</v>
      </c>
      <c r="H18" s="10">
        <v>-2.0129999999999999</v>
      </c>
      <c r="I18" s="10">
        <v>-11.66</v>
      </c>
      <c r="J18" s="10">
        <v>0.27800000000000002</v>
      </c>
      <c r="K18" s="10">
        <v>-5.2439999999999998</v>
      </c>
      <c r="L18" s="10">
        <v>-3.9220000000000002</v>
      </c>
      <c r="M18" s="10">
        <v>17</v>
      </c>
      <c r="N18" s="10">
        <v>7.5990000000000002</v>
      </c>
      <c r="O18" s="10">
        <v>4.7030000000000003</v>
      </c>
      <c r="P18" s="10">
        <v>-61.749000000000002</v>
      </c>
      <c r="Q18" s="10">
        <v>-4.7960000000000003</v>
      </c>
      <c r="R18" s="10">
        <v>-13.974</v>
      </c>
      <c r="S18" s="10">
        <v>-8.2089999999999996</v>
      </c>
      <c r="T18" s="10">
        <v>11.73</v>
      </c>
      <c r="U18" s="10">
        <v>21.998999999999999</v>
      </c>
      <c r="V18" s="10">
        <v>0.111</v>
      </c>
      <c r="W18" s="10">
        <v>-14.868</v>
      </c>
      <c r="X18" s="10">
        <v>-7.181</v>
      </c>
      <c r="Y18" s="10">
        <v>-5.67</v>
      </c>
      <c r="Z18" s="10">
        <v>-33.700000000000003</v>
      </c>
      <c r="AA18" s="10">
        <v>-4.7220000000000004</v>
      </c>
      <c r="AB18" s="10">
        <v>-17.382000000000001</v>
      </c>
      <c r="AC18" s="10">
        <v>-33.279000000000003</v>
      </c>
      <c r="AD18" s="10">
        <v>-5.4210000000000003</v>
      </c>
      <c r="AE18" s="10">
        <v>-5.2460000000000004</v>
      </c>
      <c r="AF18" s="10">
        <v>3.149</v>
      </c>
      <c r="AG18" s="10">
        <v>-9.5569299999999995</v>
      </c>
      <c r="AH18" s="10">
        <v>4.5381899999999993</v>
      </c>
      <c r="AI18" s="9">
        <v>2.7454499999999999</v>
      </c>
      <c r="AJ18" s="9">
        <v>4.5651899999999994</v>
      </c>
      <c r="AK18" s="9">
        <v>0.109545453554</v>
      </c>
      <c r="AL18" s="9">
        <v>8.5840991759299996</v>
      </c>
      <c r="AM18" s="9">
        <v>15.768000000000001</v>
      </c>
      <c r="AN18" s="4"/>
      <c r="AO18" s="4"/>
      <c r="AP18" s="4"/>
      <c r="AQ18" s="4"/>
      <c r="AR18" s="4"/>
      <c r="AS18" s="4"/>
      <c r="AT18" s="4"/>
      <c r="AU18" s="4"/>
      <c r="AV18" s="4"/>
      <c r="AW18" s="4"/>
      <c r="AX18" s="4"/>
      <c r="AY18" s="4"/>
    </row>
    <row r="19" spans="1:51" ht="15" x14ac:dyDescent="0.25">
      <c r="A19" s="108">
        <f>YampaRiverInflow.TotalOutflow!A19</f>
        <v>44713</v>
      </c>
      <c r="B19" s="9">
        <v>-5.2859999999999996</v>
      </c>
      <c r="C19" s="9">
        <v>-5.2859999999999996</v>
      </c>
      <c r="D19" s="9">
        <v>-5.2859999999999996</v>
      </c>
      <c r="E19" s="10">
        <v>8.9730000000000008</v>
      </c>
      <c r="F19" s="10">
        <v>-56.872</v>
      </c>
      <c r="G19" s="10">
        <v>29.183</v>
      </c>
      <c r="H19" s="10">
        <v>-2.262</v>
      </c>
      <c r="I19" s="10">
        <v>-2.2789999999999999</v>
      </c>
      <c r="J19" s="10">
        <v>1.631</v>
      </c>
      <c r="K19" s="10">
        <v>-6.1520000000000001</v>
      </c>
      <c r="L19" s="10">
        <v>-8.4760000000000009</v>
      </c>
      <c r="M19" s="10">
        <v>24.515999999999998</v>
      </c>
      <c r="N19" s="10">
        <v>4.5979999999999999</v>
      </c>
      <c r="O19" s="10">
        <v>13.497999999999999</v>
      </c>
      <c r="P19" s="10">
        <v>-26.187000000000001</v>
      </c>
      <c r="Q19" s="10">
        <v>-3.3490000000000002</v>
      </c>
      <c r="R19" s="10">
        <v>4.0839999999999996</v>
      </c>
      <c r="S19" s="10">
        <v>-11.676</v>
      </c>
      <c r="T19" s="10">
        <v>-4.1000000000000002E-2</v>
      </c>
      <c r="U19" s="10">
        <v>5.609</v>
      </c>
      <c r="V19" s="10">
        <v>-3.698</v>
      </c>
      <c r="W19" s="10">
        <v>-11.834</v>
      </c>
      <c r="X19" s="10">
        <v>-9.2289999999999992</v>
      </c>
      <c r="Y19" s="10">
        <v>-8.5180000000000007</v>
      </c>
      <c r="Z19" s="10">
        <v>-26.905999999999999</v>
      </c>
      <c r="AA19" s="10">
        <v>-30.081</v>
      </c>
      <c r="AB19" s="10">
        <v>1.8560000000000001</v>
      </c>
      <c r="AC19" s="10">
        <v>-14.717000000000001</v>
      </c>
      <c r="AD19" s="10">
        <v>-14.012</v>
      </c>
      <c r="AE19" s="10">
        <v>-1.52</v>
      </c>
      <c r="AF19" s="10">
        <v>-16.565999999999999</v>
      </c>
      <c r="AG19" s="10">
        <v>-17.778869999999998</v>
      </c>
      <c r="AH19" s="10">
        <v>-8.3348700000000004</v>
      </c>
      <c r="AI19" s="9">
        <v>-5.4185299999999996</v>
      </c>
      <c r="AJ19" s="9">
        <v>-7.2006999999999994</v>
      </c>
      <c r="AK19" s="9">
        <v>-0.73851239867699991</v>
      </c>
      <c r="AL19" s="9">
        <v>3.31216528727</v>
      </c>
      <c r="AM19" s="9">
        <v>10.185</v>
      </c>
      <c r="AN19" s="4"/>
      <c r="AO19" s="4"/>
      <c r="AP19" s="4"/>
      <c r="AQ19" s="4"/>
      <c r="AR19" s="4"/>
      <c r="AS19" s="4"/>
      <c r="AT19" s="4"/>
      <c r="AU19" s="4"/>
      <c r="AV19" s="4"/>
      <c r="AW19" s="4"/>
      <c r="AX19" s="4"/>
      <c r="AY19" s="4"/>
    </row>
    <row r="20" spans="1:51" ht="15" x14ac:dyDescent="0.25">
      <c r="A20" s="108">
        <f>YampaRiverInflow.TotalOutflow!A20</f>
        <v>44743</v>
      </c>
      <c r="B20" s="9">
        <v>-1.373</v>
      </c>
      <c r="C20" s="9">
        <v>-1.373</v>
      </c>
      <c r="D20" s="9">
        <v>-1.373</v>
      </c>
      <c r="E20" s="10">
        <v>7.9630000000000001</v>
      </c>
      <c r="F20" s="10">
        <v>79.977000000000004</v>
      </c>
      <c r="G20" s="10">
        <v>-11.765000000000001</v>
      </c>
      <c r="H20" s="10">
        <v>-10.845000000000001</v>
      </c>
      <c r="I20" s="10">
        <v>-4.5999999999999999E-2</v>
      </c>
      <c r="J20" s="10">
        <v>-5.7720000000000002</v>
      </c>
      <c r="K20" s="10">
        <v>-9.9499999999999993</v>
      </c>
      <c r="L20" s="10">
        <v>-11.750999999999999</v>
      </c>
      <c r="M20" s="10">
        <v>20.866</v>
      </c>
      <c r="N20" s="10">
        <v>1.85</v>
      </c>
      <c r="O20" s="10">
        <v>3.0960000000000001</v>
      </c>
      <c r="P20" s="10">
        <v>-10.608000000000001</v>
      </c>
      <c r="Q20" s="10">
        <v>-7.6440000000000001</v>
      </c>
      <c r="R20" s="10">
        <v>8.1270000000000007</v>
      </c>
      <c r="S20" s="10">
        <v>-11.493</v>
      </c>
      <c r="T20" s="10">
        <v>10.728</v>
      </c>
      <c r="U20" s="10">
        <v>8.7200000000000006</v>
      </c>
      <c r="V20" s="10">
        <v>-1.2669999999999999</v>
      </c>
      <c r="W20" s="10">
        <v>-11.347</v>
      </c>
      <c r="X20" s="10">
        <v>-18.335999999999999</v>
      </c>
      <c r="Y20" s="10">
        <v>-2.9430000000000001</v>
      </c>
      <c r="Z20" s="10">
        <v>-31.49</v>
      </c>
      <c r="AA20" s="10">
        <v>-20.471</v>
      </c>
      <c r="AB20" s="10">
        <v>-11.896000000000001</v>
      </c>
      <c r="AC20" s="10">
        <v>-5.8959999999999999</v>
      </c>
      <c r="AD20" s="10">
        <v>-9.4190000000000005</v>
      </c>
      <c r="AE20" s="10">
        <v>-9.65</v>
      </c>
      <c r="AF20" s="10">
        <v>-13.497</v>
      </c>
      <c r="AG20" s="10">
        <v>-20.782049999999998</v>
      </c>
      <c r="AH20" s="10">
        <v>-5.3935699999999995</v>
      </c>
      <c r="AI20" s="9">
        <v>-16.034389999999998</v>
      </c>
      <c r="AJ20" s="9">
        <v>-7.2505600000000001</v>
      </c>
      <c r="AK20" s="9">
        <v>-12.2247933908</v>
      </c>
      <c r="AL20" s="9">
        <v>-1.1186446296900001</v>
      </c>
      <c r="AM20" s="9">
        <v>9.4459999999999997</v>
      </c>
      <c r="AN20" s="4"/>
      <c r="AO20" s="4"/>
      <c r="AP20" s="4"/>
      <c r="AQ20" s="4"/>
      <c r="AR20" s="4"/>
      <c r="AS20" s="4"/>
      <c r="AT20" s="4"/>
      <c r="AU20" s="4"/>
      <c r="AV20" s="4"/>
      <c r="AW20" s="4"/>
      <c r="AX20" s="4"/>
      <c r="AY20" s="4"/>
    </row>
    <row r="21" spans="1:51" ht="15" x14ac:dyDescent="0.25">
      <c r="A21" s="108">
        <f>YampaRiverInflow.TotalOutflow!A21</f>
        <v>44774</v>
      </c>
      <c r="B21" s="9">
        <v>0.19600000000000001</v>
      </c>
      <c r="C21" s="9">
        <v>0.19600000000000001</v>
      </c>
      <c r="D21" s="9">
        <v>0.19600000000000001</v>
      </c>
      <c r="E21" s="10">
        <v>10.664999999999999</v>
      </c>
      <c r="F21" s="10">
        <v>5.9720000000000004</v>
      </c>
      <c r="G21" s="10">
        <v>-4.8890000000000002</v>
      </c>
      <c r="H21" s="10">
        <v>-3.1019999999999999</v>
      </c>
      <c r="I21" s="10">
        <v>12.827999999999999</v>
      </c>
      <c r="J21" s="10">
        <v>-4.125</v>
      </c>
      <c r="K21" s="10">
        <v>-0.66400000000000003</v>
      </c>
      <c r="L21" s="10">
        <v>-1.9179999999999999</v>
      </c>
      <c r="M21" s="10">
        <v>27.553999999999998</v>
      </c>
      <c r="N21" s="10">
        <v>4.3259999999999996</v>
      </c>
      <c r="O21" s="10">
        <v>3.7869999999999999</v>
      </c>
      <c r="P21" s="10">
        <v>-3.95</v>
      </c>
      <c r="Q21" s="10">
        <v>-0.94599999999999995</v>
      </c>
      <c r="R21" s="10">
        <v>2.1970000000000001</v>
      </c>
      <c r="S21" s="10">
        <v>-4.3259999999999996</v>
      </c>
      <c r="T21" s="10">
        <v>-10.675000000000001</v>
      </c>
      <c r="U21" s="10">
        <v>1.804</v>
      </c>
      <c r="V21" s="10">
        <v>4.2789999999999999</v>
      </c>
      <c r="W21" s="10">
        <v>-12.226000000000001</v>
      </c>
      <c r="X21" s="10">
        <v>-3.8130000000000002</v>
      </c>
      <c r="Y21" s="10">
        <v>-0.78500000000000003</v>
      </c>
      <c r="Z21" s="10">
        <v>-7.6040000000000001</v>
      </c>
      <c r="AA21" s="10">
        <v>-5.4119999999999999</v>
      </c>
      <c r="AB21" s="10">
        <v>-13.86</v>
      </c>
      <c r="AC21" s="10">
        <v>-14.737</v>
      </c>
      <c r="AD21" s="10">
        <v>-6.2569999999999997</v>
      </c>
      <c r="AE21" s="10">
        <v>-22.553999999999998</v>
      </c>
      <c r="AF21" s="10">
        <v>-2.4489999999999998</v>
      </c>
      <c r="AG21" s="10">
        <v>-15.135450000000001</v>
      </c>
      <c r="AH21" s="10">
        <v>2.9768400000000002</v>
      </c>
      <c r="AI21" s="9">
        <v>5.9177799999999996</v>
      </c>
      <c r="AJ21" s="9">
        <v>3.3304999999999998</v>
      </c>
      <c r="AK21" s="9">
        <v>10.5769677696</v>
      </c>
      <c r="AL21" s="9">
        <v>-6.3205289276000007</v>
      </c>
      <c r="AM21" s="9">
        <v>5.1120000000000001</v>
      </c>
      <c r="AN21" s="4"/>
      <c r="AO21" s="4"/>
      <c r="AP21" s="4"/>
      <c r="AQ21" s="4"/>
      <c r="AR21" s="4"/>
      <c r="AS21" s="4"/>
      <c r="AT21" s="4"/>
      <c r="AU21" s="4"/>
      <c r="AV21" s="4"/>
      <c r="AW21" s="4"/>
      <c r="AX21" s="4"/>
      <c r="AY21" s="4"/>
    </row>
    <row r="22" spans="1:51" ht="15" x14ac:dyDescent="0.25">
      <c r="A22" s="108">
        <f>YampaRiverInflow.TotalOutflow!A22</f>
        <v>44805</v>
      </c>
      <c r="B22" s="9">
        <v>-1.373</v>
      </c>
      <c r="C22" s="9">
        <v>-1.373</v>
      </c>
      <c r="D22" s="9">
        <v>-1.373</v>
      </c>
      <c r="E22" s="10">
        <v>7.843</v>
      </c>
      <c r="F22" s="10">
        <v>21.111000000000001</v>
      </c>
      <c r="G22" s="10">
        <v>-9.8369999999999997</v>
      </c>
      <c r="H22" s="10">
        <v>10.523999999999999</v>
      </c>
      <c r="I22" s="10">
        <v>-8.4480000000000004</v>
      </c>
      <c r="J22" s="10">
        <v>-5.992</v>
      </c>
      <c r="K22" s="10">
        <v>7.3310000000000004</v>
      </c>
      <c r="L22" s="10">
        <v>-4.6890000000000001</v>
      </c>
      <c r="M22" s="10">
        <v>14.712999999999999</v>
      </c>
      <c r="N22" s="10">
        <v>2.484</v>
      </c>
      <c r="O22" s="10">
        <v>5.2409999999999997</v>
      </c>
      <c r="P22" s="10">
        <v>-12.904</v>
      </c>
      <c r="Q22" s="10">
        <v>8.5779999999999994</v>
      </c>
      <c r="R22" s="10">
        <v>15.861000000000001</v>
      </c>
      <c r="S22" s="10">
        <v>4.218</v>
      </c>
      <c r="T22" s="10">
        <v>2.15</v>
      </c>
      <c r="U22" s="10">
        <v>-6.8959999999999999</v>
      </c>
      <c r="V22" s="10">
        <v>-12.975</v>
      </c>
      <c r="W22" s="10">
        <v>-7.1189999999999998</v>
      </c>
      <c r="X22" s="10">
        <v>-2.2879999999999998</v>
      </c>
      <c r="Y22" s="10">
        <v>-15.519</v>
      </c>
      <c r="Z22" s="10">
        <v>-21.178000000000001</v>
      </c>
      <c r="AA22" s="10">
        <v>-6.0739999999999998</v>
      </c>
      <c r="AB22" s="10">
        <v>-3.6960000000000002</v>
      </c>
      <c r="AC22" s="10">
        <v>0.23</v>
      </c>
      <c r="AD22" s="10">
        <v>-2.0470000000000002</v>
      </c>
      <c r="AE22" s="10">
        <v>-1.55</v>
      </c>
      <c r="AF22" s="10">
        <v>8.7729999999999997</v>
      </c>
      <c r="AG22" s="10">
        <v>-8.4957199999999986</v>
      </c>
      <c r="AH22" s="10">
        <v>10.460270000000001</v>
      </c>
      <c r="AI22" s="9">
        <v>-5.7617600000000007</v>
      </c>
      <c r="AJ22" s="9">
        <v>-2.9507099999999999</v>
      </c>
      <c r="AK22" s="9">
        <v>5.5732644647899994</v>
      </c>
      <c r="AL22" s="9">
        <v>7.3737107418200001</v>
      </c>
      <c r="AM22" s="9">
        <v>12.664999999999999</v>
      </c>
      <c r="AN22" s="4"/>
      <c r="AO22" s="4"/>
      <c r="AP22" s="4"/>
      <c r="AQ22" s="4"/>
      <c r="AR22" s="4"/>
      <c r="AS22" s="4"/>
      <c r="AT22" s="4"/>
      <c r="AU22" s="4"/>
      <c r="AV22" s="4"/>
      <c r="AW22" s="4"/>
      <c r="AX22" s="4"/>
      <c r="AY22" s="4"/>
    </row>
    <row r="23" spans="1:51" ht="15" x14ac:dyDescent="0.25">
      <c r="A23" s="108">
        <f>YampaRiverInflow.TotalOutflow!A23</f>
        <v>44835</v>
      </c>
      <c r="B23" s="9">
        <v>2.8610000000000002</v>
      </c>
      <c r="C23" s="9">
        <v>2.8610000000000002</v>
      </c>
      <c r="D23" s="9">
        <v>2.8610000000000002</v>
      </c>
      <c r="E23" s="10">
        <v>9.3710000000000004</v>
      </c>
      <c r="F23" s="10">
        <v>15.488</v>
      </c>
      <c r="G23" s="10">
        <v>-6.1580000000000004</v>
      </c>
      <c r="H23" s="10">
        <v>3.9750000000000001</v>
      </c>
      <c r="I23" s="10">
        <v>-1.39</v>
      </c>
      <c r="J23" s="10">
        <v>1.2050000000000001</v>
      </c>
      <c r="K23" s="10">
        <v>5.649</v>
      </c>
      <c r="L23" s="10">
        <v>-0.52300000000000002</v>
      </c>
      <c r="M23" s="10">
        <v>14.474</v>
      </c>
      <c r="N23" s="10">
        <v>4.5730000000000004</v>
      </c>
      <c r="O23" s="10">
        <v>16.068000000000001</v>
      </c>
      <c r="P23" s="10">
        <v>-0.16700000000000001</v>
      </c>
      <c r="Q23" s="10">
        <v>3.9340000000000002</v>
      </c>
      <c r="R23" s="10">
        <v>-8.1950000000000003</v>
      </c>
      <c r="S23" s="10">
        <v>1.153</v>
      </c>
      <c r="T23" s="10">
        <v>4.8550000000000004</v>
      </c>
      <c r="U23" s="10">
        <v>-2.7719999999999998</v>
      </c>
      <c r="V23" s="10">
        <v>10.111000000000001</v>
      </c>
      <c r="W23" s="10">
        <v>-7.88</v>
      </c>
      <c r="X23" s="10">
        <v>4.2610000000000001</v>
      </c>
      <c r="Y23" s="10">
        <v>-9.0299999999999994</v>
      </c>
      <c r="Z23" s="10">
        <v>-19.219000000000001</v>
      </c>
      <c r="AA23" s="10">
        <v>-22.152000000000001</v>
      </c>
      <c r="AB23" s="10">
        <v>1.0089999999999999</v>
      </c>
      <c r="AC23" s="10">
        <v>-7.5469999999999997</v>
      </c>
      <c r="AD23" s="10">
        <v>3.0539999999999998</v>
      </c>
      <c r="AE23" s="10">
        <v>-0.55300000000000005</v>
      </c>
      <c r="AF23" s="10">
        <v>-10.613</v>
      </c>
      <c r="AG23" s="10">
        <v>-11.085850000000001</v>
      </c>
      <c r="AH23" s="10">
        <v>5.77902</v>
      </c>
      <c r="AI23" s="9">
        <v>-2.5799099999999999</v>
      </c>
      <c r="AJ23" s="9">
        <v>11.36007</v>
      </c>
      <c r="AK23" s="9">
        <v>13.2843884321</v>
      </c>
      <c r="AL23" s="9">
        <v>-7.7399921552699995</v>
      </c>
      <c r="AM23" s="9">
        <v>14.252000000000001</v>
      </c>
      <c r="AN23" s="4"/>
      <c r="AO23" s="4"/>
      <c r="AP23" s="4"/>
      <c r="AQ23" s="4"/>
      <c r="AR23" s="4"/>
      <c r="AS23" s="4"/>
      <c r="AT23" s="4"/>
      <c r="AU23" s="4"/>
      <c r="AV23" s="4"/>
      <c r="AW23" s="4"/>
      <c r="AX23" s="4"/>
      <c r="AY23" s="4"/>
    </row>
    <row r="24" spans="1:51" ht="15" x14ac:dyDescent="0.25">
      <c r="A24" s="108">
        <f>YampaRiverInflow.TotalOutflow!A24</f>
        <v>44866</v>
      </c>
      <c r="B24" s="9">
        <v>1.625</v>
      </c>
      <c r="C24" s="9">
        <v>1.625</v>
      </c>
      <c r="D24" s="9">
        <v>1.625</v>
      </c>
      <c r="E24" s="10">
        <v>11.958</v>
      </c>
      <c r="F24" s="10">
        <v>26.683</v>
      </c>
      <c r="G24" s="10">
        <v>-13.926</v>
      </c>
      <c r="H24" s="10">
        <v>-7.468</v>
      </c>
      <c r="I24" s="10">
        <v>-28.899000000000001</v>
      </c>
      <c r="J24" s="10">
        <v>2.085</v>
      </c>
      <c r="K24" s="10">
        <v>8.407</v>
      </c>
      <c r="L24" s="10">
        <v>-0.58899999999999997</v>
      </c>
      <c r="M24" s="10">
        <v>22.443999999999999</v>
      </c>
      <c r="N24" s="10">
        <v>6.7830000000000004</v>
      </c>
      <c r="O24" s="10">
        <v>12.221</v>
      </c>
      <c r="P24" s="10">
        <v>-13.337999999999999</v>
      </c>
      <c r="Q24" s="10">
        <v>4.8029999999999999</v>
      </c>
      <c r="R24" s="10">
        <v>7.5140000000000002</v>
      </c>
      <c r="S24" s="10">
        <v>2.7349999999999999</v>
      </c>
      <c r="T24" s="10">
        <v>6.601</v>
      </c>
      <c r="U24" s="10">
        <v>0.97699999999999998</v>
      </c>
      <c r="V24" s="10">
        <v>8.3629999999999995</v>
      </c>
      <c r="W24" s="10">
        <v>1.911</v>
      </c>
      <c r="X24" s="10">
        <v>-3.2410000000000001</v>
      </c>
      <c r="Y24" s="10">
        <v>2.9350000000000001</v>
      </c>
      <c r="Z24" s="10">
        <v>-7.6369999999999996</v>
      </c>
      <c r="AA24" s="10">
        <v>3.4329999999999998</v>
      </c>
      <c r="AB24" s="10">
        <v>5.0679999999999996</v>
      </c>
      <c r="AC24" s="10">
        <v>-2.4470000000000001</v>
      </c>
      <c r="AD24" s="10">
        <v>9.4309999999999992</v>
      </c>
      <c r="AE24" s="10">
        <v>-7.2889999999999997</v>
      </c>
      <c r="AF24" s="10">
        <v>-3.6389999999999998</v>
      </c>
      <c r="AG24" s="10">
        <v>0.89403999999999995</v>
      </c>
      <c r="AH24" s="10">
        <v>10.06827</v>
      </c>
      <c r="AI24" s="9">
        <v>6.3182299999999998</v>
      </c>
      <c r="AJ24" s="9">
        <v>14.429110000000001</v>
      </c>
      <c r="AK24" s="9">
        <v>13.142818181799999</v>
      </c>
      <c r="AL24" s="9">
        <v>-3.7337908998399998</v>
      </c>
      <c r="AM24" s="9">
        <v>10.364000000000001</v>
      </c>
      <c r="AN24" s="4"/>
      <c r="AO24" s="4"/>
      <c r="AP24" s="4"/>
      <c r="AQ24" s="4"/>
      <c r="AR24" s="4"/>
      <c r="AS24" s="4"/>
      <c r="AT24" s="4"/>
      <c r="AU24" s="4"/>
      <c r="AV24" s="4"/>
      <c r="AW24" s="4"/>
      <c r="AX24" s="4"/>
      <c r="AY24" s="4"/>
    </row>
    <row r="25" spans="1:51" ht="15" x14ac:dyDescent="0.25">
      <c r="A25" s="108">
        <f>YampaRiverInflow.TotalOutflow!A25</f>
        <v>44896</v>
      </c>
      <c r="B25" s="9">
        <v>7.1580000000000004</v>
      </c>
      <c r="C25" s="9">
        <v>7.1580000000000004</v>
      </c>
      <c r="D25" s="9">
        <v>7.1580000000000004</v>
      </c>
      <c r="E25" s="10">
        <v>9.5869999999999997</v>
      </c>
      <c r="F25" s="10">
        <v>0.30399999999999999</v>
      </c>
      <c r="G25" s="10">
        <v>-3.339</v>
      </c>
      <c r="H25" s="10">
        <v>-11.507999999999999</v>
      </c>
      <c r="I25" s="10">
        <v>-10.381</v>
      </c>
      <c r="J25" s="10">
        <v>5.13</v>
      </c>
      <c r="K25" s="10">
        <v>6.2859999999999996</v>
      </c>
      <c r="L25" s="10">
        <v>3.5110000000000001</v>
      </c>
      <c r="M25" s="10">
        <v>17.72</v>
      </c>
      <c r="N25" s="10">
        <v>8.3699999999999992</v>
      </c>
      <c r="O25" s="10">
        <v>26.24</v>
      </c>
      <c r="P25" s="10">
        <v>9.7059999999999995</v>
      </c>
      <c r="Q25" s="10">
        <v>15.848000000000001</v>
      </c>
      <c r="R25" s="10">
        <v>94.941000000000003</v>
      </c>
      <c r="S25" s="10">
        <v>-1.6679999999999999</v>
      </c>
      <c r="T25" s="10">
        <v>27.11</v>
      </c>
      <c r="U25" s="10">
        <v>15.473000000000001</v>
      </c>
      <c r="V25" s="10">
        <v>23.396999999999998</v>
      </c>
      <c r="W25" s="10">
        <v>-21.466999999999999</v>
      </c>
      <c r="X25" s="10">
        <v>-1.9690000000000001</v>
      </c>
      <c r="Y25" s="10">
        <v>6.1689999999999996</v>
      </c>
      <c r="Z25" s="10">
        <v>-8.734</v>
      </c>
      <c r="AA25" s="10">
        <v>2.1890000000000001</v>
      </c>
      <c r="AB25" s="10">
        <v>6.22</v>
      </c>
      <c r="AC25" s="10">
        <v>-1.919</v>
      </c>
      <c r="AD25" s="10">
        <v>-0.40100000000000002</v>
      </c>
      <c r="AE25" s="10">
        <v>-10.759</v>
      </c>
      <c r="AF25" s="10">
        <v>-7.3310000000000004</v>
      </c>
      <c r="AG25" s="10">
        <v>7.5781999999999998</v>
      </c>
      <c r="AH25" s="10">
        <v>10.29767</v>
      </c>
      <c r="AI25" s="9">
        <v>-5.8699700000000004</v>
      </c>
      <c r="AJ25" s="9">
        <v>24.633080000000003</v>
      </c>
      <c r="AK25" s="9">
        <v>23.363190082799999</v>
      </c>
      <c r="AL25" s="9">
        <v>-4.4305979113900005</v>
      </c>
      <c r="AM25" s="9">
        <v>17.004000000000001</v>
      </c>
      <c r="AN25" s="4"/>
      <c r="AO25" s="4"/>
      <c r="AP25" s="4"/>
      <c r="AQ25" s="4"/>
      <c r="AR25" s="4"/>
      <c r="AS25" s="4"/>
      <c r="AT25" s="4"/>
      <c r="AU25" s="4"/>
      <c r="AV25" s="4"/>
      <c r="AW25" s="4"/>
      <c r="AX25" s="4"/>
      <c r="AY25" s="4"/>
    </row>
    <row r="26" spans="1:51" ht="15" x14ac:dyDescent="0.25">
      <c r="A26" s="108">
        <f>YampaRiverInflow.TotalOutflow!A26</f>
        <v>44927</v>
      </c>
      <c r="B26" s="9">
        <v>12.736000000000001</v>
      </c>
      <c r="C26" s="9">
        <v>12.736000000000001</v>
      </c>
      <c r="D26" s="9">
        <v>12.736000000000001</v>
      </c>
      <c r="E26" s="10">
        <v>1.06</v>
      </c>
      <c r="F26" s="10">
        <v>-6.7050000000000001</v>
      </c>
      <c r="G26" s="10">
        <v>5.38</v>
      </c>
      <c r="H26" s="10">
        <v>6.5129999999999999</v>
      </c>
      <c r="I26" s="10">
        <v>-4.4320000000000004</v>
      </c>
      <c r="J26" s="10">
        <v>5.085</v>
      </c>
      <c r="K26" s="10">
        <v>4.3979999999999997</v>
      </c>
      <c r="L26" s="10">
        <v>1.542</v>
      </c>
      <c r="M26" s="10">
        <v>7.4649999999999999</v>
      </c>
      <c r="N26" s="10">
        <v>6.9909999999999997</v>
      </c>
      <c r="O26" s="10">
        <v>-30.036999999999999</v>
      </c>
      <c r="P26" s="10">
        <v>0.34799999999999998</v>
      </c>
      <c r="Q26" s="10">
        <v>8.1069999999999993</v>
      </c>
      <c r="R26" s="10">
        <v>-4.0170000000000003</v>
      </c>
      <c r="S26" s="10">
        <v>-0.42499999999999999</v>
      </c>
      <c r="T26" s="10">
        <v>-9.2249999999999996</v>
      </c>
      <c r="U26" s="10">
        <v>16.908000000000001</v>
      </c>
      <c r="V26" s="10">
        <v>1.482</v>
      </c>
      <c r="W26" s="10">
        <v>-11.156000000000001</v>
      </c>
      <c r="X26" s="10">
        <v>-10.212999999999999</v>
      </c>
      <c r="Y26" s="10">
        <v>-20.742999999999999</v>
      </c>
      <c r="Z26" s="10">
        <v>-9.2750000000000004</v>
      </c>
      <c r="AA26" s="10">
        <v>-13.997999999999999</v>
      </c>
      <c r="AB26" s="10">
        <v>-0.47799999999999998</v>
      </c>
      <c r="AC26" s="10">
        <v>-2.403</v>
      </c>
      <c r="AD26" s="10">
        <v>3.4119999999999999</v>
      </c>
      <c r="AE26" s="10">
        <v>-10.265000000000001</v>
      </c>
      <c r="AF26" s="10">
        <v>17.93282</v>
      </c>
      <c r="AG26" s="10">
        <v>-2.55436</v>
      </c>
      <c r="AH26" s="10">
        <v>-2.7433800000000002</v>
      </c>
      <c r="AI26" s="9">
        <v>-21.323439999999998</v>
      </c>
      <c r="AJ26" s="9">
        <v>2.6227190070699997</v>
      </c>
      <c r="AK26" s="9">
        <v>1.4601900836399999</v>
      </c>
      <c r="AL26" s="9">
        <v>18.143000000000001</v>
      </c>
      <c r="AM26" s="9">
        <v>20.103999999999999</v>
      </c>
      <c r="AN26" s="4"/>
      <c r="AO26" s="4"/>
      <c r="AP26" s="4"/>
      <c r="AQ26" s="4"/>
      <c r="AR26" s="4"/>
      <c r="AS26" s="4"/>
      <c r="AT26" s="4"/>
      <c r="AU26" s="4"/>
      <c r="AV26" s="4"/>
      <c r="AW26" s="4"/>
      <c r="AX26" s="4"/>
      <c r="AY26" s="4"/>
    </row>
    <row r="27" spans="1:51" ht="15" x14ac:dyDescent="0.25">
      <c r="A27" s="108">
        <f>YampaRiverInflow.TotalOutflow!A27</f>
        <v>44958</v>
      </c>
      <c r="B27" s="9">
        <v>0.51300000000000001</v>
      </c>
      <c r="C27" s="9">
        <v>0.51300000000000001</v>
      </c>
      <c r="D27" s="9">
        <v>0.51300000000000001</v>
      </c>
      <c r="E27" s="10">
        <v>28.591000000000001</v>
      </c>
      <c r="F27" s="10">
        <v>33.414000000000001</v>
      </c>
      <c r="G27" s="10">
        <v>22.41</v>
      </c>
      <c r="H27" s="10">
        <v>32.200000000000003</v>
      </c>
      <c r="I27" s="10">
        <v>-3.0870000000000002</v>
      </c>
      <c r="J27" s="10">
        <v>5.883</v>
      </c>
      <c r="K27" s="10">
        <v>-0.33700000000000002</v>
      </c>
      <c r="L27" s="10">
        <v>5.5730000000000004</v>
      </c>
      <c r="M27" s="10">
        <v>9.9540000000000006</v>
      </c>
      <c r="N27" s="10">
        <v>4.1059999999999999</v>
      </c>
      <c r="O27" s="10">
        <v>-45.491</v>
      </c>
      <c r="P27" s="10">
        <v>-8.9390000000000001</v>
      </c>
      <c r="Q27" s="10">
        <v>14.935</v>
      </c>
      <c r="R27" s="10">
        <v>-2.7170000000000001</v>
      </c>
      <c r="S27" s="10">
        <v>1.121</v>
      </c>
      <c r="T27" s="10">
        <v>-12.965</v>
      </c>
      <c r="U27" s="10">
        <v>0.91800000000000004</v>
      </c>
      <c r="V27" s="10">
        <v>1.9139999999999999</v>
      </c>
      <c r="W27" s="10">
        <v>-9.2040000000000006</v>
      </c>
      <c r="X27" s="10">
        <v>-8.66</v>
      </c>
      <c r="Y27" s="10">
        <v>-7.7130000000000001</v>
      </c>
      <c r="Z27" s="10">
        <v>-7.8449999999999998</v>
      </c>
      <c r="AA27" s="10">
        <v>-18.251999999999999</v>
      </c>
      <c r="AB27" s="10">
        <v>-3.117</v>
      </c>
      <c r="AC27" s="10">
        <v>-7.3280000000000003</v>
      </c>
      <c r="AD27" s="10">
        <v>1.02</v>
      </c>
      <c r="AE27" s="10">
        <v>-14.303000000000001</v>
      </c>
      <c r="AF27" s="10">
        <v>-13.95496</v>
      </c>
      <c r="AG27" s="10">
        <v>-11.963200000000001</v>
      </c>
      <c r="AH27" s="10">
        <v>-5.2006099999999993</v>
      </c>
      <c r="AI27" s="9">
        <v>-1.8404100000000001</v>
      </c>
      <c r="AJ27" s="9">
        <v>4.1879586768900001</v>
      </c>
      <c r="AK27" s="9">
        <v>8.4784876017200013</v>
      </c>
      <c r="AL27" s="9">
        <v>14.496</v>
      </c>
      <c r="AM27" s="9">
        <v>17.045999999999999</v>
      </c>
      <c r="AN27" s="4"/>
      <c r="AO27" s="4"/>
      <c r="AP27" s="4"/>
      <c r="AQ27" s="4"/>
      <c r="AR27" s="4"/>
      <c r="AS27" s="4"/>
      <c r="AT27" s="4"/>
      <c r="AU27" s="4"/>
      <c r="AV27" s="4"/>
      <c r="AW27" s="4"/>
      <c r="AX27" s="4"/>
      <c r="AY27" s="4"/>
    </row>
    <row r="28" spans="1:51" ht="15" x14ac:dyDescent="0.25">
      <c r="A28" s="108">
        <f>YampaRiverInflow.TotalOutflow!A28</f>
        <v>44986</v>
      </c>
      <c r="B28" s="9">
        <v>-2.3479999999999999</v>
      </c>
      <c r="C28" s="9">
        <v>-2.3479999999999999</v>
      </c>
      <c r="D28" s="9">
        <v>-2.3479999999999999</v>
      </c>
      <c r="E28" s="10">
        <v>11.651999999999999</v>
      </c>
      <c r="F28" s="10">
        <v>31.146000000000001</v>
      </c>
      <c r="G28" s="10">
        <v>5.4130000000000003</v>
      </c>
      <c r="H28" s="10">
        <v>22.428000000000001</v>
      </c>
      <c r="I28" s="10">
        <v>-10.952999999999999</v>
      </c>
      <c r="J28" s="10">
        <v>-3.7189999999999999</v>
      </c>
      <c r="K28" s="10">
        <v>-8.3870000000000005</v>
      </c>
      <c r="L28" s="10">
        <v>14.401999999999999</v>
      </c>
      <c r="M28" s="10">
        <v>2.5150000000000001</v>
      </c>
      <c r="N28" s="10">
        <v>-1.482</v>
      </c>
      <c r="O28" s="10">
        <v>-85.617000000000004</v>
      </c>
      <c r="P28" s="10">
        <v>-18.977</v>
      </c>
      <c r="Q28" s="10">
        <v>-3.0750000000000002</v>
      </c>
      <c r="R28" s="10">
        <v>33.225999999999999</v>
      </c>
      <c r="S28" s="10">
        <v>11.038</v>
      </c>
      <c r="T28" s="10">
        <v>4.673</v>
      </c>
      <c r="U28" s="10">
        <v>4.1000000000000002E-2</v>
      </c>
      <c r="V28" s="10">
        <v>8.1969999999999992</v>
      </c>
      <c r="W28" s="10">
        <v>5.577</v>
      </c>
      <c r="X28" s="10">
        <v>-5.0199999999999996</v>
      </c>
      <c r="Y28" s="10">
        <v>-3.68</v>
      </c>
      <c r="Z28" s="10">
        <v>-25.69</v>
      </c>
      <c r="AA28" s="10">
        <v>16.045999999999999</v>
      </c>
      <c r="AB28" s="10">
        <v>-10.304</v>
      </c>
      <c r="AC28" s="10">
        <v>-11.891999999999999</v>
      </c>
      <c r="AD28" s="10">
        <v>0.318</v>
      </c>
      <c r="AE28" s="10">
        <v>-9.7430000000000003</v>
      </c>
      <c r="AF28" s="10">
        <v>-12.145200000000001</v>
      </c>
      <c r="AG28" s="10">
        <v>-6.3741000000000003</v>
      </c>
      <c r="AH28" s="10">
        <v>-11.246979999999999</v>
      </c>
      <c r="AI28" s="9">
        <v>-5.8244099999999994</v>
      </c>
      <c r="AJ28" s="9">
        <v>-14.067462812699999</v>
      </c>
      <c r="AK28" s="9">
        <v>-0.28571900964999997</v>
      </c>
      <c r="AL28" s="9">
        <v>8.0129999999999999</v>
      </c>
      <c r="AM28" s="9">
        <v>6.1710000000000003</v>
      </c>
      <c r="AN28" s="4"/>
      <c r="AO28" s="4"/>
      <c r="AP28" s="4"/>
      <c r="AQ28" s="4"/>
      <c r="AR28" s="4"/>
      <c r="AS28" s="4"/>
      <c r="AT28" s="4"/>
      <c r="AU28" s="4"/>
      <c r="AV28" s="4"/>
      <c r="AW28" s="4"/>
      <c r="AX28" s="4"/>
      <c r="AY28" s="4"/>
    </row>
    <row r="29" spans="1:51" ht="15" x14ac:dyDescent="0.25">
      <c r="A29" s="108">
        <f>YampaRiverInflow.TotalOutflow!A29</f>
        <v>45017</v>
      </c>
      <c r="B29" s="9">
        <v>-10.968</v>
      </c>
      <c r="C29" s="9">
        <v>-10.968</v>
      </c>
      <c r="D29" s="9">
        <v>-10.968</v>
      </c>
      <c r="E29" s="10">
        <v>-11.246</v>
      </c>
      <c r="F29" s="10">
        <v>4.5250000000000004</v>
      </c>
      <c r="G29" s="10">
        <v>-15.333</v>
      </c>
      <c r="H29" s="10">
        <v>18.954000000000001</v>
      </c>
      <c r="I29" s="10">
        <v>-3.2869999999999999</v>
      </c>
      <c r="J29" s="10">
        <v>-15.096</v>
      </c>
      <c r="K29" s="10">
        <v>0.37</v>
      </c>
      <c r="L29" s="10">
        <v>14.292</v>
      </c>
      <c r="M29" s="10">
        <v>5.7640000000000002</v>
      </c>
      <c r="N29" s="10">
        <v>12.843999999999999</v>
      </c>
      <c r="O29" s="10">
        <v>-51.061999999999998</v>
      </c>
      <c r="P29" s="10">
        <v>-15.113</v>
      </c>
      <c r="Q29" s="10">
        <v>-4.2430000000000003</v>
      </c>
      <c r="R29" s="10">
        <v>-7.5759999999999996</v>
      </c>
      <c r="S29" s="10">
        <v>15.396000000000001</v>
      </c>
      <c r="T29" s="10">
        <v>39.173999999999999</v>
      </c>
      <c r="U29" s="10">
        <v>-0.41699999999999998</v>
      </c>
      <c r="V29" s="10">
        <v>-3.9380000000000002</v>
      </c>
      <c r="W29" s="10">
        <v>0.93100000000000005</v>
      </c>
      <c r="X29" s="10">
        <v>-11.872999999999999</v>
      </c>
      <c r="Y29" s="10">
        <v>-13.384</v>
      </c>
      <c r="Z29" s="10">
        <v>-6.9089999999999998</v>
      </c>
      <c r="AA29" s="10">
        <v>4.298</v>
      </c>
      <c r="AB29" s="10">
        <v>-1.605</v>
      </c>
      <c r="AC29" s="10">
        <v>-3.3879999999999999</v>
      </c>
      <c r="AD29" s="10">
        <v>-8.2620000000000005</v>
      </c>
      <c r="AE29" s="10">
        <v>-14.076000000000001</v>
      </c>
      <c r="AF29" s="10">
        <v>-15.64438</v>
      </c>
      <c r="AG29" s="10">
        <v>-20.393439999999998</v>
      </c>
      <c r="AH29" s="10">
        <v>-12.259069999999999</v>
      </c>
      <c r="AI29" s="9">
        <v>-6.0398699999999996</v>
      </c>
      <c r="AJ29" s="9">
        <v>14.1864628099</v>
      </c>
      <c r="AK29" s="9">
        <v>-8.4453140515699996</v>
      </c>
      <c r="AL29" s="9">
        <v>13.148999999999999</v>
      </c>
      <c r="AM29" s="9">
        <v>7.52</v>
      </c>
      <c r="AN29" s="4"/>
      <c r="AO29" s="4"/>
      <c r="AP29" s="4"/>
      <c r="AQ29" s="4"/>
      <c r="AR29" s="4"/>
      <c r="AS29" s="4"/>
      <c r="AT29" s="4"/>
      <c r="AU29" s="4"/>
      <c r="AV29" s="4"/>
      <c r="AW29" s="4"/>
      <c r="AX29" s="4"/>
      <c r="AY29" s="4"/>
    </row>
    <row r="30" spans="1:51" ht="15" x14ac:dyDescent="0.25">
      <c r="A30" s="108">
        <f>YampaRiverInflow.TotalOutflow!A30</f>
        <v>45047</v>
      </c>
      <c r="B30" s="9">
        <v>4.734</v>
      </c>
      <c r="C30" s="9">
        <v>4.734</v>
      </c>
      <c r="D30" s="9">
        <v>4.734</v>
      </c>
      <c r="E30" s="10">
        <v>4.819</v>
      </c>
      <c r="F30" s="10">
        <v>26.466999999999999</v>
      </c>
      <c r="G30" s="10">
        <v>-2.0129999999999999</v>
      </c>
      <c r="H30" s="10">
        <v>-11.66</v>
      </c>
      <c r="I30" s="10">
        <v>0.27800000000000002</v>
      </c>
      <c r="J30" s="10">
        <v>-5.2439999999999998</v>
      </c>
      <c r="K30" s="10">
        <v>-3.9220000000000002</v>
      </c>
      <c r="L30" s="10">
        <v>17</v>
      </c>
      <c r="M30" s="10">
        <v>7.5990000000000002</v>
      </c>
      <c r="N30" s="10">
        <v>4.7030000000000003</v>
      </c>
      <c r="O30" s="10">
        <v>-61.749000000000002</v>
      </c>
      <c r="P30" s="10">
        <v>-4.7960000000000003</v>
      </c>
      <c r="Q30" s="10">
        <v>-13.974</v>
      </c>
      <c r="R30" s="10">
        <v>-8.2089999999999996</v>
      </c>
      <c r="S30" s="10">
        <v>11.73</v>
      </c>
      <c r="T30" s="10">
        <v>21.998999999999999</v>
      </c>
      <c r="U30" s="10">
        <v>0.111</v>
      </c>
      <c r="V30" s="10">
        <v>-14.868</v>
      </c>
      <c r="W30" s="10">
        <v>-7.181</v>
      </c>
      <c r="X30" s="10">
        <v>-5.67</v>
      </c>
      <c r="Y30" s="10">
        <v>-33.700000000000003</v>
      </c>
      <c r="Z30" s="10">
        <v>-4.7220000000000004</v>
      </c>
      <c r="AA30" s="10">
        <v>-17.382000000000001</v>
      </c>
      <c r="AB30" s="10">
        <v>-33.279000000000003</v>
      </c>
      <c r="AC30" s="10">
        <v>-5.4210000000000003</v>
      </c>
      <c r="AD30" s="10">
        <v>-5.2460000000000004</v>
      </c>
      <c r="AE30" s="10">
        <v>3.149</v>
      </c>
      <c r="AF30" s="10">
        <v>-9.5569299999999995</v>
      </c>
      <c r="AG30" s="10">
        <v>4.5381899999999993</v>
      </c>
      <c r="AH30" s="10">
        <v>2.7454499999999999</v>
      </c>
      <c r="AI30" s="9">
        <v>4.5651899999999994</v>
      </c>
      <c r="AJ30" s="9">
        <v>0.109545453554</v>
      </c>
      <c r="AK30" s="9">
        <v>8.5840991759299996</v>
      </c>
      <c r="AL30" s="9">
        <v>15.768000000000001</v>
      </c>
      <c r="AM30" s="9">
        <v>12.454000000000001</v>
      </c>
      <c r="AN30" s="4"/>
      <c r="AO30" s="4"/>
      <c r="AP30" s="4"/>
      <c r="AQ30" s="4"/>
      <c r="AR30" s="4"/>
      <c r="AS30" s="4"/>
      <c r="AT30" s="4"/>
      <c r="AU30" s="4"/>
      <c r="AV30" s="4"/>
      <c r="AW30" s="4"/>
      <c r="AX30" s="4"/>
      <c r="AY30" s="4"/>
    </row>
    <row r="31" spans="1:51" ht="15" x14ac:dyDescent="0.25">
      <c r="A31" s="108">
        <f>YampaRiverInflow.TotalOutflow!A31</f>
        <v>45078</v>
      </c>
      <c r="B31" s="9">
        <v>-5.2859999999999996</v>
      </c>
      <c r="C31" s="9">
        <v>-5.2859999999999996</v>
      </c>
      <c r="D31" s="9">
        <v>-5.2859999999999996</v>
      </c>
      <c r="E31" s="10">
        <v>-56.872</v>
      </c>
      <c r="F31" s="10">
        <v>29.183</v>
      </c>
      <c r="G31" s="10">
        <v>-2.262</v>
      </c>
      <c r="H31" s="10">
        <v>-2.2789999999999999</v>
      </c>
      <c r="I31" s="10">
        <v>1.631</v>
      </c>
      <c r="J31" s="10">
        <v>-6.1520000000000001</v>
      </c>
      <c r="K31" s="10">
        <v>-8.4760000000000009</v>
      </c>
      <c r="L31" s="10">
        <v>24.515999999999998</v>
      </c>
      <c r="M31" s="10">
        <v>4.5979999999999999</v>
      </c>
      <c r="N31" s="10">
        <v>13.497999999999999</v>
      </c>
      <c r="O31" s="10">
        <v>-26.187000000000001</v>
      </c>
      <c r="P31" s="10">
        <v>-3.3490000000000002</v>
      </c>
      <c r="Q31" s="10">
        <v>4.0839999999999996</v>
      </c>
      <c r="R31" s="10">
        <v>-11.676</v>
      </c>
      <c r="S31" s="10">
        <v>-4.1000000000000002E-2</v>
      </c>
      <c r="T31" s="10">
        <v>5.609</v>
      </c>
      <c r="U31" s="10">
        <v>-3.698</v>
      </c>
      <c r="V31" s="10">
        <v>-11.834</v>
      </c>
      <c r="W31" s="10">
        <v>-9.2289999999999992</v>
      </c>
      <c r="X31" s="10">
        <v>-8.5180000000000007</v>
      </c>
      <c r="Y31" s="10">
        <v>-26.905999999999999</v>
      </c>
      <c r="Z31" s="10">
        <v>-30.081</v>
      </c>
      <c r="AA31" s="10">
        <v>1.8560000000000001</v>
      </c>
      <c r="AB31" s="10">
        <v>-14.717000000000001</v>
      </c>
      <c r="AC31" s="10">
        <v>-14.012</v>
      </c>
      <c r="AD31" s="10">
        <v>-1.52</v>
      </c>
      <c r="AE31" s="10">
        <v>-16.565999999999999</v>
      </c>
      <c r="AF31" s="10">
        <v>-17.778869999999998</v>
      </c>
      <c r="AG31" s="10">
        <v>-8.3348700000000004</v>
      </c>
      <c r="AH31" s="10">
        <v>-5.4185299999999996</v>
      </c>
      <c r="AI31" s="9">
        <v>-7.2006999999999994</v>
      </c>
      <c r="AJ31" s="9">
        <v>-0.73851239867699991</v>
      </c>
      <c r="AK31" s="9">
        <v>3.31216528727</v>
      </c>
      <c r="AL31" s="9">
        <v>10.185</v>
      </c>
      <c r="AM31" s="9">
        <v>8.9730000000000008</v>
      </c>
      <c r="AN31" s="4"/>
      <c r="AO31" s="4"/>
      <c r="AP31" s="4"/>
      <c r="AQ31" s="4"/>
      <c r="AR31" s="4"/>
      <c r="AS31" s="4"/>
      <c r="AT31" s="4"/>
      <c r="AU31" s="4"/>
      <c r="AV31" s="4"/>
      <c r="AW31" s="4"/>
      <c r="AX31" s="4"/>
      <c r="AY31" s="4"/>
    </row>
    <row r="32" spans="1:51" ht="15" x14ac:dyDescent="0.25">
      <c r="A32" s="108">
        <f>YampaRiverInflow.TotalOutflow!A32</f>
        <v>45108</v>
      </c>
      <c r="B32" s="9">
        <v>-1.373</v>
      </c>
      <c r="C32" s="9">
        <v>-1.373</v>
      </c>
      <c r="D32" s="9">
        <v>-1.373</v>
      </c>
      <c r="E32" s="10">
        <v>79.977000000000004</v>
      </c>
      <c r="F32" s="10">
        <v>-11.765000000000001</v>
      </c>
      <c r="G32" s="10">
        <v>-10.845000000000001</v>
      </c>
      <c r="H32" s="10">
        <v>-4.5999999999999999E-2</v>
      </c>
      <c r="I32" s="10">
        <v>-5.7720000000000002</v>
      </c>
      <c r="J32" s="10">
        <v>-9.9499999999999993</v>
      </c>
      <c r="K32" s="10">
        <v>-11.750999999999999</v>
      </c>
      <c r="L32" s="10">
        <v>20.866</v>
      </c>
      <c r="M32" s="10">
        <v>1.85</v>
      </c>
      <c r="N32" s="10">
        <v>3.0960000000000001</v>
      </c>
      <c r="O32" s="10">
        <v>-10.608000000000001</v>
      </c>
      <c r="P32" s="10">
        <v>-7.6440000000000001</v>
      </c>
      <c r="Q32" s="10">
        <v>8.1270000000000007</v>
      </c>
      <c r="R32" s="10">
        <v>-11.493</v>
      </c>
      <c r="S32" s="10">
        <v>10.728</v>
      </c>
      <c r="T32" s="10">
        <v>8.7200000000000006</v>
      </c>
      <c r="U32" s="10">
        <v>-1.2669999999999999</v>
      </c>
      <c r="V32" s="10">
        <v>-11.347</v>
      </c>
      <c r="W32" s="10">
        <v>-18.335999999999999</v>
      </c>
      <c r="X32" s="10">
        <v>-2.9430000000000001</v>
      </c>
      <c r="Y32" s="10">
        <v>-31.49</v>
      </c>
      <c r="Z32" s="10">
        <v>-20.471</v>
      </c>
      <c r="AA32" s="10">
        <v>-11.896000000000001</v>
      </c>
      <c r="AB32" s="10">
        <v>-5.8959999999999999</v>
      </c>
      <c r="AC32" s="10">
        <v>-9.4190000000000005</v>
      </c>
      <c r="AD32" s="10">
        <v>-9.65</v>
      </c>
      <c r="AE32" s="10">
        <v>-13.497</v>
      </c>
      <c r="AF32" s="10">
        <v>-20.782049999999998</v>
      </c>
      <c r="AG32" s="10">
        <v>-5.3935699999999995</v>
      </c>
      <c r="AH32" s="10">
        <v>-16.034389999999998</v>
      </c>
      <c r="AI32" s="9">
        <v>-7.2505600000000001</v>
      </c>
      <c r="AJ32" s="9">
        <v>-12.2247933908</v>
      </c>
      <c r="AK32" s="9">
        <v>-1.1186446296900001</v>
      </c>
      <c r="AL32" s="9">
        <v>9.4459999999999997</v>
      </c>
      <c r="AM32" s="9">
        <v>7.9630000000000001</v>
      </c>
      <c r="AN32" s="4"/>
      <c r="AO32" s="4"/>
      <c r="AP32" s="4"/>
      <c r="AQ32" s="4"/>
      <c r="AR32" s="4"/>
      <c r="AS32" s="4"/>
      <c r="AT32" s="4"/>
      <c r="AU32" s="4"/>
      <c r="AV32" s="4"/>
      <c r="AW32" s="4"/>
      <c r="AX32" s="4"/>
      <c r="AY32" s="4"/>
    </row>
    <row r="33" spans="1:51" ht="15" x14ac:dyDescent="0.25">
      <c r="A33" s="108">
        <f>YampaRiverInflow.TotalOutflow!A33</f>
        <v>45139</v>
      </c>
      <c r="B33" s="9">
        <v>0.19600000000000001</v>
      </c>
      <c r="C33" s="9">
        <v>0.19600000000000001</v>
      </c>
      <c r="D33" s="9">
        <v>0.19600000000000001</v>
      </c>
      <c r="E33" s="10">
        <v>5.9720000000000004</v>
      </c>
      <c r="F33" s="10">
        <v>-4.8890000000000002</v>
      </c>
      <c r="G33" s="10">
        <v>-3.1019999999999999</v>
      </c>
      <c r="H33" s="10">
        <v>12.827999999999999</v>
      </c>
      <c r="I33" s="10">
        <v>-4.125</v>
      </c>
      <c r="J33" s="10">
        <v>-0.66400000000000003</v>
      </c>
      <c r="K33" s="10">
        <v>-1.9179999999999999</v>
      </c>
      <c r="L33" s="10">
        <v>27.553999999999998</v>
      </c>
      <c r="M33" s="10">
        <v>4.3259999999999996</v>
      </c>
      <c r="N33" s="10">
        <v>3.7869999999999999</v>
      </c>
      <c r="O33" s="10">
        <v>-3.95</v>
      </c>
      <c r="P33" s="10">
        <v>-0.94599999999999995</v>
      </c>
      <c r="Q33" s="10">
        <v>2.1970000000000001</v>
      </c>
      <c r="R33" s="10">
        <v>-4.3259999999999996</v>
      </c>
      <c r="S33" s="10">
        <v>-10.675000000000001</v>
      </c>
      <c r="T33" s="10">
        <v>1.804</v>
      </c>
      <c r="U33" s="10">
        <v>4.2789999999999999</v>
      </c>
      <c r="V33" s="10">
        <v>-12.226000000000001</v>
      </c>
      <c r="W33" s="10">
        <v>-3.8130000000000002</v>
      </c>
      <c r="X33" s="10">
        <v>-0.78500000000000003</v>
      </c>
      <c r="Y33" s="10">
        <v>-7.6040000000000001</v>
      </c>
      <c r="Z33" s="10">
        <v>-5.4119999999999999</v>
      </c>
      <c r="AA33" s="10">
        <v>-13.86</v>
      </c>
      <c r="AB33" s="10">
        <v>-14.737</v>
      </c>
      <c r="AC33" s="10">
        <v>-6.2569999999999997</v>
      </c>
      <c r="AD33" s="10">
        <v>-22.553999999999998</v>
      </c>
      <c r="AE33" s="10">
        <v>-2.4489999999999998</v>
      </c>
      <c r="AF33" s="10">
        <v>-15.135450000000001</v>
      </c>
      <c r="AG33" s="10">
        <v>2.9768400000000002</v>
      </c>
      <c r="AH33" s="10">
        <v>5.9177799999999996</v>
      </c>
      <c r="AI33" s="9">
        <v>3.3304999999999998</v>
      </c>
      <c r="AJ33" s="9">
        <v>10.5769677696</v>
      </c>
      <c r="AK33" s="9">
        <v>-6.3205289276000007</v>
      </c>
      <c r="AL33" s="9">
        <v>5.1120000000000001</v>
      </c>
      <c r="AM33" s="9">
        <v>10.664999999999999</v>
      </c>
      <c r="AN33" s="4"/>
      <c r="AO33" s="4"/>
      <c r="AP33" s="4"/>
      <c r="AQ33" s="4"/>
      <c r="AR33" s="4"/>
      <c r="AS33" s="4"/>
      <c r="AT33" s="4"/>
      <c r="AU33" s="4"/>
      <c r="AV33" s="4"/>
      <c r="AW33" s="4"/>
      <c r="AX33" s="4"/>
      <c r="AY33" s="4"/>
    </row>
    <row r="34" spans="1:51" ht="15" x14ac:dyDescent="0.25">
      <c r="A34" s="108">
        <f>YampaRiverInflow.TotalOutflow!A34</f>
        <v>45170</v>
      </c>
      <c r="B34" s="9">
        <v>-1.373</v>
      </c>
      <c r="C34" s="9">
        <v>-1.373</v>
      </c>
      <c r="D34" s="9">
        <v>-1.373</v>
      </c>
      <c r="E34" s="10">
        <v>21.111000000000001</v>
      </c>
      <c r="F34" s="10">
        <v>-9.8369999999999997</v>
      </c>
      <c r="G34" s="10">
        <v>10.523999999999999</v>
      </c>
      <c r="H34" s="10">
        <v>-8.4480000000000004</v>
      </c>
      <c r="I34" s="10">
        <v>-5.992</v>
      </c>
      <c r="J34" s="10">
        <v>7.3310000000000004</v>
      </c>
      <c r="K34" s="10">
        <v>-4.6890000000000001</v>
      </c>
      <c r="L34" s="10">
        <v>14.712999999999999</v>
      </c>
      <c r="M34" s="10">
        <v>2.484</v>
      </c>
      <c r="N34" s="10">
        <v>5.2409999999999997</v>
      </c>
      <c r="O34" s="10">
        <v>-12.904</v>
      </c>
      <c r="P34" s="10">
        <v>8.5779999999999994</v>
      </c>
      <c r="Q34" s="10">
        <v>15.861000000000001</v>
      </c>
      <c r="R34" s="10">
        <v>4.218</v>
      </c>
      <c r="S34" s="10">
        <v>2.15</v>
      </c>
      <c r="T34" s="10">
        <v>-6.8959999999999999</v>
      </c>
      <c r="U34" s="10">
        <v>-12.975</v>
      </c>
      <c r="V34" s="10">
        <v>-7.1189999999999998</v>
      </c>
      <c r="W34" s="10">
        <v>-2.2879999999999998</v>
      </c>
      <c r="X34" s="10">
        <v>-15.519</v>
      </c>
      <c r="Y34" s="10">
        <v>-21.178000000000001</v>
      </c>
      <c r="Z34" s="10">
        <v>-6.0739999999999998</v>
      </c>
      <c r="AA34" s="10">
        <v>-3.6960000000000002</v>
      </c>
      <c r="AB34" s="10">
        <v>0.23</v>
      </c>
      <c r="AC34" s="10">
        <v>-2.0470000000000002</v>
      </c>
      <c r="AD34" s="10">
        <v>-1.55</v>
      </c>
      <c r="AE34" s="10">
        <v>8.7729999999999997</v>
      </c>
      <c r="AF34" s="10">
        <v>-8.4957199999999986</v>
      </c>
      <c r="AG34" s="10">
        <v>10.460270000000001</v>
      </c>
      <c r="AH34" s="10">
        <v>-5.7617600000000007</v>
      </c>
      <c r="AI34" s="9">
        <v>-2.9507099999999999</v>
      </c>
      <c r="AJ34" s="9">
        <v>5.5732644647899994</v>
      </c>
      <c r="AK34" s="9">
        <v>7.3737107418200001</v>
      </c>
      <c r="AL34" s="9">
        <v>12.664999999999999</v>
      </c>
      <c r="AM34" s="9">
        <v>7.843</v>
      </c>
      <c r="AN34" s="4"/>
      <c r="AO34" s="4"/>
      <c r="AP34" s="4"/>
      <c r="AQ34" s="4"/>
      <c r="AR34" s="4"/>
      <c r="AS34" s="4"/>
      <c r="AT34" s="4"/>
      <c r="AU34" s="4"/>
      <c r="AV34" s="4"/>
      <c r="AW34" s="4"/>
      <c r="AX34" s="4"/>
      <c r="AY34" s="4"/>
    </row>
    <row r="35" spans="1:51" ht="15" x14ac:dyDescent="0.25">
      <c r="A35" s="108">
        <f>YampaRiverInflow.TotalOutflow!A35</f>
        <v>45200</v>
      </c>
      <c r="B35" s="9">
        <v>2.8610000000000002</v>
      </c>
      <c r="C35" s="9">
        <v>2.8610000000000002</v>
      </c>
      <c r="D35" s="9">
        <v>2.8610000000000002</v>
      </c>
      <c r="E35" s="10">
        <v>15.488</v>
      </c>
      <c r="F35" s="10">
        <v>-6.1580000000000004</v>
      </c>
      <c r="G35" s="10">
        <v>3.9750000000000001</v>
      </c>
      <c r="H35" s="10">
        <v>-1.39</v>
      </c>
      <c r="I35" s="10">
        <v>1.2050000000000001</v>
      </c>
      <c r="J35" s="10">
        <v>5.649</v>
      </c>
      <c r="K35" s="10">
        <v>-0.52300000000000002</v>
      </c>
      <c r="L35" s="10">
        <v>14.474</v>
      </c>
      <c r="M35" s="10">
        <v>4.5730000000000004</v>
      </c>
      <c r="N35" s="10">
        <v>16.068000000000001</v>
      </c>
      <c r="O35" s="10">
        <v>-0.16700000000000001</v>
      </c>
      <c r="P35" s="10">
        <v>3.9340000000000002</v>
      </c>
      <c r="Q35" s="10">
        <v>-8.1950000000000003</v>
      </c>
      <c r="R35" s="10">
        <v>1.153</v>
      </c>
      <c r="S35" s="10">
        <v>4.8550000000000004</v>
      </c>
      <c r="T35" s="10">
        <v>-2.7719999999999998</v>
      </c>
      <c r="U35" s="10">
        <v>10.111000000000001</v>
      </c>
      <c r="V35" s="10">
        <v>-7.88</v>
      </c>
      <c r="W35" s="10">
        <v>4.2610000000000001</v>
      </c>
      <c r="X35" s="10">
        <v>-9.0299999999999994</v>
      </c>
      <c r="Y35" s="10">
        <v>-19.219000000000001</v>
      </c>
      <c r="Z35" s="10">
        <v>-22.152000000000001</v>
      </c>
      <c r="AA35" s="10">
        <v>1.0089999999999999</v>
      </c>
      <c r="AB35" s="10">
        <v>-7.5469999999999997</v>
      </c>
      <c r="AC35" s="10">
        <v>3.0539999999999998</v>
      </c>
      <c r="AD35" s="10">
        <v>-0.55300000000000005</v>
      </c>
      <c r="AE35" s="10">
        <v>-10.613</v>
      </c>
      <c r="AF35" s="10">
        <v>-11.085850000000001</v>
      </c>
      <c r="AG35" s="10">
        <v>5.77902</v>
      </c>
      <c r="AH35" s="10">
        <v>-2.5799099999999999</v>
      </c>
      <c r="AI35" s="9">
        <v>11.36007</v>
      </c>
      <c r="AJ35" s="9">
        <v>13.2843884321</v>
      </c>
      <c r="AK35" s="9">
        <v>-7.7399921552699995</v>
      </c>
      <c r="AL35" s="9">
        <v>14.252000000000001</v>
      </c>
      <c r="AM35" s="9">
        <v>9.3710000000000004</v>
      </c>
      <c r="AN35" s="4"/>
      <c r="AO35" s="4"/>
      <c r="AP35" s="4"/>
      <c r="AQ35" s="4"/>
      <c r="AR35" s="4"/>
      <c r="AS35" s="4"/>
      <c r="AT35" s="4"/>
      <c r="AU35" s="4"/>
      <c r="AV35" s="4"/>
      <c r="AW35" s="4"/>
      <c r="AX35" s="4"/>
      <c r="AY35" s="4"/>
    </row>
    <row r="36" spans="1:51" ht="15" x14ac:dyDescent="0.25">
      <c r="A36" s="108">
        <f>YampaRiverInflow.TotalOutflow!A36</f>
        <v>45231</v>
      </c>
      <c r="B36" s="9">
        <v>1.625</v>
      </c>
      <c r="C36" s="9">
        <v>1.625</v>
      </c>
      <c r="D36" s="9">
        <v>1.625</v>
      </c>
      <c r="E36" s="10">
        <v>26.683</v>
      </c>
      <c r="F36" s="10">
        <v>-13.926</v>
      </c>
      <c r="G36" s="10">
        <v>-7.468</v>
      </c>
      <c r="H36" s="10">
        <v>-28.899000000000001</v>
      </c>
      <c r="I36" s="10">
        <v>2.085</v>
      </c>
      <c r="J36" s="10">
        <v>8.407</v>
      </c>
      <c r="K36" s="10">
        <v>-0.58899999999999997</v>
      </c>
      <c r="L36" s="10">
        <v>22.443999999999999</v>
      </c>
      <c r="M36" s="10">
        <v>6.7830000000000004</v>
      </c>
      <c r="N36" s="10">
        <v>12.221</v>
      </c>
      <c r="O36" s="10">
        <v>-13.337999999999999</v>
      </c>
      <c r="P36" s="10">
        <v>4.8029999999999999</v>
      </c>
      <c r="Q36" s="10">
        <v>7.5140000000000002</v>
      </c>
      <c r="R36" s="10">
        <v>2.7349999999999999</v>
      </c>
      <c r="S36" s="10">
        <v>6.601</v>
      </c>
      <c r="T36" s="10">
        <v>0.97699999999999998</v>
      </c>
      <c r="U36" s="10">
        <v>8.3629999999999995</v>
      </c>
      <c r="V36" s="10">
        <v>1.911</v>
      </c>
      <c r="W36" s="10">
        <v>-3.2410000000000001</v>
      </c>
      <c r="X36" s="10">
        <v>2.9350000000000001</v>
      </c>
      <c r="Y36" s="10">
        <v>-7.6369999999999996</v>
      </c>
      <c r="Z36" s="10">
        <v>3.4329999999999998</v>
      </c>
      <c r="AA36" s="10">
        <v>5.0679999999999996</v>
      </c>
      <c r="AB36" s="10">
        <v>-2.4470000000000001</v>
      </c>
      <c r="AC36" s="10">
        <v>9.4309999999999992</v>
      </c>
      <c r="AD36" s="10">
        <v>-7.2889999999999997</v>
      </c>
      <c r="AE36" s="10">
        <v>-3.6389999999999998</v>
      </c>
      <c r="AF36" s="10">
        <v>0.89403999999999995</v>
      </c>
      <c r="AG36" s="10">
        <v>10.06827</v>
      </c>
      <c r="AH36" s="10">
        <v>6.3182299999999998</v>
      </c>
      <c r="AI36" s="9">
        <v>14.429110000000001</v>
      </c>
      <c r="AJ36" s="9">
        <v>13.142818181799999</v>
      </c>
      <c r="AK36" s="9">
        <v>-3.7337908998399998</v>
      </c>
      <c r="AL36" s="9">
        <v>10.364000000000001</v>
      </c>
      <c r="AM36" s="9">
        <v>11.958</v>
      </c>
      <c r="AN36" s="4"/>
      <c r="AO36" s="4"/>
      <c r="AP36" s="4"/>
      <c r="AQ36" s="4"/>
      <c r="AR36" s="4"/>
      <c r="AS36" s="4"/>
      <c r="AT36" s="4"/>
      <c r="AU36" s="4"/>
      <c r="AV36" s="4"/>
      <c r="AW36" s="4"/>
      <c r="AX36" s="4"/>
      <c r="AY36" s="4"/>
    </row>
    <row r="37" spans="1:51" ht="15" x14ac:dyDescent="0.25">
      <c r="A37" s="108">
        <f>YampaRiverInflow.TotalOutflow!A37</f>
        <v>45261</v>
      </c>
      <c r="B37" s="9">
        <v>7.1580000000000004</v>
      </c>
      <c r="C37" s="9">
        <v>7.1580000000000004</v>
      </c>
      <c r="D37" s="9">
        <v>7.1580000000000004</v>
      </c>
      <c r="E37" s="10">
        <v>0.30399999999999999</v>
      </c>
      <c r="F37" s="10">
        <v>-3.339</v>
      </c>
      <c r="G37" s="10">
        <v>-11.507999999999999</v>
      </c>
      <c r="H37" s="10">
        <v>-10.381</v>
      </c>
      <c r="I37" s="10">
        <v>5.13</v>
      </c>
      <c r="J37" s="10">
        <v>6.2859999999999996</v>
      </c>
      <c r="K37" s="10">
        <v>3.5110000000000001</v>
      </c>
      <c r="L37" s="10">
        <v>17.72</v>
      </c>
      <c r="M37" s="10">
        <v>8.3699999999999992</v>
      </c>
      <c r="N37" s="10">
        <v>26.24</v>
      </c>
      <c r="O37" s="10">
        <v>9.7059999999999995</v>
      </c>
      <c r="P37" s="10">
        <v>15.848000000000001</v>
      </c>
      <c r="Q37" s="10">
        <v>94.941000000000003</v>
      </c>
      <c r="R37" s="10">
        <v>-1.6679999999999999</v>
      </c>
      <c r="S37" s="10">
        <v>27.11</v>
      </c>
      <c r="T37" s="10">
        <v>15.473000000000001</v>
      </c>
      <c r="U37" s="10">
        <v>23.396999999999998</v>
      </c>
      <c r="V37" s="10">
        <v>-21.466999999999999</v>
      </c>
      <c r="W37" s="10">
        <v>-1.9690000000000001</v>
      </c>
      <c r="X37" s="10">
        <v>6.1689999999999996</v>
      </c>
      <c r="Y37" s="10">
        <v>-8.734</v>
      </c>
      <c r="Z37" s="10">
        <v>2.1890000000000001</v>
      </c>
      <c r="AA37" s="10">
        <v>6.22</v>
      </c>
      <c r="AB37" s="10">
        <v>-1.919</v>
      </c>
      <c r="AC37" s="10">
        <v>-0.40100000000000002</v>
      </c>
      <c r="AD37" s="10">
        <v>-10.759</v>
      </c>
      <c r="AE37" s="10">
        <v>-7.3310000000000004</v>
      </c>
      <c r="AF37" s="10">
        <v>7.5781999999999998</v>
      </c>
      <c r="AG37" s="10">
        <v>10.29767</v>
      </c>
      <c r="AH37" s="10">
        <v>-5.8699700000000004</v>
      </c>
      <c r="AI37" s="9">
        <v>24.633080000000003</v>
      </c>
      <c r="AJ37" s="9">
        <v>23.363190082799999</v>
      </c>
      <c r="AK37" s="9">
        <v>-4.4305979113900005</v>
      </c>
      <c r="AL37" s="9">
        <v>17.004000000000001</v>
      </c>
      <c r="AM37" s="9">
        <v>9.5869999999999997</v>
      </c>
      <c r="AN37" s="4"/>
      <c r="AO37" s="4"/>
      <c r="AP37" s="4"/>
      <c r="AQ37" s="4"/>
      <c r="AR37" s="4"/>
      <c r="AS37" s="4"/>
      <c r="AT37" s="4"/>
      <c r="AU37" s="4"/>
      <c r="AV37" s="4"/>
      <c r="AW37" s="4"/>
      <c r="AX37" s="4"/>
      <c r="AY37" s="4"/>
    </row>
    <row r="38" spans="1:51" ht="15" x14ac:dyDescent="0.25">
      <c r="A38" s="108">
        <f>YampaRiverInflow.TotalOutflow!A38</f>
        <v>45292</v>
      </c>
      <c r="B38" s="9">
        <v>12.736000000000001</v>
      </c>
      <c r="C38" s="9">
        <v>12.736000000000001</v>
      </c>
      <c r="D38" s="9">
        <v>12.736000000000001</v>
      </c>
      <c r="E38" s="10">
        <v>-6.7050000000000001</v>
      </c>
      <c r="F38" s="10">
        <v>5.38</v>
      </c>
      <c r="G38" s="10">
        <v>6.5129999999999999</v>
      </c>
      <c r="H38" s="10">
        <v>-4.4320000000000004</v>
      </c>
      <c r="I38" s="10">
        <v>5.085</v>
      </c>
      <c r="J38" s="10">
        <v>4.3979999999999997</v>
      </c>
      <c r="K38" s="10">
        <v>1.542</v>
      </c>
      <c r="L38" s="10">
        <v>7.4649999999999999</v>
      </c>
      <c r="M38" s="10">
        <v>6.9909999999999997</v>
      </c>
      <c r="N38" s="10">
        <v>-30.036999999999999</v>
      </c>
      <c r="O38" s="10">
        <v>0.34799999999999998</v>
      </c>
      <c r="P38" s="10">
        <v>8.1069999999999993</v>
      </c>
      <c r="Q38" s="10">
        <v>-4.0170000000000003</v>
      </c>
      <c r="R38" s="10">
        <v>-0.42499999999999999</v>
      </c>
      <c r="S38" s="10">
        <v>-9.2249999999999996</v>
      </c>
      <c r="T38" s="10">
        <v>16.908000000000001</v>
      </c>
      <c r="U38" s="10">
        <v>1.482</v>
      </c>
      <c r="V38" s="10">
        <v>-11.156000000000001</v>
      </c>
      <c r="W38" s="10">
        <v>-10.212999999999999</v>
      </c>
      <c r="X38" s="10">
        <v>-20.742999999999999</v>
      </c>
      <c r="Y38" s="10">
        <v>-9.2750000000000004</v>
      </c>
      <c r="Z38" s="10">
        <v>-13.997999999999999</v>
      </c>
      <c r="AA38" s="10">
        <v>-0.47799999999999998</v>
      </c>
      <c r="AB38" s="10">
        <v>-2.403</v>
      </c>
      <c r="AC38" s="10">
        <v>3.4119999999999999</v>
      </c>
      <c r="AD38" s="10">
        <v>-10.265000000000001</v>
      </c>
      <c r="AE38" s="10">
        <v>17.93282</v>
      </c>
      <c r="AF38" s="10">
        <v>-2.55436</v>
      </c>
      <c r="AG38" s="10">
        <v>-2.7433800000000002</v>
      </c>
      <c r="AH38" s="10">
        <v>-21.323439999999998</v>
      </c>
      <c r="AI38" s="9">
        <v>2.6227190070699997</v>
      </c>
      <c r="AJ38" s="9">
        <v>1.4601900836399999</v>
      </c>
      <c r="AK38" s="9">
        <v>18.143000000000001</v>
      </c>
      <c r="AL38" s="9">
        <v>20.103999999999999</v>
      </c>
      <c r="AM38" s="9">
        <v>1.06</v>
      </c>
      <c r="AN38" s="4"/>
      <c r="AO38" s="4"/>
      <c r="AP38" s="4"/>
      <c r="AQ38" s="4"/>
      <c r="AR38" s="4"/>
      <c r="AS38" s="4"/>
      <c r="AT38" s="4"/>
      <c r="AU38" s="4"/>
      <c r="AV38" s="4"/>
      <c r="AW38" s="4"/>
      <c r="AX38" s="4"/>
      <c r="AY38" s="4"/>
    </row>
    <row r="39" spans="1:51" ht="15" x14ac:dyDescent="0.25">
      <c r="A39" s="108">
        <f>YampaRiverInflow.TotalOutflow!A39</f>
        <v>45323</v>
      </c>
      <c r="B39" s="9">
        <v>0.51300000000000001</v>
      </c>
      <c r="C39" s="9">
        <v>0.51300000000000001</v>
      </c>
      <c r="D39" s="9">
        <v>0.51300000000000001</v>
      </c>
      <c r="E39" s="10">
        <v>33.414000000000001</v>
      </c>
      <c r="F39" s="10">
        <v>22.41</v>
      </c>
      <c r="G39" s="10">
        <v>32.200000000000003</v>
      </c>
      <c r="H39" s="10">
        <v>-3.0870000000000002</v>
      </c>
      <c r="I39" s="10">
        <v>5.883</v>
      </c>
      <c r="J39" s="10">
        <v>-0.33700000000000002</v>
      </c>
      <c r="K39" s="10">
        <v>5.5730000000000004</v>
      </c>
      <c r="L39" s="10">
        <v>9.9540000000000006</v>
      </c>
      <c r="M39" s="10">
        <v>4.1059999999999999</v>
      </c>
      <c r="N39" s="10">
        <v>-45.491</v>
      </c>
      <c r="O39" s="10">
        <v>-8.9390000000000001</v>
      </c>
      <c r="P39" s="10">
        <v>14.935</v>
      </c>
      <c r="Q39" s="10">
        <v>-2.7170000000000001</v>
      </c>
      <c r="R39" s="10">
        <v>1.121</v>
      </c>
      <c r="S39" s="10">
        <v>-12.965</v>
      </c>
      <c r="T39" s="10">
        <v>0.91800000000000004</v>
      </c>
      <c r="U39" s="10">
        <v>1.9139999999999999</v>
      </c>
      <c r="V39" s="10">
        <v>-9.2040000000000006</v>
      </c>
      <c r="W39" s="10">
        <v>-8.66</v>
      </c>
      <c r="X39" s="10">
        <v>-7.7130000000000001</v>
      </c>
      <c r="Y39" s="10">
        <v>-7.8449999999999998</v>
      </c>
      <c r="Z39" s="10">
        <v>-18.251999999999999</v>
      </c>
      <c r="AA39" s="10">
        <v>-3.117</v>
      </c>
      <c r="AB39" s="10">
        <v>-7.3280000000000003</v>
      </c>
      <c r="AC39" s="10">
        <v>1.02</v>
      </c>
      <c r="AD39" s="10">
        <v>-14.303000000000001</v>
      </c>
      <c r="AE39" s="10">
        <v>-13.95496</v>
      </c>
      <c r="AF39" s="10">
        <v>-11.963200000000001</v>
      </c>
      <c r="AG39" s="10">
        <v>-5.2006099999999993</v>
      </c>
      <c r="AH39" s="10">
        <v>-1.8404100000000001</v>
      </c>
      <c r="AI39" s="9">
        <v>4.1879586768900001</v>
      </c>
      <c r="AJ39" s="9">
        <v>8.4784876017200013</v>
      </c>
      <c r="AK39" s="9">
        <v>14.496</v>
      </c>
      <c r="AL39" s="9">
        <v>17.045999999999999</v>
      </c>
      <c r="AM39" s="9">
        <v>28.591000000000001</v>
      </c>
      <c r="AN39" s="4"/>
      <c r="AO39" s="4"/>
      <c r="AP39" s="4"/>
      <c r="AQ39" s="4"/>
      <c r="AR39" s="4"/>
      <c r="AS39" s="4"/>
      <c r="AT39" s="4"/>
      <c r="AU39" s="4"/>
      <c r="AV39" s="4"/>
      <c r="AW39" s="4"/>
      <c r="AX39" s="4"/>
      <c r="AY39" s="4"/>
    </row>
    <row r="40" spans="1:51" ht="15" x14ac:dyDescent="0.25">
      <c r="A40" s="108">
        <f>YampaRiverInflow.TotalOutflow!A40</f>
        <v>45352</v>
      </c>
      <c r="B40" s="9">
        <v>-2.3479999999999999</v>
      </c>
      <c r="C40" s="9">
        <v>-2.3479999999999999</v>
      </c>
      <c r="D40" s="9">
        <v>-2.3479999999999999</v>
      </c>
      <c r="E40" s="10">
        <v>31.146000000000001</v>
      </c>
      <c r="F40" s="10">
        <v>5.4130000000000003</v>
      </c>
      <c r="G40" s="10">
        <v>22.428000000000001</v>
      </c>
      <c r="H40" s="10">
        <v>-10.952999999999999</v>
      </c>
      <c r="I40" s="10">
        <v>-3.7189999999999999</v>
      </c>
      <c r="J40" s="10">
        <v>-8.3870000000000005</v>
      </c>
      <c r="K40" s="10">
        <v>14.401999999999999</v>
      </c>
      <c r="L40" s="10">
        <v>2.5150000000000001</v>
      </c>
      <c r="M40" s="10">
        <v>-1.482</v>
      </c>
      <c r="N40" s="10">
        <v>-85.617000000000004</v>
      </c>
      <c r="O40" s="10">
        <v>-18.977</v>
      </c>
      <c r="P40" s="10">
        <v>-3.0750000000000002</v>
      </c>
      <c r="Q40" s="10">
        <v>33.225999999999999</v>
      </c>
      <c r="R40" s="10">
        <v>11.038</v>
      </c>
      <c r="S40" s="10">
        <v>4.673</v>
      </c>
      <c r="T40" s="10">
        <v>4.1000000000000002E-2</v>
      </c>
      <c r="U40" s="10">
        <v>8.1969999999999992</v>
      </c>
      <c r="V40" s="10">
        <v>5.577</v>
      </c>
      <c r="W40" s="10">
        <v>-5.0199999999999996</v>
      </c>
      <c r="X40" s="10">
        <v>-3.68</v>
      </c>
      <c r="Y40" s="10">
        <v>-25.69</v>
      </c>
      <c r="Z40" s="10">
        <v>16.045999999999999</v>
      </c>
      <c r="AA40" s="10">
        <v>-10.304</v>
      </c>
      <c r="AB40" s="10">
        <v>-11.891999999999999</v>
      </c>
      <c r="AC40" s="10">
        <v>0.318</v>
      </c>
      <c r="AD40" s="10">
        <v>-9.7430000000000003</v>
      </c>
      <c r="AE40" s="10">
        <v>-12.145200000000001</v>
      </c>
      <c r="AF40" s="10">
        <v>-6.3741000000000003</v>
      </c>
      <c r="AG40" s="10">
        <v>-11.246979999999999</v>
      </c>
      <c r="AH40" s="10">
        <v>-5.8244099999999994</v>
      </c>
      <c r="AI40" s="9">
        <v>-14.067462812699999</v>
      </c>
      <c r="AJ40" s="9">
        <v>-0.28571900964999997</v>
      </c>
      <c r="AK40" s="9">
        <v>8.0129999999999999</v>
      </c>
      <c r="AL40" s="9">
        <v>6.1710000000000003</v>
      </c>
      <c r="AM40" s="9">
        <v>11.651999999999999</v>
      </c>
      <c r="AN40" s="4"/>
      <c r="AO40" s="4"/>
      <c r="AP40" s="4"/>
      <c r="AQ40" s="4"/>
      <c r="AR40" s="4"/>
      <c r="AS40" s="4"/>
      <c r="AT40" s="4"/>
      <c r="AU40" s="4"/>
      <c r="AV40" s="4"/>
      <c r="AW40" s="4"/>
      <c r="AX40" s="4"/>
      <c r="AY40" s="4"/>
    </row>
    <row r="41" spans="1:51" ht="15" x14ac:dyDescent="0.25">
      <c r="A41" s="108">
        <f>YampaRiverInflow.TotalOutflow!A41</f>
        <v>45383</v>
      </c>
      <c r="B41" s="9">
        <v>-10.968</v>
      </c>
      <c r="C41" s="9">
        <v>-10.968</v>
      </c>
      <c r="D41" s="9">
        <v>-10.968</v>
      </c>
      <c r="E41" s="10">
        <v>4.5250000000000004</v>
      </c>
      <c r="F41" s="10">
        <v>-15.333</v>
      </c>
      <c r="G41" s="10">
        <v>18.954000000000001</v>
      </c>
      <c r="H41" s="10">
        <v>-3.2869999999999999</v>
      </c>
      <c r="I41" s="10">
        <v>-15.096</v>
      </c>
      <c r="J41" s="10">
        <v>0.37</v>
      </c>
      <c r="K41" s="10">
        <v>14.292</v>
      </c>
      <c r="L41" s="10">
        <v>5.7640000000000002</v>
      </c>
      <c r="M41" s="10">
        <v>12.843999999999999</v>
      </c>
      <c r="N41" s="10">
        <v>-51.061999999999998</v>
      </c>
      <c r="O41" s="10">
        <v>-15.113</v>
      </c>
      <c r="P41" s="10">
        <v>-4.2430000000000003</v>
      </c>
      <c r="Q41" s="10">
        <v>-7.5759999999999996</v>
      </c>
      <c r="R41" s="10">
        <v>15.396000000000001</v>
      </c>
      <c r="S41" s="10">
        <v>39.173999999999999</v>
      </c>
      <c r="T41" s="10">
        <v>-0.41699999999999998</v>
      </c>
      <c r="U41" s="10">
        <v>-3.9380000000000002</v>
      </c>
      <c r="V41" s="10">
        <v>0.93100000000000005</v>
      </c>
      <c r="W41" s="10">
        <v>-11.872999999999999</v>
      </c>
      <c r="X41" s="10">
        <v>-13.384</v>
      </c>
      <c r="Y41" s="10">
        <v>-6.9089999999999998</v>
      </c>
      <c r="Z41" s="10">
        <v>4.298</v>
      </c>
      <c r="AA41" s="10">
        <v>-1.605</v>
      </c>
      <c r="AB41" s="10">
        <v>-3.3879999999999999</v>
      </c>
      <c r="AC41" s="10">
        <v>-8.2620000000000005</v>
      </c>
      <c r="AD41" s="10">
        <v>-14.076000000000001</v>
      </c>
      <c r="AE41" s="10">
        <v>-15.64438</v>
      </c>
      <c r="AF41" s="10">
        <v>-20.393439999999998</v>
      </c>
      <c r="AG41" s="10">
        <v>-12.259069999999999</v>
      </c>
      <c r="AH41" s="10">
        <v>-6.0398699999999996</v>
      </c>
      <c r="AI41" s="9">
        <v>14.1864628099</v>
      </c>
      <c r="AJ41" s="9">
        <v>-8.4453140515699996</v>
      </c>
      <c r="AK41" s="9">
        <v>13.148999999999999</v>
      </c>
      <c r="AL41" s="9">
        <v>7.52</v>
      </c>
      <c r="AM41" s="9">
        <v>-11.246</v>
      </c>
      <c r="AN41" s="4"/>
      <c r="AO41" s="4"/>
      <c r="AP41" s="4"/>
      <c r="AQ41" s="4"/>
      <c r="AR41" s="4"/>
      <c r="AS41" s="4"/>
      <c r="AT41" s="4"/>
      <c r="AU41" s="4"/>
      <c r="AV41" s="4"/>
      <c r="AW41" s="4"/>
      <c r="AX41" s="4"/>
      <c r="AY41" s="4"/>
    </row>
    <row r="42" spans="1:51" ht="15" x14ac:dyDescent="0.25">
      <c r="A42" s="108">
        <f>YampaRiverInflow.TotalOutflow!A42</f>
        <v>45413</v>
      </c>
      <c r="B42" s="9">
        <v>4.734</v>
      </c>
      <c r="C42" s="9">
        <v>4.734</v>
      </c>
      <c r="D42" s="9">
        <v>4.734</v>
      </c>
      <c r="E42" s="10">
        <v>26.466999999999999</v>
      </c>
      <c r="F42" s="10">
        <v>-2.0129999999999999</v>
      </c>
      <c r="G42" s="10">
        <v>-11.66</v>
      </c>
      <c r="H42" s="10">
        <v>0.27800000000000002</v>
      </c>
      <c r="I42" s="10">
        <v>-5.2439999999999998</v>
      </c>
      <c r="J42" s="10">
        <v>-3.9220000000000002</v>
      </c>
      <c r="K42" s="10">
        <v>17</v>
      </c>
      <c r="L42" s="10">
        <v>7.5990000000000002</v>
      </c>
      <c r="M42" s="10">
        <v>4.7030000000000003</v>
      </c>
      <c r="N42" s="10">
        <v>-61.749000000000002</v>
      </c>
      <c r="O42" s="10">
        <v>-4.7960000000000003</v>
      </c>
      <c r="P42" s="10">
        <v>-13.974</v>
      </c>
      <c r="Q42" s="10">
        <v>-8.2089999999999996</v>
      </c>
      <c r="R42" s="10">
        <v>11.73</v>
      </c>
      <c r="S42" s="10">
        <v>21.998999999999999</v>
      </c>
      <c r="T42" s="10">
        <v>0.111</v>
      </c>
      <c r="U42" s="10">
        <v>-14.868</v>
      </c>
      <c r="V42" s="10">
        <v>-7.181</v>
      </c>
      <c r="W42" s="10">
        <v>-5.67</v>
      </c>
      <c r="X42" s="10">
        <v>-33.700000000000003</v>
      </c>
      <c r="Y42" s="10">
        <v>-4.7220000000000004</v>
      </c>
      <c r="Z42" s="10">
        <v>-17.382000000000001</v>
      </c>
      <c r="AA42" s="10">
        <v>-33.279000000000003</v>
      </c>
      <c r="AB42" s="10">
        <v>-5.4210000000000003</v>
      </c>
      <c r="AC42" s="10">
        <v>-5.2460000000000004</v>
      </c>
      <c r="AD42" s="10">
        <v>3.149</v>
      </c>
      <c r="AE42" s="10">
        <v>-9.5569299999999995</v>
      </c>
      <c r="AF42" s="10">
        <v>4.5381899999999993</v>
      </c>
      <c r="AG42" s="10">
        <v>2.7454499999999999</v>
      </c>
      <c r="AH42" s="10">
        <v>4.5651899999999994</v>
      </c>
      <c r="AI42" s="9">
        <v>0.109545453554</v>
      </c>
      <c r="AJ42" s="9">
        <v>8.5840991759299996</v>
      </c>
      <c r="AK42" s="9">
        <v>15.768000000000001</v>
      </c>
      <c r="AL42" s="9">
        <v>12.454000000000001</v>
      </c>
      <c r="AM42" s="9">
        <v>4.819</v>
      </c>
      <c r="AN42" s="4"/>
      <c r="AO42" s="4"/>
      <c r="AP42" s="4"/>
      <c r="AQ42" s="4"/>
      <c r="AR42" s="4"/>
      <c r="AS42" s="4"/>
      <c r="AT42" s="4"/>
      <c r="AU42" s="4"/>
      <c r="AV42" s="4"/>
      <c r="AW42" s="4"/>
      <c r="AX42" s="4"/>
      <c r="AY42" s="4"/>
    </row>
    <row r="43" spans="1:51" ht="15" x14ac:dyDescent="0.25">
      <c r="A43" s="108">
        <f>YampaRiverInflow.TotalOutflow!A43</f>
        <v>45444</v>
      </c>
      <c r="B43" s="9">
        <v>-5.2859999999999996</v>
      </c>
      <c r="C43" s="9">
        <v>-5.2859999999999996</v>
      </c>
      <c r="D43" s="9">
        <v>-5.2859999999999996</v>
      </c>
      <c r="E43" s="10">
        <v>29.183</v>
      </c>
      <c r="F43" s="10">
        <v>-2.262</v>
      </c>
      <c r="G43" s="10">
        <v>-2.2789999999999999</v>
      </c>
      <c r="H43" s="10">
        <v>1.631</v>
      </c>
      <c r="I43" s="10">
        <v>-6.1520000000000001</v>
      </c>
      <c r="J43" s="10">
        <v>-8.4760000000000009</v>
      </c>
      <c r="K43" s="10">
        <v>24.515999999999998</v>
      </c>
      <c r="L43" s="10">
        <v>4.5979999999999999</v>
      </c>
      <c r="M43" s="10">
        <v>13.497999999999999</v>
      </c>
      <c r="N43" s="10">
        <v>-26.187000000000001</v>
      </c>
      <c r="O43" s="10">
        <v>-3.3490000000000002</v>
      </c>
      <c r="P43" s="10">
        <v>4.0839999999999996</v>
      </c>
      <c r="Q43" s="10">
        <v>-11.676</v>
      </c>
      <c r="R43" s="10">
        <v>-4.1000000000000002E-2</v>
      </c>
      <c r="S43" s="10">
        <v>5.609</v>
      </c>
      <c r="T43" s="10">
        <v>-3.698</v>
      </c>
      <c r="U43" s="10">
        <v>-11.834</v>
      </c>
      <c r="V43" s="10">
        <v>-9.2289999999999992</v>
      </c>
      <c r="W43" s="10">
        <v>-8.5180000000000007</v>
      </c>
      <c r="X43" s="10">
        <v>-26.905999999999999</v>
      </c>
      <c r="Y43" s="10">
        <v>-30.081</v>
      </c>
      <c r="Z43" s="10">
        <v>1.8560000000000001</v>
      </c>
      <c r="AA43" s="10">
        <v>-14.717000000000001</v>
      </c>
      <c r="AB43" s="10">
        <v>-14.012</v>
      </c>
      <c r="AC43" s="10">
        <v>-1.52</v>
      </c>
      <c r="AD43" s="10">
        <v>-16.565999999999999</v>
      </c>
      <c r="AE43" s="10">
        <v>-17.778869999999998</v>
      </c>
      <c r="AF43" s="10">
        <v>-8.3348700000000004</v>
      </c>
      <c r="AG43" s="10">
        <v>-5.4185299999999996</v>
      </c>
      <c r="AH43" s="10">
        <v>-7.2006999999999994</v>
      </c>
      <c r="AI43" s="9">
        <v>-0.73851239867699991</v>
      </c>
      <c r="AJ43" s="9">
        <v>3.31216528727</v>
      </c>
      <c r="AK43" s="9">
        <v>10.185</v>
      </c>
      <c r="AL43" s="9">
        <v>8.9730000000000008</v>
      </c>
      <c r="AM43" s="9">
        <v>-56.872</v>
      </c>
      <c r="AN43" s="4"/>
      <c r="AO43" s="4"/>
      <c r="AP43" s="4"/>
      <c r="AQ43" s="4"/>
      <c r="AR43" s="4"/>
      <c r="AS43" s="4"/>
      <c r="AT43" s="4"/>
      <c r="AU43" s="4"/>
      <c r="AV43" s="4"/>
      <c r="AW43" s="4"/>
      <c r="AX43" s="4"/>
      <c r="AY43" s="4"/>
    </row>
    <row r="44" spans="1:51" ht="15" x14ac:dyDescent="0.25">
      <c r="A44" s="108">
        <f>YampaRiverInflow.TotalOutflow!A44</f>
        <v>45474</v>
      </c>
      <c r="B44" s="9">
        <v>-1.373</v>
      </c>
      <c r="C44" s="9">
        <v>-1.373</v>
      </c>
      <c r="D44" s="9">
        <v>-1.373</v>
      </c>
      <c r="E44" s="10">
        <v>-11.765000000000001</v>
      </c>
      <c r="F44" s="10">
        <v>-10.845000000000001</v>
      </c>
      <c r="G44" s="10">
        <v>-4.5999999999999999E-2</v>
      </c>
      <c r="H44" s="10">
        <v>-5.7720000000000002</v>
      </c>
      <c r="I44" s="10">
        <v>-9.9499999999999993</v>
      </c>
      <c r="J44" s="10">
        <v>-11.750999999999999</v>
      </c>
      <c r="K44" s="10">
        <v>20.866</v>
      </c>
      <c r="L44" s="10">
        <v>1.85</v>
      </c>
      <c r="M44" s="10">
        <v>3.0960000000000001</v>
      </c>
      <c r="N44" s="10">
        <v>-10.608000000000001</v>
      </c>
      <c r="O44" s="10">
        <v>-7.6440000000000001</v>
      </c>
      <c r="P44" s="10">
        <v>8.1270000000000007</v>
      </c>
      <c r="Q44" s="10">
        <v>-11.493</v>
      </c>
      <c r="R44" s="10">
        <v>10.728</v>
      </c>
      <c r="S44" s="10">
        <v>8.7200000000000006</v>
      </c>
      <c r="T44" s="10">
        <v>-1.2669999999999999</v>
      </c>
      <c r="U44" s="10">
        <v>-11.347</v>
      </c>
      <c r="V44" s="10">
        <v>-18.335999999999999</v>
      </c>
      <c r="W44" s="10">
        <v>-2.9430000000000001</v>
      </c>
      <c r="X44" s="10">
        <v>-31.49</v>
      </c>
      <c r="Y44" s="10">
        <v>-20.471</v>
      </c>
      <c r="Z44" s="10">
        <v>-11.896000000000001</v>
      </c>
      <c r="AA44" s="10">
        <v>-5.8959999999999999</v>
      </c>
      <c r="AB44" s="10">
        <v>-9.4190000000000005</v>
      </c>
      <c r="AC44" s="10">
        <v>-9.65</v>
      </c>
      <c r="AD44" s="10">
        <v>-13.497</v>
      </c>
      <c r="AE44" s="10">
        <v>-20.782049999999998</v>
      </c>
      <c r="AF44" s="10">
        <v>-5.3935699999999995</v>
      </c>
      <c r="AG44" s="10">
        <v>-16.034389999999998</v>
      </c>
      <c r="AH44" s="10">
        <v>-7.2505600000000001</v>
      </c>
      <c r="AI44" s="9">
        <v>-12.2247933908</v>
      </c>
      <c r="AJ44" s="9">
        <v>-1.1186446296900001</v>
      </c>
      <c r="AK44" s="9">
        <v>9.4459999999999997</v>
      </c>
      <c r="AL44" s="9">
        <v>7.9630000000000001</v>
      </c>
      <c r="AM44" s="9">
        <v>79.977000000000004</v>
      </c>
      <c r="AN44" s="4"/>
      <c r="AO44" s="4"/>
      <c r="AP44" s="4"/>
      <c r="AQ44" s="4"/>
      <c r="AR44" s="4"/>
      <c r="AS44" s="4"/>
      <c r="AT44" s="4"/>
      <c r="AU44" s="4"/>
      <c r="AV44" s="4"/>
      <c r="AW44" s="4"/>
      <c r="AX44" s="4"/>
      <c r="AY44" s="4"/>
    </row>
    <row r="45" spans="1:51" ht="15" x14ac:dyDescent="0.25">
      <c r="A45" s="108">
        <f>YampaRiverInflow.TotalOutflow!A45</f>
        <v>45505</v>
      </c>
      <c r="B45" s="9">
        <v>0.19600000000000001</v>
      </c>
      <c r="C45" s="9">
        <v>0.19600000000000001</v>
      </c>
      <c r="D45" s="9">
        <v>0.19600000000000001</v>
      </c>
      <c r="E45" s="10">
        <v>-4.8890000000000002</v>
      </c>
      <c r="F45" s="10">
        <v>-3.1019999999999999</v>
      </c>
      <c r="G45" s="10">
        <v>12.827999999999999</v>
      </c>
      <c r="H45" s="10">
        <v>-4.125</v>
      </c>
      <c r="I45" s="10">
        <v>-0.66400000000000003</v>
      </c>
      <c r="J45" s="10">
        <v>-1.9179999999999999</v>
      </c>
      <c r="K45" s="10">
        <v>27.553999999999998</v>
      </c>
      <c r="L45" s="10">
        <v>4.3259999999999996</v>
      </c>
      <c r="M45" s="10">
        <v>3.7869999999999999</v>
      </c>
      <c r="N45" s="10">
        <v>-3.95</v>
      </c>
      <c r="O45" s="10">
        <v>-0.94599999999999995</v>
      </c>
      <c r="P45" s="10">
        <v>2.1970000000000001</v>
      </c>
      <c r="Q45" s="10">
        <v>-4.3259999999999996</v>
      </c>
      <c r="R45" s="10">
        <v>-10.675000000000001</v>
      </c>
      <c r="S45" s="10">
        <v>1.804</v>
      </c>
      <c r="T45" s="10">
        <v>4.2789999999999999</v>
      </c>
      <c r="U45" s="10">
        <v>-12.226000000000001</v>
      </c>
      <c r="V45" s="10">
        <v>-3.8130000000000002</v>
      </c>
      <c r="W45" s="10">
        <v>-0.78500000000000003</v>
      </c>
      <c r="X45" s="10">
        <v>-7.6040000000000001</v>
      </c>
      <c r="Y45" s="10">
        <v>-5.4119999999999999</v>
      </c>
      <c r="Z45" s="10">
        <v>-13.86</v>
      </c>
      <c r="AA45" s="10">
        <v>-14.737</v>
      </c>
      <c r="AB45" s="10">
        <v>-6.2569999999999997</v>
      </c>
      <c r="AC45" s="10">
        <v>-22.553999999999998</v>
      </c>
      <c r="AD45" s="10">
        <v>-2.4489999999999998</v>
      </c>
      <c r="AE45" s="10">
        <v>-15.135450000000001</v>
      </c>
      <c r="AF45" s="10">
        <v>2.9768400000000002</v>
      </c>
      <c r="AG45" s="10">
        <v>5.9177799999999996</v>
      </c>
      <c r="AH45" s="10">
        <v>3.3304999999999998</v>
      </c>
      <c r="AI45" s="9">
        <v>10.5769677696</v>
      </c>
      <c r="AJ45" s="9">
        <v>-6.3205289276000007</v>
      </c>
      <c r="AK45" s="9">
        <v>5.1120000000000001</v>
      </c>
      <c r="AL45" s="9">
        <v>10.664999999999999</v>
      </c>
      <c r="AM45" s="9">
        <v>5.9720000000000004</v>
      </c>
      <c r="AN45" s="4"/>
      <c r="AO45" s="4"/>
      <c r="AP45" s="4"/>
      <c r="AQ45" s="4"/>
      <c r="AR45" s="4"/>
      <c r="AS45" s="4"/>
      <c r="AT45" s="4"/>
      <c r="AU45" s="4"/>
      <c r="AV45" s="4"/>
      <c r="AW45" s="4"/>
      <c r="AX45" s="4"/>
      <c r="AY45" s="4"/>
    </row>
    <row r="46" spans="1:51" ht="15" x14ac:dyDescent="0.25">
      <c r="A46" s="108">
        <f>YampaRiverInflow.TotalOutflow!A46</f>
        <v>45536</v>
      </c>
      <c r="B46" s="9">
        <v>-1.373</v>
      </c>
      <c r="C46" s="9">
        <v>-1.373</v>
      </c>
      <c r="D46" s="9">
        <v>-1.373</v>
      </c>
      <c r="E46" s="10">
        <v>-9.8369999999999997</v>
      </c>
      <c r="F46" s="10">
        <v>10.523999999999999</v>
      </c>
      <c r="G46" s="10">
        <v>-8.4480000000000004</v>
      </c>
      <c r="H46" s="10">
        <v>-5.992</v>
      </c>
      <c r="I46" s="10">
        <v>7.3310000000000004</v>
      </c>
      <c r="J46" s="10">
        <v>-4.6890000000000001</v>
      </c>
      <c r="K46" s="10">
        <v>14.712999999999999</v>
      </c>
      <c r="L46" s="10">
        <v>2.484</v>
      </c>
      <c r="M46" s="10">
        <v>5.2409999999999997</v>
      </c>
      <c r="N46" s="10">
        <v>-12.904</v>
      </c>
      <c r="O46" s="10">
        <v>8.5779999999999994</v>
      </c>
      <c r="P46" s="10">
        <v>15.861000000000001</v>
      </c>
      <c r="Q46" s="10">
        <v>4.218</v>
      </c>
      <c r="R46" s="10">
        <v>2.15</v>
      </c>
      <c r="S46" s="10">
        <v>-6.8959999999999999</v>
      </c>
      <c r="T46" s="10">
        <v>-12.975</v>
      </c>
      <c r="U46" s="10">
        <v>-7.1189999999999998</v>
      </c>
      <c r="V46" s="10">
        <v>-2.2879999999999998</v>
      </c>
      <c r="W46" s="10">
        <v>-15.519</v>
      </c>
      <c r="X46" s="10">
        <v>-21.178000000000001</v>
      </c>
      <c r="Y46" s="10">
        <v>-6.0739999999999998</v>
      </c>
      <c r="Z46" s="10">
        <v>-3.6960000000000002</v>
      </c>
      <c r="AA46" s="10">
        <v>0.23</v>
      </c>
      <c r="AB46" s="10">
        <v>-2.0470000000000002</v>
      </c>
      <c r="AC46" s="10">
        <v>-1.55</v>
      </c>
      <c r="AD46" s="10">
        <v>8.7729999999999997</v>
      </c>
      <c r="AE46" s="10">
        <v>-8.4957199999999986</v>
      </c>
      <c r="AF46" s="10">
        <v>10.460270000000001</v>
      </c>
      <c r="AG46" s="10">
        <v>-5.7617600000000007</v>
      </c>
      <c r="AH46" s="10">
        <v>-2.9507099999999999</v>
      </c>
      <c r="AI46" s="9">
        <v>5.5732644647899994</v>
      </c>
      <c r="AJ46" s="9">
        <v>7.3737107418200001</v>
      </c>
      <c r="AK46" s="9">
        <v>12.664999999999999</v>
      </c>
      <c r="AL46" s="9">
        <v>7.843</v>
      </c>
      <c r="AM46" s="9">
        <v>21.111000000000001</v>
      </c>
      <c r="AN46" s="4"/>
      <c r="AO46" s="4"/>
      <c r="AP46" s="4"/>
      <c r="AQ46" s="4"/>
      <c r="AR46" s="4"/>
      <c r="AS46" s="4"/>
      <c r="AT46" s="4"/>
      <c r="AU46" s="4"/>
      <c r="AV46" s="4"/>
      <c r="AW46" s="4"/>
      <c r="AX46" s="4"/>
      <c r="AY46" s="4"/>
    </row>
    <row r="47" spans="1:51" ht="15" x14ac:dyDescent="0.25">
      <c r="A47" s="108">
        <f>YampaRiverInflow.TotalOutflow!A47</f>
        <v>45566</v>
      </c>
      <c r="B47" s="9">
        <v>2.8610000000000002</v>
      </c>
      <c r="C47" s="9">
        <v>2.8610000000000002</v>
      </c>
      <c r="D47" s="9">
        <v>2.8610000000000002</v>
      </c>
      <c r="E47" s="10">
        <v>-6.1580000000000004</v>
      </c>
      <c r="F47" s="10">
        <v>3.9750000000000001</v>
      </c>
      <c r="G47" s="10">
        <v>-1.39</v>
      </c>
      <c r="H47" s="10">
        <v>1.2050000000000001</v>
      </c>
      <c r="I47" s="10">
        <v>5.649</v>
      </c>
      <c r="J47" s="10">
        <v>-0.52300000000000002</v>
      </c>
      <c r="K47" s="10">
        <v>14.474</v>
      </c>
      <c r="L47" s="10">
        <v>4.5730000000000004</v>
      </c>
      <c r="M47" s="10">
        <v>16.068000000000001</v>
      </c>
      <c r="N47" s="10">
        <v>-0.16700000000000001</v>
      </c>
      <c r="O47" s="10">
        <v>3.9340000000000002</v>
      </c>
      <c r="P47" s="10">
        <v>-8.1950000000000003</v>
      </c>
      <c r="Q47" s="10">
        <v>1.153</v>
      </c>
      <c r="R47" s="10">
        <v>4.8550000000000004</v>
      </c>
      <c r="S47" s="10">
        <v>-2.7719999999999998</v>
      </c>
      <c r="T47" s="10">
        <v>10.111000000000001</v>
      </c>
      <c r="U47" s="10">
        <v>-7.88</v>
      </c>
      <c r="V47" s="10">
        <v>4.2610000000000001</v>
      </c>
      <c r="W47" s="10">
        <v>-9.0299999999999994</v>
      </c>
      <c r="X47" s="10">
        <v>-19.219000000000001</v>
      </c>
      <c r="Y47" s="10">
        <v>-22.152000000000001</v>
      </c>
      <c r="Z47" s="10">
        <v>1.0089999999999999</v>
      </c>
      <c r="AA47" s="10">
        <v>-7.5469999999999997</v>
      </c>
      <c r="AB47" s="10">
        <v>3.0539999999999998</v>
      </c>
      <c r="AC47" s="10">
        <v>-0.55300000000000005</v>
      </c>
      <c r="AD47" s="10">
        <v>-10.613</v>
      </c>
      <c r="AE47" s="10">
        <v>-11.085850000000001</v>
      </c>
      <c r="AF47" s="10">
        <v>5.77902</v>
      </c>
      <c r="AG47" s="10">
        <v>-2.5799099999999999</v>
      </c>
      <c r="AH47" s="10">
        <v>11.36007</v>
      </c>
      <c r="AI47" s="9">
        <v>13.2843884321</v>
      </c>
      <c r="AJ47" s="9">
        <v>-7.7399921552699995</v>
      </c>
      <c r="AK47" s="9">
        <v>14.252000000000001</v>
      </c>
      <c r="AL47" s="9">
        <v>9.3710000000000004</v>
      </c>
      <c r="AM47" s="9">
        <v>15.488</v>
      </c>
      <c r="AN47" s="4"/>
      <c r="AO47" s="4"/>
      <c r="AP47" s="4"/>
      <c r="AQ47" s="4"/>
      <c r="AR47" s="4"/>
      <c r="AS47" s="4"/>
      <c r="AT47" s="4"/>
      <c r="AU47" s="4"/>
      <c r="AV47" s="4"/>
      <c r="AW47" s="4"/>
      <c r="AX47" s="4"/>
      <c r="AY47" s="4"/>
    </row>
    <row r="48" spans="1:51" ht="15" x14ac:dyDescent="0.25">
      <c r="A48" s="108">
        <f>YampaRiverInflow.TotalOutflow!A48</f>
        <v>45597</v>
      </c>
      <c r="B48" s="9">
        <v>1.625</v>
      </c>
      <c r="C48" s="9">
        <v>1.625</v>
      </c>
      <c r="D48" s="9">
        <v>1.625</v>
      </c>
      <c r="E48" s="10">
        <v>-13.926</v>
      </c>
      <c r="F48" s="10">
        <v>-7.468</v>
      </c>
      <c r="G48" s="10">
        <v>-28.899000000000001</v>
      </c>
      <c r="H48" s="10">
        <v>2.085</v>
      </c>
      <c r="I48" s="10">
        <v>8.407</v>
      </c>
      <c r="J48" s="10">
        <v>-0.58899999999999997</v>
      </c>
      <c r="K48" s="10">
        <v>22.443999999999999</v>
      </c>
      <c r="L48" s="10">
        <v>6.7830000000000004</v>
      </c>
      <c r="M48" s="10">
        <v>12.221</v>
      </c>
      <c r="N48" s="10">
        <v>-13.337999999999999</v>
      </c>
      <c r="O48" s="10">
        <v>4.8029999999999999</v>
      </c>
      <c r="P48" s="10">
        <v>7.5140000000000002</v>
      </c>
      <c r="Q48" s="10">
        <v>2.7349999999999999</v>
      </c>
      <c r="R48" s="10">
        <v>6.601</v>
      </c>
      <c r="S48" s="10">
        <v>0.97699999999999998</v>
      </c>
      <c r="T48" s="10">
        <v>8.3629999999999995</v>
      </c>
      <c r="U48" s="10">
        <v>1.911</v>
      </c>
      <c r="V48" s="10">
        <v>-3.2410000000000001</v>
      </c>
      <c r="W48" s="10">
        <v>2.9350000000000001</v>
      </c>
      <c r="X48" s="10">
        <v>-7.6369999999999996</v>
      </c>
      <c r="Y48" s="10">
        <v>3.4329999999999998</v>
      </c>
      <c r="Z48" s="10">
        <v>5.0679999999999996</v>
      </c>
      <c r="AA48" s="10">
        <v>-2.4470000000000001</v>
      </c>
      <c r="AB48" s="10">
        <v>9.4309999999999992</v>
      </c>
      <c r="AC48" s="10">
        <v>-7.2889999999999997</v>
      </c>
      <c r="AD48" s="10">
        <v>-3.6389999999999998</v>
      </c>
      <c r="AE48" s="10">
        <v>0.89403999999999995</v>
      </c>
      <c r="AF48" s="10">
        <v>10.06827</v>
      </c>
      <c r="AG48" s="10">
        <v>6.3182299999999998</v>
      </c>
      <c r="AH48" s="10">
        <v>14.429110000000001</v>
      </c>
      <c r="AI48" s="9">
        <v>13.142818181799999</v>
      </c>
      <c r="AJ48" s="9">
        <v>-3.7337908998399998</v>
      </c>
      <c r="AK48" s="9">
        <v>10.364000000000001</v>
      </c>
      <c r="AL48" s="9">
        <v>11.958</v>
      </c>
      <c r="AM48" s="9">
        <v>26.683</v>
      </c>
      <c r="AN48" s="4"/>
      <c r="AO48" s="4"/>
      <c r="AP48" s="4"/>
      <c r="AQ48" s="4"/>
      <c r="AR48" s="4"/>
      <c r="AS48" s="4"/>
      <c r="AT48" s="4"/>
      <c r="AU48" s="4"/>
      <c r="AV48" s="4"/>
      <c r="AW48" s="4"/>
      <c r="AX48" s="4"/>
      <c r="AY48" s="4"/>
    </row>
    <row r="49" spans="1:1005" ht="15" x14ac:dyDescent="0.25">
      <c r="A49" s="108">
        <f>YampaRiverInflow.TotalOutflow!A49</f>
        <v>45627</v>
      </c>
      <c r="B49" s="9">
        <v>7.1580000000000004</v>
      </c>
      <c r="C49" s="9">
        <v>7.1580000000000004</v>
      </c>
      <c r="D49" s="9">
        <v>7.1580000000000004</v>
      </c>
      <c r="E49" s="10">
        <v>-3.339</v>
      </c>
      <c r="F49" s="10">
        <v>-11.507999999999999</v>
      </c>
      <c r="G49" s="10">
        <v>-10.381</v>
      </c>
      <c r="H49" s="10">
        <v>5.13</v>
      </c>
      <c r="I49" s="10">
        <v>6.2859999999999996</v>
      </c>
      <c r="J49" s="10">
        <v>3.5110000000000001</v>
      </c>
      <c r="K49" s="10">
        <v>17.72</v>
      </c>
      <c r="L49" s="10">
        <v>8.3699999999999992</v>
      </c>
      <c r="M49" s="10">
        <v>26.24</v>
      </c>
      <c r="N49" s="10">
        <v>9.7059999999999995</v>
      </c>
      <c r="O49" s="10">
        <v>15.848000000000001</v>
      </c>
      <c r="P49" s="10">
        <v>94.941000000000003</v>
      </c>
      <c r="Q49" s="10">
        <v>-1.6679999999999999</v>
      </c>
      <c r="R49" s="10">
        <v>27.11</v>
      </c>
      <c r="S49" s="10">
        <v>15.473000000000001</v>
      </c>
      <c r="T49" s="10">
        <v>23.396999999999998</v>
      </c>
      <c r="U49" s="10">
        <v>-21.466999999999999</v>
      </c>
      <c r="V49" s="10">
        <v>-1.9690000000000001</v>
      </c>
      <c r="W49" s="10">
        <v>6.1689999999999996</v>
      </c>
      <c r="X49" s="10">
        <v>-8.734</v>
      </c>
      <c r="Y49" s="10">
        <v>2.1890000000000001</v>
      </c>
      <c r="Z49" s="10">
        <v>6.22</v>
      </c>
      <c r="AA49" s="10">
        <v>-1.919</v>
      </c>
      <c r="AB49" s="10">
        <v>-0.40100000000000002</v>
      </c>
      <c r="AC49" s="10">
        <v>-10.759</v>
      </c>
      <c r="AD49" s="10">
        <v>-7.3310000000000004</v>
      </c>
      <c r="AE49" s="10">
        <v>7.5781999999999998</v>
      </c>
      <c r="AF49" s="10">
        <v>10.29767</v>
      </c>
      <c r="AG49" s="10">
        <v>-5.8699700000000004</v>
      </c>
      <c r="AH49" s="10">
        <v>24.633080000000003</v>
      </c>
      <c r="AI49" s="9">
        <v>23.363190082799999</v>
      </c>
      <c r="AJ49" s="9">
        <v>-4.4305979113900005</v>
      </c>
      <c r="AK49" s="9">
        <v>17.004000000000001</v>
      </c>
      <c r="AL49" s="9">
        <v>9.5869999999999997</v>
      </c>
      <c r="AM49" s="9">
        <v>0.30399999999999999</v>
      </c>
      <c r="AN49" s="4"/>
      <c r="AO49" s="4"/>
      <c r="AP49" s="4"/>
      <c r="AQ49" s="4"/>
      <c r="AR49" s="4"/>
      <c r="AS49" s="4"/>
      <c r="AT49" s="4"/>
      <c r="AU49" s="4"/>
      <c r="AV49" s="4"/>
      <c r="AW49" s="4"/>
      <c r="AX49" s="4"/>
      <c r="AY49" s="4"/>
    </row>
    <row r="50" spans="1:1005" ht="15" x14ac:dyDescent="0.25">
      <c r="A50" s="108">
        <f>YampaRiverInflow.TotalOutflow!A50</f>
        <v>45658</v>
      </c>
      <c r="B50" s="9">
        <v>12.736000000000001</v>
      </c>
      <c r="C50" s="9">
        <v>12.736000000000001</v>
      </c>
      <c r="D50" s="9">
        <v>12.736000000000001</v>
      </c>
      <c r="E50" s="10">
        <v>5.38</v>
      </c>
      <c r="F50" s="10">
        <v>6.5129999999999999</v>
      </c>
      <c r="G50" s="10">
        <v>-4.4320000000000004</v>
      </c>
      <c r="H50" s="10">
        <v>5.085</v>
      </c>
      <c r="I50" s="10">
        <v>4.3979999999999997</v>
      </c>
      <c r="J50" s="10">
        <v>1.542</v>
      </c>
      <c r="K50" s="10">
        <v>7.4649999999999999</v>
      </c>
      <c r="L50" s="10">
        <v>6.9909999999999997</v>
      </c>
      <c r="M50" s="10">
        <v>-30.036999999999999</v>
      </c>
      <c r="N50" s="10">
        <v>0.34799999999999998</v>
      </c>
      <c r="O50" s="10">
        <v>8.1069999999999993</v>
      </c>
      <c r="P50" s="10">
        <v>-4.0170000000000003</v>
      </c>
      <c r="Q50" s="10">
        <v>-0.42499999999999999</v>
      </c>
      <c r="R50" s="10">
        <v>-9.2249999999999996</v>
      </c>
      <c r="S50" s="10">
        <v>16.908000000000001</v>
      </c>
      <c r="T50" s="10">
        <v>1.482</v>
      </c>
      <c r="U50" s="10">
        <v>-11.156000000000001</v>
      </c>
      <c r="V50" s="10">
        <v>-10.212999999999999</v>
      </c>
      <c r="W50" s="10">
        <v>-20.742999999999999</v>
      </c>
      <c r="X50" s="10">
        <v>-9.2750000000000004</v>
      </c>
      <c r="Y50" s="10">
        <v>-13.997999999999999</v>
      </c>
      <c r="Z50" s="10">
        <v>-0.47799999999999998</v>
      </c>
      <c r="AA50" s="10">
        <v>-2.403</v>
      </c>
      <c r="AB50" s="10">
        <v>3.4119999999999999</v>
      </c>
      <c r="AC50" s="10">
        <v>-10.265000000000001</v>
      </c>
      <c r="AD50" s="10">
        <v>17.93282</v>
      </c>
      <c r="AE50" s="10">
        <v>-2.55436</v>
      </c>
      <c r="AF50" s="10">
        <v>-2.7433800000000002</v>
      </c>
      <c r="AG50" s="10">
        <v>-21.323439999999998</v>
      </c>
      <c r="AH50" s="10">
        <v>2.6227190070699997</v>
      </c>
      <c r="AI50" s="9">
        <v>1.4601900836399999</v>
      </c>
      <c r="AJ50" s="9">
        <v>18.143000000000001</v>
      </c>
      <c r="AK50" s="9">
        <v>20.103999999999999</v>
      </c>
      <c r="AL50" s="9">
        <v>1.06</v>
      </c>
      <c r="AM50" s="9">
        <v>-6.7050000000000001</v>
      </c>
      <c r="AN50" s="4"/>
      <c r="AO50" s="4"/>
      <c r="AP50" s="4"/>
      <c r="AQ50" s="4"/>
      <c r="AR50" s="4"/>
      <c r="AS50" s="4"/>
      <c r="AT50" s="4"/>
      <c r="AU50" s="4"/>
      <c r="AV50" s="4"/>
      <c r="AW50" s="4"/>
      <c r="AX50" s="4"/>
      <c r="AY50" s="4"/>
    </row>
    <row r="51" spans="1:1005" ht="15" x14ac:dyDescent="0.25">
      <c r="A51" s="108">
        <f>YampaRiverInflow.TotalOutflow!A51</f>
        <v>45689</v>
      </c>
      <c r="B51" s="9">
        <v>0.51300000000000001</v>
      </c>
      <c r="C51" s="9">
        <v>0.51300000000000001</v>
      </c>
      <c r="D51" s="9">
        <v>0.51300000000000001</v>
      </c>
      <c r="E51" s="10">
        <v>22.41</v>
      </c>
      <c r="F51" s="10">
        <v>32.200000000000003</v>
      </c>
      <c r="G51" s="10">
        <v>-3.0870000000000002</v>
      </c>
      <c r="H51" s="10">
        <v>5.883</v>
      </c>
      <c r="I51" s="10">
        <v>-0.33700000000000002</v>
      </c>
      <c r="J51" s="10">
        <v>5.5730000000000004</v>
      </c>
      <c r="K51" s="10">
        <v>9.9540000000000006</v>
      </c>
      <c r="L51" s="10">
        <v>4.1059999999999999</v>
      </c>
      <c r="M51" s="10">
        <v>-45.491</v>
      </c>
      <c r="N51" s="10">
        <v>-8.9390000000000001</v>
      </c>
      <c r="O51" s="10">
        <v>14.935</v>
      </c>
      <c r="P51" s="10">
        <v>-2.7170000000000001</v>
      </c>
      <c r="Q51" s="10">
        <v>1.121</v>
      </c>
      <c r="R51" s="10">
        <v>-12.965</v>
      </c>
      <c r="S51" s="10">
        <v>0.91800000000000004</v>
      </c>
      <c r="T51" s="10">
        <v>1.9139999999999999</v>
      </c>
      <c r="U51" s="10">
        <v>-9.2040000000000006</v>
      </c>
      <c r="V51" s="10">
        <v>-8.66</v>
      </c>
      <c r="W51" s="10">
        <v>-7.7130000000000001</v>
      </c>
      <c r="X51" s="10">
        <v>-7.8449999999999998</v>
      </c>
      <c r="Y51" s="10">
        <v>-18.251999999999999</v>
      </c>
      <c r="Z51" s="10">
        <v>-3.117</v>
      </c>
      <c r="AA51" s="10">
        <v>-7.3280000000000003</v>
      </c>
      <c r="AB51" s="10">
        <v>1.02</v>
      </c>
      <c r="AC51" s="10">
        <v>-14.303000000000001</v>
      </c>
      <c r="AD51" s="10">
        <v>-13.95496</v>
      </c>
      <c r="AE51" s="10">
        <v>-11.963200000000001</v>
      </c>
      <c r="AF51" s="10">
        <v>-5.2006099999999993</v>
      </c>
      <c r="AG51" s="10">
        <v>-1.8404100000000001</v>
      </c>
      <c r="AH51" s="10">
        <v>4.1879586768900001</v>
      </c>
      <c r="AI51" s="9">
        <v>8.4784876017200013</v>
      </c>
      <c r="AJ51" s="9">
        <v>14.496</v>
      </c>
      <c r="AK51" s="9">
        <v>17.045999999999999</v>
      </c>
      <c r="AL51" s="9">
        <v>28.591000000000001</v>
      </c>
      <c r="AM51" s="9">
        <v>33.414000000000001</v>
      </c>
      <c r="AN51" s="4"/>
      <c r="AO51" s="4"/>
      <c r="AP51" s="4"/>
      <c r="AQ51" s="4"/>
      <c r="AR51" s="4"/>
      <c r="AS51" s="4"/>
      <c r="AT51" s="4"/>
      <c r="AU51" s="4"/>
      <c r="AV51" s="4"/>
      <c r="AW51" s="4"/>
      <c r="AX51" s="4"/>
      <c r="AY51" s="4"/>
    </row>
    <row r="52" spans="1:1005" ht="15" x14ac:dyDescent="0.25">
      <c r="A52" s="108">
        <f>YampaRiverInflow.TotalOutflow!A52</f>
        <v>45717</v>
      </c>
      <c r="B52" s="9">
        <v>-2.3479999999999999</v>
      </c>
      <c r="C52" s="9">
        <v>-2.3479999999999999</v>
      </c>
      <c r="D52" s="9">
        <v>-2.3479999999999999</v>
      </c>
      <c r="E52" s="10">
        <v>5.4130000000000003</v>
      </c>
      <c r="F52" s="10">
        <v>22.428000000000001</v>
      </c>
      <c r="G52" s="10">
        <v>-10.952999999999999</v>
      </c>
      <c r="H52" s="10">
        <v>-3.7189999999999999</v>
      </c>
      <c r="I52" s="10">
        <v>-8.3870000000000005</v>
      </c>
      <c r="J52" s="10">
        <v>14.401999999999999</v>
      </c>
      <c r="K52" s="10">
        <v>2.5150000000000001</v>
      </c>
      <c r="L52" s="10">
        <v>-1.482</v>
      </c>
      <c r="M52" s="10">
        <v>-85.617000000000004</v>
      </c>
      <c r="N52" s="10">
        <v>-18.977</v>
      </c>
      <c r="O52" s="10">
        <v>-3.0750000000000002</v>
      </c>
      <c r="P52" s="10">
        <v>33.225999999999999</v>
      </c>
      <c r="Q52" s="10">
        <v>11.038</v>
      </c>
      <c r="R52" s="10">
        <v>4.673</v>
      </c>
      <c r="S52" s="10">
        <v>4.1000000000000002E-2</v>
      </c>
      <c r="T52" s="10">
        <v>8.1969999999999992</v>
      </c>
      <c r="U52" s="10">
        <v>5.577</v>
      </c>
      <c r="V52" s="10">
        <v>-5.0199999999999996</v>
      </c>
      <c r="W52" s="10">
        <v>-3.68</v>
      </c>
      <c r="X52" s="10">
        <v>-25.69</v>
      </c>
      <c r="Y52" s="10">
        <v>16.045999999999999</v>
      </c>
      <c r="Z52" s="10">
        <v>-10.304</v>
      </c>
      <c r="AA52" s="10">
        <v>-11.891999999999999</v>
      </c>
      <c r="AB52" s="10">
        <v>0.318</v>
      </c>
      <c r="AC52" s="10">
        <v>-9.7430000000000003</v>
      </c>
      <c r="AD52" s="10">
        <v>-12.145200000000001</v>
      </c>
      <c r="AE52" s="10">
        <v>-6.3741000000000003</v>
      </c>
      <c r="AF52" s="10">
        <v>-11.246979999999999</v>
      </c>
      <c r="AG52" s="10">
        <v>-5.8244099999999994</v>
      </c>
      <c r="AH52" s="10">
        <v>-14.067462812699999</v>
      </c>
      <c r="AI52" s="9">
        <v>-0.28571900964999997</v>
      </c>
      <c r="AJ52" s="9">
        <v>8.0129999999999999</v>
      </c>
      <c r="AK52" s="9">
        <v>6.1710000000000003</v>
      </c>
      <c r="AL52" s="9">
        <v>11.651999999999999</v>
      </c>
      <c r="AM52" s="9">
        <v>31.146000000000001</v>
      </c>
      <c r="AN52" s="4"/>
      <c r="AO52" s="4"/>
      <c r="AP52" s="4"/>
      <c r="AQ52" s="4"/>
      <c r="AR52" s="4"/>
      <c r="AS52" s="4"/>
      <c r="AT52" s="4"/>
      <c r="AU52" s="4"/>
      <c r="AV52" s="4"/>
      <c r="AW52" s="4"/>
      <c r="AX52" s="4"/>
      <c r="AY52" s="4"/>
    </row>
    <row r="53" spans="1:1005" ht="15" x14ac:dyDescent="0.25">
      <c r="A53" s="108">
        <f>YampaRiverInflow.TotalOutflow!A53</f>
        <v>45748</v>
      </c>
      <c r="B53" s="9">
        <v>-10.968</v>
      </c>
      <c r="C53" s="9">
        <v>-10.968</v>
      </c>
      <c r="D53" s="9">
        <v>-10.968</v>
      </c>
      <c r="E53" s="10">
        <v>-15.333</v>
      </c>
      <c r="F53" s="10">
        <v>18.954000000000001</v>
      </c>
      <c r="G53" s="10">
        <v>-3.2869999999999999</v>
      </c>
      <c r="H53" s="10">
        <v>-15.096</v>
      </c>
      <c r="I53" s="10">
        <v>0.37</v>
      </c>
      <c r="J53" s="10">
        <v>14.292</v>
      </c>
      <c r="K53" s="10">
        <v>5.7640000000000002</v>
      </c>
      <c r="L53" s="10">
        <v>12.843999999999999</v>
      </c>
      <c r="M53" s="10">
        <v>-51.061999999999998</v>
      </c>
      <c r="N53" s="10">
        <v>-15.113</v>
      </c>
      <c r="O53" s="10">
        <v>-4.2430000000000003</v>
      </c>
      <c r="P53" s="10">
        <v>-7.5759999999999996</v>
      </c>
      <c r="Q53" s="10">
        <v>15.396000000000001</v>
      </c>
      <c r="R53" s="10">
        <v>39.173999999999999</v>
      </c>
      <c r="S53" s="10">
        <v>-0.41699999999999998</v>
      </c>
      <c r="T53" s="10">
        <v>-3.9380000000000002</v>
      </c>
      <c r="U53" s="10">
        <v>0.93100000000000005</v>
      </c>
      <c r="V53" s="10">
        <v>-11.872999999999999</v>
      </c>
      <c r="W53" s="10">
        <v>-13.384</v>
      </c>
      <c r="X53" s="10">
        <v>-6.9089999999999998</v>
      </c>
      <c r="Y53" s="10">
        <v>4.298</v>
      </c>
      <c r="Z53" s="10">
        <v>-1.605</v>
      </c>
      <c r="AA53" s="10">
        <v>-3.3879999999999999</v>
      </c>
      <c r="AB53" s="10">
        <v>-8.2620000000000005</v>
      </c>
      <c r="AC53" s="10">
        <v>-14.076000000000001</v>
      </c>
      <c r="AD53" s="10">
        <v>-15.64438</v>
      </c>
      <c r="AE53" s="10">
        <v>-20.393439999999998</v>
      </c>
      <c r="AF53" s="10">
        <v>-12.259069999999999</v>
      </c>
      <c r="AG53" s="10">
        <v>-6.0398699999999996</v>
      </c>
      <c r="AH53" s="10">
        <v>14.1864628099</v>
      </c>
      <c r="AI53" s="9">
        <v>-8.4453140515699996</v>
      </c>
      <c r="AJ53" s="9">
        <v>13.148999999999999</v>
      </c>
      <c r="AK53" s="9">
        <v>7.52</v>
      </c>
      <c r="AL53" s="9">
        <v>-11.246</v>
      </c>
      <c r="AM53" s="9">
        <v>4.5250000000000004</v>
      </c>
      <c r="AN53" s="4"/>
      <c r="AO53" s="4"/>
      <c r="AP53" s="4"/>
      <c r="AQ53" s="4"/>
      <c r="AR53" s="4"/>
      <c r="AS53" s="4"/>
      <c r="AT53" s="4"/>
      <c r="AU53" s="4"/>
      <c r="AV53" s="4"/>
      <c r="AW53" s="4"/>
      <c r="AX53" s="4"/>
      <c r="AY53" s="4"/>
    </row>
    <row r="54" spans="1:1005" ht="15" x14ac:dyDescent="0.25">
      <c r="A54" s="108">
        <f>YampaRiverInflow.TotalOutflow!A54</f>
        <v>45778</v>
      </c>
      <c r="B54" s="9">
        <v>4.734</v>
      </c>
      <c r="C54" s="9">
        <v>4.734</v>
      </c>
      <c r="D54" s="9">
        <v>4.734</v>
      </c>
      <c r="E54" s="10">
        <v>-2.0129999999999999</v>
      </c>
      <c r="F54" s="10">
        <v>-11.66</v>
      </c>
      <c r="G54" s="10">
        <v>0.27800000000000002</v>
      </c>
      <c r="H54" s="10">
        <v>-5.2439999999999998</v>
      </c>
      <c r="I54" s="10">
        <v>-3.9220000000000002</v>
      </c>
      <c r="J54" s="10">
        <v>17</v>
      </c>
      <c r="K54" s="10">
        <v>7.5990000000000002</v>
      </c>
      <c r="L54" s="10">
        <v>4.7030000000000003</v>
      </c>
      <c r="M54" s="10">
        <v>-61.749000000000002</v>
      </c>
      <c r="N54" s="10">
        <v>-4.7960000000000003</v>
      </c>
      <c r="O54" s="10">
        <v>-13.974</v>
      </c>
      <c r="P54" s="10">
        <v>-8.2089999999999996</v>
      </c>
      <c r="Q54" s="10">
        <v>11.73</v>
      </c>
      <c r="R54" s="10">
        <v>21.998999999999999</v>
      </c>
      <c r="S54" s="10">
        <v>0.111</v>
      </c>
      <c r="T54" s="10">
        <v>-14.868</v>
      </c>
      <c r="U54" s="10">
        <v>-7.181</v>
      </c>
      <c r="V54" s="10">
        <v>-5.67</v>
      </c>
      <c r="W54" s="10">
        <v>-33.700000000000003</v>
      </c>
      <c r="X54" s="10">
        <v>-4.7220000000000004</v>
      </c>
      <c r="Y54" s="10">
        <v>-17.382000000000001</v>
      </c>
      <c r="Z54" s="10">
        <v>-33.279000000000003</v>
      </c>
      <c r="AA54" s="10">
        <v>-5.4210000000000003</v>
      </c>
      <c r="AB54" s="10">
        <v>-5.2460000000000004</v>
      </c>
      <c r="AC54" s="10">
        <v>3.149</v>
      </c>
      <c r="AD54" s="10">
        <v>-9.5569299999999995</v>
      </c>
      <c r="AE54" s="10">
        <v>4.5381899999999993</v>
      </c>
      <c r="AF54" s="10">
        <v>2.7454499999999999</v>
      </c>
      <c r="AG54" s="10">
        <v>4.5651899999999994</v>
      </c>
      <c r="AH54" s="10">
        <v>0.109545453554</v>
      </c>
      <c r="AI54" s="9">
        <v>8.5840991759299996</v>
      </c>
      <c r="AJ54" s="9">
        <v>15.768000000000001</v>
      </c>
      <c r="AK54" s="9">
        <v>12.454000000000001</v>
      </c>
      <c r="AL54" s="9">
        <v>4.819</v>
      </c>
      <c r="AM54" s="9">
        <v>26.466999999999999</v>
      </c>
      <c r="AN54" s="4"/>
      <c r="AO54" s="4"/>
      <c r="AP54" s="4"/>
      <c r="AQ54" s="4"/>
      <c r="AR54" s="4"/>
      <c r="AS54" s="4"/>
      <c r="AT54" s="4"/>
      <c r="AU54" s="4"/>
      <c r="AV54" s="4"/>
      <c r="AW54" s="4"/>
      <c r="AX54" s="4"/>
      <c r="AY54" s="4"/>
    </row>
    <row r="55" spans="1:1005" ht="15" x14ac:dyDescent="0.25">
      <c r="A55" s="108">
        <f>YampaRiverInflow.TotalOutflow!A55</f>
        <v>45809</v>
      </c>
      <c r="B55" s="9">
        <v>-5.2859999999999996</v>
      </c>
      <c r="C55" s="9">
        <v>-5.2859999999999996</v>
      </c>
      <c r="D55" s="9">
        <v>-5.2859999999999996</v>
      </c>
      <c r="E55" s="10">
        <v>-2.262</v>
      </c>
      <c r="F55" s="10">
        <v>-2.2789999999999999</v>
      </c>
      <c r="G55" s="10">
        <v>1.631</v>
      </c>
      <c r="H55" s="10">
        <v>-6.1520000000000001</v>
      </c>
      <c r="I55" s="10">
        <v>-8.4760000000000009</v>
      </c>
      <c r="J55" s="10">
        <v>24.515999999999998</v>
      </c>
      <c r="K55" s="10">
        <v>4.5979999999999999</v>
      </c>
      <c r="L55" s="10">
        <v>13.497999999999999</v>
      </c>
      <c r="M55" s="10">
        <v>-26.187000000000001</v>
      </c>
      <c r="N55" s="10">
        <v>-3.3490000000000002</v>
      </c>
      <c r="O55" s="10">
        <v>4.0839999999999996</v>
      </c>
      <c r="P55" s="10">
        <v>-11.676</v>
      </c>
      <c r="Q55" s="10">
        <v>-4.1000000000000002E-2</v>
      </c>
      <c r="R55" s="10">
        <v>5.609</v>
      </c>
      <c r="S55" s="10">
        <v>-3.698</v>
      </c>
      <c r="T55" s="10">
        <v>-11.834</v>
      </c>
      <c r="U55" s="10">
        <v>-9.2289999999999992</v>
      </c>
      <c r="V55" s="10">
        <v>-8.5180000000000007</v>
      </c>
      <c r="W55" s="10">
        <v>-26.905999999999999</v>
      </c>
      <c r="X55" s="10">
        <v>-30.081</v>
      </c>
      <c r="Y55" s="10">
        <v>1.8560000000000001</v>
      </c>
      <c r="Z55" s="10">
        <v>-14.717000000000001</v>
      </c>
      <c r="AA55" s="10">
        <v>-14.012</v>
      </c>
      <c r="AB55" s="10">
        <v>-1.52</v>
      </c>
      <c r="AC55" s="10">
        <v>-16.565999999999999</v>
      </c>
      <c r="AD55" s="10">
        <v>-17.778869999999998</v>
      </c>
      <c r="AE55" s="10">
        <v>-8.3348700000000004</v>
      </c>
      <c r="AF55" s="10">
        <v>-5.4185299999999996</v>
      </c>
      <c r="AG55" s="10">
        <v>-7.2006999999999994</v>
      </c>
      <c r="AH55" s="10">
        <v>-0.73851239867699991</v>
      </c>
      <c r="AI55" s="9">
        <v>3.31216528727</v>
      </c>
      <c r="AJ55" s="9">
        <v>10.185</v>
      </c>
      <c r="AK55" s="9">
        <v>8.9730000000000008</v>
      </c>
      <c r="AL55" s="9">
        <v>-56.872</v>
      </c>
      <c r="AM55" s="9">
        <v>29.183</v>
      </c>
      <c r="AN55" s="4"/>
      <c r="AO55" s="4"/>
      <c r="AP55" s="4"/>
      <c r="AQ55" s="4"/>
      <c r="AR55" s="4"/>
      <c r="AS55" s="4"/>
      <c r="AT55" s="4"/>
      <c r="AU55" s="4"/>
      <c r="AV55" s="4"/>
      <c r="AW55" s="4"/>
      <c r="AX55" s="4"/>
      <c r="AY55" s="4"/>
    </row>
    <row r="56" spans="1:1005" ht="15" x14ac:dyDescent="0.25">
      <c r="A56" s="108">
        <f>YampaRiverInflow.TotalOutflow!A56</f>
        <v>45839</v>
      </c>
      <c r="B56" s="9">
        <v>-1.373</v>
      </c>
      <c r="C56" s="9">
        <v>-1.373</v>
      </c>
      <c r="D56" s="9">
        <v>-1.373</v>
      </c>
      <c r="E56" s="10">
        <v>-10.845000000000001</v>
      </c>
      <c r="F56" s="10">
        <v>-4.5999999999999999E-2</v>
      </c>
      <c r="G56" s="10">
        <v>-5.7720000000000002</v>
      </c>
      <c r="H56" s="10">
        <v>-9.9499999999999993</v>
      </c>
      <c r="I56" s="10">
        <v>-11.750999999999999</v>
      </c>
      <c r="J56" s="10">
        <v>20.866</v>
      </c>
      <c r="K56" s="10">
        <v>1.85</v>
      </c>
      <c r="L56" s="10">
        <v>3.0960000000000001</v>
      </c>
      <c r="M56" s="10">
        <v>-10.608000000000001</v>
      </c>
      <c r="N56" s="10">
        <v>-7.6440000000000001</v>
      </c>
      <c r="O56" s="10">
        <v>8.1270000000000007</v>
      </c>
      <c r="P56" s="10">
        <v>-11.493</v>
      </c>
      <c r="Q56" s="10">
        <v>10.728</v>
      </c>
      <c r="R56" s="10">
        <v>8.7200000000000006</v>
      </c>
      <c r="S56" s="10">
        <v>-1.2669999999999999</v>
      </c>
      <c r="T56" s="10">
        <v>-11.347</v>
      </c>
      <c r="U56" s="10">
        <v>-18.335999999999999</v>
      </c>
      <c r="V56" s="10">
        <v>-2.9430000000000001</v>
      </c>
      <c r="W56" s="10">
        <v>-31.49</v>
      </c>
      <c r="X56" s="10">
        <v>-20.471</v>
      </c>
      <c r="Y56" s="10">
        <v>-11.896000000000001</v>
      </c>
      <c r="Z56" s="10">
        <v>-5.8959999999999999</v>
      </c>
      <c r="AA56" s="10">
        <v>-9.4190000000000005</v>
      </c>
      <c r="AB56" s="10">
        <v>-9.65</v>
      </c>
      <c r="AC56" s="10">
        <v>-13.497</v>
      </c>
      <c r="AD56" s="10">
        <v>-20.782049999999998</v>
      </c>
      <c r="AE56" s="10">
        <v>-5.3935699999999995</v>
      </c>
      <c r="AF56" s="10">
        <v>-16.034389999999998</v>
      </c>
      <c r="AG56" s="10">
        <v>-7.2505600000000001</v>
      </c>
      <c r="AH56" s="10">
        <v>-12.2247933908</v>
      </c>
      <c r="AI56" s="9">
        <v>-1.1186446296900001</v>
      </c>
      <c r="AJ56" s="9">
        <v>9.4459999999999997</v>
      </c>
      <c r="AK56" s="9">
        <v>7.9630000000000001</v>
      </c>
      <c r="AL56" s="9">
        <v>79.977000000000004</v>
      </c>
      <c r="AM56" s="9">
        <v>-11.765000000000001</v>
      </c>
      <c r="AN56" s="4"/>
      <c r="AO56" s="4"/>
      <c r="AP56" s="4"/>
      <c r="AQ56" s="4"/>
      <c r="AR56" s="4"/>
      <c r="AS56" s="4"/>
      <c r="AT56" s="4"/>
      <c r="AU56" s="4"/>
      <c r="AV56" s="4"/>
      <c r="AW56" s="4"/>
      <c r="AX56" s="4"/>
      <c r="AY56" s="4"/>
    </row>
    <row r="57" spans="1:1005" ht="15" x14ac:dyDescent="0.25">
      <c r="A57" s="108">
        <f>YampaRiverInflow.TotalOutflow!A57</f>
        <v>45870</v>
      </c>
      <c r="B57" s="9">
        <v>0.19600000000000001</v>
      </c>
      <c r="C57" s="9">
        <v>0.19600000000000001</v>
      </c>
      <c r="D57" s="9">
        <v>0.19600000000000001</v>
      </c>
      <c r="E57" s="10">
        <v>-3.1019999999999999</v>
      </c>
      <c r="F57" s="10">
        <v>12.827999999999999</v>
      </c>
      <c r="G57" s="10">
        <v>-4.125</v>
      </c>
      <c r="H57" s="10">
        <v>-0.66400000000000003</v>
      </c>
      <c r="I57" s="10">
        <v>-1.9179999999999999</v>
      </c>
      <c r="J57" s="10">
        <v>27.553999999999998</v>
      </c>
      <c r="K57" s="10">
        <v>4.3259999999999996</v>
      </c>
      <c r="L57" s="10">
        <v>3.7869999999999999</v>
      </c>
      <c r="M57" s="10">
        <v>-3.95</v>
      </c>
      <c r="N57" s="10">
        <v>-0.94599999999999995</v>
      </c>
      <c r="O57" s="10">
        <v>2.1970000000000001</v>
      </c>
      <c r="P57" s="10">
        <v>-4.3259999999999996</v>
      </c>
      <c r="Q57" s="10">
        <v>-10.675000000000001</v>
      </c>
      <c r="R57" s="10">
        <v>1.804</v>
      </c>
      <c r="S57" s="10">
        <v>4.2789999999999999</v>
      </c>
      <c r="T57" s="10">
        <v>-12.226000000000001</v>
      </c>
      <c r="U57" s="10">
        <v>-3.8130000000000002</v>
      </c>
      <c r="V57" s="10">
        <v>-0.78500000000000003</v>
      </c>
      <c r="W57" s="10">
        <v>-7.6040000000000001</v>
      </c>
      <c r="X57" s="10">
        <v>-5.4119999999999999</v>
      </c>
      <c r="Y57" s="10">
        <v>-13.86</v>
      </c>
      <c r="Z57" s="10">
        <v>-14.737</v>
      </c>
      <c r="AA57" s="10">
        <v>-6.2569999999999997</v>
      </c>
      <c r="AB57" s="10">
        <v>-22.553999999999998</v>
      </c>
      <c r="AC57" s="10">
        <v>-2.4489999999999998</v>
      </c>
      <c r="AD57" s="10">
        <v>-15.135450000000001</v>
      </c>
      <c r="AE57" s="10">
        <v>2.9768400000000002</v>
      </c>
      <c r="AF57" s="10">
        <v>5.9177799999999996</v>
      </c>
      <c r="AG57" s="10">
        <v>3.3304999999999998</v>
      </c>
      <c r="AH57" s="10">
        <v>10.5769677696</v>
      </c>
      <c r="AI57" s="9">
        <v>-6.3205289276000007</v>
      </c>
      <c r="AJ57" s="9">
        <v>5.1120000000000001</v>
      </c>
      <c r="AK57" s="9">
        <v>10.664999999999999</v>
      </c>
      <c r="AL57" s="9">
        <v>5.9720000000000004</v>
      </c>
      <c r="AM57" s="9">
        <v>-4.8890000000000002</v>
      </c>
      <c r="AN57" s="4"/>
      <c r="AO57" s="4"/>
      <c r="AP57" s="4"/>
      <c r="AQ57" s="4"/>
      <c r="AR57" s="4"/>
      <c r="AS57" s="4"/>
      <c r="AT57" s="4"/>
      <c r="AU57" s="4"/>
      <c r="AV57" s="4"/>
      <c r="AW57" s="4"/>
      <c r="AX57" s="4"/>
      <c r="AY57" s="4"/>
    </row>
    <row r="58" spans="1:1005" ht="15" x14ac:dyDescent="0.25">
      <c r="A58" s="108">
        <f>YampaRiverInflow.TotalOutflow!A58</f>
        <v>45901</v>
      </c>
      <c r="B58" s="9">
        <v>-1.373</v>
      </c>
      <c r="C58" s="9">
        <v>-1.373</v>
      </c>
      <c r="D58" s="9">
        <v>-1.373</v>
      </c>
      <c r="E58" s="10">
        <v>10.523999999999999</v>
      </c>
      <c r="F58" s="10">
        <v>-8.4480000000000004</v>
      </c>
      <c r="G58" s="10">
        <v>-5.992</v>
      </c>
      <c r="H58" s="10">
        <v>7.3310000000000004</v>
      </c>
      <c r="I58" s="10">
        <v>-4.6890000000000001</v>
      </c>
      <c r="J58" s="10">
        <v>14.712999999999999</v>
      </c>
      <c r="K58" s="10">
        <v>2.484</v>
      </c>
      <c r="L58" s="10">
        <v>5.2409999999999997</v>
      </c>
      <c r="M58" s="10">
        <v>-12.904</v>
      </c>
      <c r="N58" s="10">
        <v>8.5779999999999994</v>
      </c>
      <c r="O58" s="10">
        <v>15.861000000000001</v>
      </c>
      <c r="P58" s="10">
        <v>4.218</v>
      </c>
      <c r="Q58" s="10">
        <v>2.15</v>
      </c>
      <c r="R58" s="10">
        <v>-6.8959999999999999</v>
      </c>
      <c r="S58" s="10">
        <v>-12.975</v>
      </c>
      <c r="T58" s="10">
        <v>-7.1189999999999998</v>
      </c>
      <c r="U58" s="10">
        <v>-2.2879999999999998</v>
      </c>
      <c r="V58" s="10">
        <v>-15.519</v>
      </c>
      <c r="W58" s="10">
        <v>-21.178000000000001</v>
      </c>
      <c r="X58" s="10">
        <v>-6.0739999999999998</v>
      </c>
      <c r="Y58" s="10">
        <v>-3.6960000000000002</v>
      </c>
      <c r="Z58" s="10">
        <v>0.23</v>
      </c>
      <c r="AA58" s="10">
        <v>-2.0470000000000002</v>
      </c>
      <c r="AB58" s="10">
        <v>-1.55</v>
      </c>
      <c r="AC58" s="10">
        <v>8.7729999999999997</v>
      </c>
      <c r="AD58" s="10">
        <v>-8.4957199999999986</v>
      </c>
      <c r="AE58" s="10">
        <v>10.460270000000001</v>
      </c>
      <c r="AF58" s="10">
        <v>-5.7617600000000007</v>
      </c>
      <c r="AG58" s="10">
        <v>-2.9507099999999999</v>
      </c>
      <c r="AH58" s="10">
        <v>5.5732644647899994</v>
      </c>
      <c r="AI58" s="9">
        <v>7.3737107418200001</v>
      </c>
      <c r="AJ58" s="9">
        <v>12.664999999999999</v>
      </c>
      <c r="AK58" s="9">
        <v>7.843</v>
      </c>
      <c r="AL58" s="9">
        <v>21.111000000000001</v>
      </c>
      <c r="AM58" s="9">
        <v>-9.8369999999999997</v>
      </c>
      <c r="AN58" s="4"/>
      <c r="AO58" s="4"/>
      <c r="AP58" s="4"/>
      <c r="AQ58" s="4"/>
      <c r="AR58" s="4"/>
      <c r="AS58" s="4"/>
      <c r="AT58" s="4"/>
      <c r="AU58" s="4"/>
      <c r="AV58" s="4"/>
      <c r="AW58" s="4"/>
      <c r="AX58" s="4"/>
      <c r="AY58" s="4"/>
    </row>
    <row r="59" spans="1:1005" ht="15" x14ac:dyDescent="0.25">
      <c r="A59" s="108">
        <f>YampaRiverInflow.TotalOutflow!A59</f>
        <v>45931</v>
      </c>
      <c r="B59" s="9">
        <v>2.8610000000000002</v>
      </c>
      <c r="C59" s="9">
        <v>2.8610000000000002</v>
      </c>
      <c r="D59" s="9">
        <v>2.8610000000000002</v>
      </c>
      <c r="E59" s="10">
        <v>3.9750000000000001</v>
      </c>
      <c r="F59" s="10">
        <v>-1.39</v>
      </c>
      <c r="G59" s="10">
        <v>1.2050000000000001</v>
      </c>
      <c r="H59" s="10">
        <v>5.649</v>
      </c>
      <c r="I59" s="10">
        <v>-0.52300000000000002</v>
      </c>
      <c r="J59" s="10">
        <v>14.474</v>
      </c>
      <c r="K59" s="10">
        <v>4.5730000000000004</v>
      </c>
      <c r="L59" s="10">
        <v>16.068000000000001</v>
      </c>
      <c r="M59" s="10">
        <v>-0.16700000000000001</v>
      </c>
      <c r="N59" s="10">
        <v>3.9340000000000002</v>
      </c>
      <c r="O59" s="10">
        <v>-8.1950000000000003</v>
      </c>
      <c r="P59" s="10">
        <v>1.153</v>
      </c>
      <c r="Q59" s="10">
        <v>4.8550000000000004</v>
      </c>
      <c r="R59" s="10">
        <v>-2.7719999999999998</v>
      </c>
      <c r="S59" s="10">
        <v>10.111000000000001</v>
      </c>
      <c r="T59" s="10">
        <v>-7.88</v>
      </c>
      <c r="U59" s="10">
        <v>4.2610000000000001</v>
      </c>
      <c r="V59" s="10">
        <v>-9.0299999999999994</v>
      </c>
      <c r="W59" s="10">
        <v>-19.219000000000001</v>
      </c>
      <c r="X59" s="10">
        <v>-22.152000000000001</v>
      </c>
      <c r="Y59" s="10">
        <v>1.0089999999999999</v>
      </c>
      <c r="Z59" s="10">
        <v>-7.5469999999999997</v>
      </c>
      <c r="AA59" s="10">
        <v>3.0539999999999998</v>
      </c>
      <c r="AB59" s="10">
        <v>-0.55300000000000005</v>
      </c>
      <c r="AC59" s="10">
        <v>-10.613</v>
      </c>
      <c r="AD59" s="10">
        <v>-11.085850000000001</v>
      </c>
      <c r="AE59" s="10">
        <v>5.77902</v>
      </c>
      <c r="AF59" s="10">
        <v>-2.5799099999999999</v>
      </c>
      <c r="AG59" s="10">
        <v>11.36007</v>
      </c>
      <c r="AH59" s="10">
        <v>13.2843884321</v>
      </c>
      <c r="AI59" s="9">
        <v>-7.7399921552699995</v>
      </c>
      <c r="AJ59" s="9">
        <v>14.252000000000001</v>
      </c>
      <c r="AK59" s="9">
        <v>9.3710000000000004</v>
      </c>
      <c r="AL59" s="9">
        <v>15.488</v>
      </c>
      <c r="AM59" s="9">
        <v>-6.1580000000000004</v>
      </c>
      <c r="AN59" s="4"/>
      <c r="AO59" s="4"/>
      <c r="AP59" s="4"/>
      <c r="AQ59" s="4"/>
      <c r="AR59" s="4"/>
      <c r="AS59" s="4"/>
      <c r="AT59" s="4"/>
      <c r="AU59" s="4"/>
      <c r="AV59" s="4"/>
      <c r="AW59" s="4"/>
      <c r="AX59" s="4"/>
      <c r="AY59" s="4"/>
    </row>
    <row r="60" spans="1:1005" ht="15" x14ac:dyDescent="0.25">
      <c r="A60" s="108">
        <f>YampaRiverInflow.TotalOutflow!A60</f>
        <v>45962</v>
      </c>
      <c r="B60" s="9">
        <v>1.625</v>
      </c>
      <c r="C60" s="9">
        <v>1.625</v>
      </c>
      <c r="D60" s="9">
        <v>1.625</v>
      </c>
      <c r="E60" s="10">
        <v>-7.468</v>
      </c>
      <c r="F60" s="10">
        <v>-28.899000000000001</v>
      </c>
      <c r="G60" s="10">
        <v>2.085</v>
      </c>
      <c r="H60" s="10">
        <v>8.407</v>
      </c>
      <c r="I60" s="10">
        <v>-0.58899999999999997</v>
      </c>
      <c r="J60" s="10">
        <v>22.443999999999999</v>
      </c>
      <c r="K60" s="10">
        <v>6.7830000000000004</v>
      </c>
      <c r="L60" s="10">
        <v>12.221</v>
      </c>
      <c r="M60" s="10">
        <v>-13.337999999999999</v>
      </c>
      <c r="N60" s="10">
        <v>4.8029999999999999</v>
      </c>
      <c r="O60" s="10">
        <v>7.5140000000000002</v>
      </c>
      <c r="P60" s="10">
        <v>2.7349999999999999</v>
      </c>
      <c r="Q60" s="10">
        <v>6.601</v>
      </c>
      <c r="R60" s="10">
        <v>0.97699999999999998</v>
      </c>
      <c r="S60" s="10">
        <v>8.3629999999999995</v>
      </c>
      <c r="T60" s="10">
        <v>1.911</v>
      </c>
      <c r="U60" s="10">
        <v>-3.2410000000000001</v>
      </c>
      <c r="V60" s="10">
        <v>2.9350000000000001</v>
      </c>
      <c r="W60" s="10">
        <v>-7.6369999999999996</v>
      </c>
      <c r="X60" s="10">
        <v>3.4329999999999998</v>
      </c>
      <c r="Y60" s="10">
        <v>5.0679999999999996</v>
      </c>
      <c r="Z60" s="10">
        <v>-2.4470000000000001</v>
      </c>
      <c r="AA60" s="10">
        <v>9.4309999999999992</v>
      </c>
      <c r="AB60" s="10">
        <v>-7.2889999999999997</v>
      </c>
      <c r="AC60" s="10">
        <v>-3.6389999999999998</v>
      </c>
      <c r="AD60" s="10">
        <v>0.89403999999999995</v>
      </c>
      <c r="AE60" s="10">
        <v>10.06827</v>
      </c>
      <c r="AF60" s="10">
        <v>6.3182299999999998</v>
      </c>
      <c r="AG60" s="10">
        <v>14.429110000000001</v>
      </c>
      <c r="AH60" s="10">
        <v>13.142818181799999</v>
      </c>
      <c r="AI60" s="9">
        <v>-3.7337908998399998</v>
      </c>
      <c r="AJ60" s="9">
        <v>10.364000000000001</v>
      </c>
      <c r="AK60" s="9">
        <v>11.958</v>
      </c>
      <c r="AL60" s="9">
        <v>26.683</v>
      </c>
      <c r="AM60" s="9">
        <v>-13.926</v>
      </c>
      <c r="AN60" s="4"/>
      <c r="AO60" s="4"/>
      <c r="AP60" s="4"/>
      <c r="AQ60" s="4"/>
      <c r="AR60" s="4"/>
      <c r="AS60" s="4"/>
      <c r="AT60" s="4"/>
      <c r="AU60" s="4"/>
      <c r="AV60" s="4"/>
      <c r="AW60" s="4"/>
      <c r="AX60" s="4"/>
      <c r="AY60" s="4"/>
    </row>
    <row r="61" spans="1:1005" ht="15" x14ac:dyDescent="0.25">
      <c r="A61" s="108">
        <f>YampaRiverInflow.TotalOutflow!A61</f>
        <v>45992</v>
      </c>
      <c r="B61" s="9">
        <v>7.1580000000000004</v>
      </c>
      <c r="C61" s="9">
        <v>7.1580000000000004</v>
      </c>
      <c r="D61" s="9">
        <v>7.1580000000000004</v>
      </c>
      <c r="E61" s="10">
        <v>-11.507999999999999</v>
      </c>
      <c r="F61" s="10">
        <v>-10.381</v>
      </c>
      <c r="G61" s="10">
        <v>5.13</v>
      </c>
      <c r="H61" s="10">
        <v>6.2859999999999996</v>
      </c>
      <c r="I61" s="10">
        <v>3.5110000000000001</v>
      </c>
      <c r="J61" s="10">
        <v>17.72</v>
      </c>
      <c r="K61" s="10">
        <v>8.3699999999999992</v>
      </c>
      <c r="L61" s="10">
        <v>26.24</v>
      </c>
      <c r="M61" s="10">
        <v>9.7059999999999995</v>
      </c>
      <c r="N61" s="10">
        <v>15.848000000000001</v>
      </c>
      <c r="O61" s="10">
        <v>94.941000000000003</v>
      </c>
      <c r="P61" s="10">
        <v>-1.6679999999999999</v>
      </c>
      <c r="Q61" s="10">
        <v>27.11</v>
      </c>
      <c r="R61" s="10">
        <v>15.473000000000001</v>
      </c>
      <c r="S61" s="10">
        <v>23.396999999999998</v>
      </c>
      <c r="T61" s="10">
        <v>-21.466999999999999</v>
      </c>
      <c r="U61" s="10">
        <v>-1.9690000000000001</v>
      </c>
      <c r="V61" s="10">
        <v>6.1689999999999996</v>
      </c>
      <c r="W61" s="10">
        <v>-8.734</v>
      </c>
      <c r="X61" s="10">
        <v>2.1890000000000001</v>
      </c>
      <c r="Y61" s="10">
        <v>6.22</v>
      </c>
      <c r="Z61" s="10">
        <v>-1.919</v>
      </c>
      <c r="AA61" s="10">
        <v>-0.40100000000000002</v>
      </c>
      <c r="AB61" s="10">
        <v>-10.759</v>
      </c>
      <c r="AC61" s="10">
        <v>-7.3310000000000004</v>
      </c>
      <c r="AD61" s="10">
        <v>7.5781999999999998</v>
      </c>
      <c r="AE61" s="10">
        <v>10.29767</v>
      </c>
      <c r="AF61" s="10">
        <v>-5.8699700000000004</v>
      </c>
      <c r="AG61" s="10">
        <v>24.633080000000003</v>
      </c>
      <c r="AH61" s="10">
        <v>23.363190082799999</v>
      </c>
      <c r="AI61" s="9">
        <v>-4.4305979113900005</v>
      </c>
      <c r="AJ61" s="9">
        <v>17.004000000000001</v>
      </c>
      <c r="AK61" s="9">
        <v>9.5869999999999997</v>
      </c>
      <c r="AL61" s="9">
        <v>0.30399999999999999</v>
      </c>
      <c r="AM61" s="9">
        <v>-3.339</v>
      </c>
      <c r="AN61" s="4"/>
      <c r="AO61" s="4"/>
      <c r="AP61" s="4"/>
      <c r="AQ61" s="4"/>
      <c r="AR61" s="4"/>
      <c r="AS61" s="4"/>
      <c r="AT61" s="4"/>
      <c r="AU61" s="4"/>
      <c r="AV61" s="4"/>
      <c r="AW61" s="4"/>
      <c r="AX61" s="4"/>
      <c r="AY61" s="4"/>
    </row>
    <row r="62" spans="1:1005" ht="15" x14ac:dyDescent="0.25">
      <c r="A62" s="108">
        <f>YampaRiverInflow.TotalOutflow!A62</f>
        <v>46023</v>
      </c>
      <c r="B62" s="9">
        <v>12.736000000000001</v>
      </c>
      <c r="C62" s="9">
        <v>12.736000000000001</v>
      </c>
      <c r="D62" s="9">
        <v>12.736000000000001</v>
      </c>
      <c r="E62" s="10">
        <v>6.5129999999999999</v>
      </c>
      <c r="F62" s="10">
        <v>-4.4320000000000004</v>
      </c>
      <c r="G62" s="10">
        <v>5.085</v>
      </c>
      <c r="H62" s="10">
        <v>4.3979999999999997</v>
      </c>
      <c r="I62" s="10">
        <v>1.542</v>
      </c>
      <c r="J62" s="10">
        <v>7.4649999999999999</v>
      </c>
      <c r="K62" s="10">
        <v>6.9909999999999997</v>
      </c>
      <c r="L62" s="10">
        <v>-30.036999999999999</v>
      </c>
      <c r="M62" s="10">
        <v>0.34799999999999998</v>
      </c>
      <c r="N62" s="10">
        <v>8.1069999999999993</v>
      </c>
      <c r="O62" s="10">
        <v>-4.0170000000000003</v>
      </c>
      <c r="P62" s="10">
        <v>-0.42499999999999999</v>
      </c>
      <c r="Q62" s="10">
        <v>-9.2249999999999996</v>
      </c>
      <c r="R62" s="10">
        <v>16.908000000000001</v>
      </c>
      <c r="S62" s="10">
        <v>1.482</v>
      </c>
      <c r="T62" s="10">
        <v>-11.156000000000001</v>
      </c>
      <c r="U62" s="10">
        <v>-10.212999999999999</v>
      </c>
      <c r="V62" s="10">
        <v>-20.742999999999999</v>
      </c>
      <c r="W62" s="10">
        <v>-9.2750000000000004</v>
      </c>
      <c r="X62" s="10">
        <v>-13.997999999999999</v>
      </c>
      <c r="Y62" s="10">
        <v>-0.47799999999999998</v>
      </c>
      <c r="Z62" s="10">
        <v>-2.403</v>
      </c>
      <c r="AA62" s="10">
        <v>3.4119999999999999</v>
      </c>
      <c r="AB62" s="10">
        <v>-10.265000000000001</v>
      </c>
      <c r="AC62" s="10">
        <v>17.93282</v>
      </c>
      <c r="AD62" s="10">
        <v>-2.55436</v>
      </c>
      <c r="AE62" s="10">
        <v>-2.7433800000000002</v>
      </c>
      <c r="AF62" s="10">
        <v>-21.323439999999998</v>
      </c>
      <c r="AG62" s="10">
        <v>2.6227190070699997</v>
      </c>
      <c r="AH62" s="10">
        <v>1.4601900836399999</v>
      </c>
      <c r="AI62" s="9">
        <v>18.143000000000001</v>
      </c>
      <c r="AJ62" s="9">
        <v>20.103999999999999</v>
      </c>
      <c r="AK62" s="9">
        <v>1.06</v>
      </c>
      <c r="AL62" s="9">
        <v>-6.7050000000000001</v>
      </c>
      <c r="AM62" s="9">
        <v>5.38</v>
      </c>
      <c r="AN62" s="4"/>
      <c r="AO62" s="4"/>
      <c r="AP62" s="4"/>
      <c r="AQ62" s="4"/>
      <c r="AR62" s="4"/>
      <c r="AS62" s="4"/>
      <c r="AT62" s="4"/>
      <c r="AU62" s="4"/>
      <c r="AV62" s="4"/>
      <c r="AW62" s="4"/>
      <c r="AX62" s="4"/>
      <c r="AY62" s="4"/>
    </row>
    <row r="63" spans="1:1005" ht="15" x14ac:dyDescent="0.25">
      <c r="A63" s="108">
        <f>YampaRiverInflow.TotalOutflow!A63</f>
        <v>46054</v>
      </c>
      <c r="B63" s="9">
        <v>0.51300000000000001</v>
      </c>
      <c r="C63" s="9">
        <v>0.51300000000000001</v>
      </c>
      <c r="D63" s="9">
        <v>0.51300000000000001</v>
      </c>
      <c r="E63" s="10">
        <v>32.200000000000003</v>
      </c>
      <c r="F63" s="10">
        <v>-3.0870000000000002</v>
      </c>
      <c r="G63" s="10">
        <v>5.883</v>
      </c>
      <c r="H63" s="10">
        <v>-0.33700000000000002</v>
      </c>
      <c r="I63" s="10">
        <v>5.5730000000000004</v>
      </c>
      <c r="J63" s="10">
        <v>9.9540000000000006</v>
      </c>
      <c r="K63" s="10">
        <v>4.1059999999999999</v>
      </c>
      <c r="L63" s="10">
        <v>-45.491</v>
      </c>
      <c r="M63" s="10">
        <v>-8.9390000000000001</v>
      </c>
      <c r="N63" s="10">
        <v>14.935</v>
      </c>
      <c r="O63" s="10">
        <v>-2.7170000000000001</v>
      </c>
      <c r="P63" s="10">
        <v>1.121</v>
      </c>
      <c r="Q63" s="10">
        <v>-12.965</v>
      </c>
      <c r="R63" s="10">
        <v>0.91800000000000004</v>
      </c>
      <c r="S63" s="10">
        <v>1.9139999999999999</v>
      </c>
      <c r="T63" s="10">
        <v>-9.2040000000000006</v>
      </c>
      <c r="U63" s="10">
        <v>-8.66</v>
      </c>
      <c r="V63" s="10">
        <v>-7.7130000000000001</v>
      </c>
      <c r="W63" s="10">
        <v>-7.8449999999999998</v>
      </c>
      <c r="X63" s="10">
        <v>-18.251999999999999</v>
      </c>
      <c r="Y63" s="10">
        <v>-3.117</v>
      </c>
      <c r="Z63" s="10">
        <v>-7.3280000000000003</v>
      </c>
      <c r="AA63" s="10">
        <v>1.02</v>
      </c>
      <c r="AB63" s="10">
        <v>-14.303000000000001</v>
      </c>
      <c r="AC63" s="10">
        <v>-13.95496</v>
      </c>
      <c r="AD63" s="10">
        <v>-11.963200000000001</v>
      </c>
      <c r="AE63" s="10">
        <v>-5.2006099999999993</v>
      </c>
      <c r="AF63" s="10">
        <v>-1.8404100000000001</v>
      </c>
      <c r="AG63" s="10">
        <v>4.1879586768900001</v>
      </c>
      <c r="AH63" s="10">
        <v>8.4784876017200013</v>
      </c>
      <c r="AI63" s="9">
        <v>14.496</v>
      </c>
      <c r="AJ63" s="9">
        <v>17.045999999999999</v>
      </c>
      <c r="AK63" s="9">
        <v>28.591000000000001</v>
      </c>
      <c r="AL63" s="9">
        <v>33.414000000000001</v>
      </c>
      <c r="AM63" s="9">
        <v>22.41</v>
      </c>
      <c r="AN63" s="4"/>
      <c r="AO63" s="4"/>
      <c r="AP63" s="4"/>
      <c r="AQ63" s="4"/>
      <c r="AR63" s="4"/>
      <c r="AS63" s="4"/>
      <c r="AT63" s="4"/>
      <c r="AU63" s="4"/>
      <c r="AV63" s="4"/>
      <c r="AW63" s="4"/>
      <c r="AX63" s="4"/>
      <c r="AY63" s="4"/>
    </row>
    <row r="64" spans="1:1005" ht="15" x14ac:dyDescent="0.25">
      <c r="A64" s="108">
        <f>YampaRiverInflow.TotalOutflow!A64</f>
        <v>46082</v>
      </c>
      <c r="B64" s="9">
        <v>-2.3479999999999999</v>
      </c>
      <c r="C64" s="9">
        <v>-2.3479999999999999</v>
      </c>
      <c r="D64" s="9">
        <v>-2.3479999999999999</v>
      </c>
      <c r="E64" s="10">
        <v>22.428000000000001</v>
      </c>
      <c r="F64" s="10">
        <v>-10.952999999999999</v>
      </c>
      <c r="G64" s="10">
        <v>-3.7189999999999999</v>
      </c>
      <c r="H64" s="10">
        <v>-8.3870000000000005</v>
      </c>
      <c r="I64" s="10">
        <v>14.401999999999999</v>
      </c>
      <c r="J64" s="10">
        <v>2.5150000000000001</v>
      </c>
      <c r="K64" s="10">
        <v>-1.482</v>
      </c>
      <c r="L64" s="10">
        <v>-85.617000000000004</v>
      </c>
      <c r="M64" s="10">
        <v>-18.977</v>
      </c>
      <c r="N64" s="10">
        <v>-3.0750000000000002</v>
      </c>
      <c r="O64" s="10">
        <v>33.225999999999999</v>
      </c>
      <c r="P64" s="10">
        <v>11.038</v>
      </c>
      <c r="Q64" s="10">
        <v>4.673</v>
      </c>
      <c r="R64" s="10">
        <v>4.1000000000000002E-2</v>
      </c>
      <c r="S64" s="10">
        <v>8.1969999999999992</v>
      </c>
      <c r="T64" s="10">
        <v>5.577</v>
      </c>
      <c r="U64" s="10">
        <v>-5.0199999999999996</v>
      </c>
      <c r="V64" s="10">
        <v>-3.68</v>
      </c>
      <c r="W64" s="10">
        <v>-25.69</v>
      </c>
      <c r="X64" s="10">
        <v>16.045999999999999</v>
      </c>
      <c r="Y64" s="10">
        <v>-10.304</v>
      </c>
      <c r="Z64" s="10">
        <v>-11.891999999999999</v>
      </c>
      <c r="AA64" s="10">
        <v>0.318</v>
      </c>
      <c r="AB64" s="10">
        <v>-9.7430000000000003</v>
      </c>
      <c r="AC64" s="10">
        <v>-12.145200000000001</v>
      </c>
      <c r="AD64" s="10">
        <v>-6.3741000000000003</v>
      </c>
      <c r="AE64" s="10">
        <v>-11.246979999999999</v>
      </c>
      <c r="AF64" s="10">
        <v>-5.8244099999999994</v>
      </c>
      <c r="AG64" s="10">
        <v>-14.067462812699999</v>
      </c>
      <c r="AH64" s="10">
        <v>-0.28571900964999997</v>
      </c>
      <c r="AI64" s="9">
        <v>8.0129999999999999</v>
      </c>
      <c r="AJ64" s="9">
        <v>6.1710000000000003</v>
      </c>
      <c r="AK64" s="9">
        <v>11.651999999999999</v>
      </c>
      <c r="AL64" s="9">
        <v>31.146000000000001</v>
      </c>
      <c r="AM64" s="9">
        <v>5.4130000000000003</v>
      </c>
      <c r="AN64" s="4"/>
      <c r="AO64" s="4"/>
      <c r="AP64" s="4"/>
      <c r="AQ64" s="4"/>
      <c r="AR64" s="4"/>
      <c r="AS64" s="4"/>
      <c r="AT64" s="4"/>
      <c r="AU64" s="4"/>
      <c r="AV64" s="4"/>
      <c r="AW64" s="4"/>
      <c r="AX64" s="4"/>
      <c r="AY64" s="4"/>
      <c r="ALQ64" t="e">
        <v>#N/A</v>
      </c>
    </row>
    <row r="65" spans="1:1005" ht="15" x14ac:dyDescent="0.25">
      <c r="A65" s="108">
        <f>YampaRiverInflow.TotalOutflow!A65</f>
        <v>46113</v>
      </c>
      <c r="B65" s="9">
        <v>-10.968</v>
      </c>
      <c r="C65" s="9">
        <v>-10.968</v>
      </c>
      <c r="D65" s="9">
        <v>-10.968</v>
      </c>
      <c r="E65" s="10">
        <v>18.954000000000001</v>
      </c>
      <c r="F65" s="10">
        <v>-3.2869999999999999</v>
      </c>
      <c r="G65" s="10">
        <v>-15.096</v>
      </c>
      <c r="H65" s="10">
        <v>0.37</v>
      </c>
      <c r="I65" s="10">
        <v>14.292</v>
      </c>
      <c r="J65" s="10">
        <v>5.7640000000000002</v>
      </c>
      <c r="K65" s="10">
        <v>12.843999999999999</v>
      </c>
      <c r="L65" s="10">
        <v>-51.061999999999998</v>
      </c>
      <c r="M65" s="10">
        <v>-15.113</v>
      </c>
      <c r="N65" s="10">
        <v>-4.2430000000000003</v>
      </c>
      <c r="O65" s="10">
        <v>-7.5759999999999996</v>
      </c>
      <c r="P65" s="10">
        <v>15.396000000000001</v>
      </c>
      <c r="Q65" s="10">
        <v>39.173999999999999</v>
      </c>
      <c r="R65" s="10">
        <v>-0.41699999999999998</v>
      </c>
      <c r="S65" s="10">
        <v>-3.9380000000000002</v>
      </c>
      <c r="T65" s="10">
        <v>0.93100000000000005</v>
      </c>
      <c r="U65" s="10">
        <v>-11.872999999999999</v>
      </c>
      <c r="V65" s="10">
        <v>-13.384</v>
      </c>
      <c r="W65" s="10">
        <v>-6.9089999999999998</v>
      </c>
      <c r="X65" s="10">
        <v>4.298</v>
      </c>
      <c r="Y65" s="10">
        <v>-1.605</v>
      </c>
      <c r="Z65" s="10">
        <v>-3.3879999999999999</v>
      </c>
      <c r="AA65" s="10">
        <v>-8.2620000000000005</v>
      </c>
      <c r="AB65" s="10">
        <v>-14.076000000000001</v>
      </c>
      <c r="AC65" s="10">
        <v>-15.64438</v>
      </c>
      <c r="AD65" s="10">
        <v>-20.393439999999998</v>
      </c>
      <c r="AE65" s="10">
        <v>-12.259069999999999</v>
      </c>
      <c r="AF65" s="10">
        <v>-6.0398699999999996</v>
      </c>
      <c r="AG65" s="10">
        <v>14.1864628099</v>
      </c>
      <c r="AH65" s="10">
        <v>-8.4453140515699996</v>
      </c>
      <c r="AI65" s="9">
        <v>13.148999999999999</v>
      </c>
      <c r="AJ65" s="9">
        <v>7.52</v>
      </c>
      <c r="AK65" s="9">
        <v>-11.246</v>
      </c>
      <c r="AL65" s="9">
        <v>4.5250000000000004</v>
      </c>
      <c r="AM65" s="9">
        <v>-15.333</v>
      </c>
      <c r="AN65" s="4"/>
      <c r="AO65" s="4"/>
      <c r="AP65" s="4"/>
      <c r="AQ65" s="4"/>
      <c r="AR65" s="4"/>
      <c r="AS65" s="4"/>
      <c r="AT65" s="4"/>
      <c r="AU65" s="4"/>
      <c r="AV65" s="4"/>
      <c r="AW65" s="4"/>
      <c r="AX65" s="4"/>
      <c r="AY65" s="4"/>
      <c r="ALQ65" t="e">
        <v>#N/A</v>
      </c>
    </row>
    <row r="66" spans="1:1005" ht="15" x14ac:dyDescent="0.25">
      <c r="A66" s="108">
        <f>YampaRiverInflow.TotalOutflow!A66</f>
        <v>46143</v>
      </c>
      <c r="B66" s="9">
        <v>4.734</v>
      </c>
      <c r="C66" s="9">
        <v>4.734</v>
      </c>
      <c r="D66" s="9">
        <v>4.734</v>
      </c>
      <c r="E66" s="10">
        <v>-11.66</v>
      </c>
      <c r="F66" s="10">
        <v>0.27800000000000002</v>
      </c>
      <c r="G66" s="10">
        <v>-5.2439999999999998</v>
      </c>
      <c r="H66" s="10">
        <v>-3.9220000000000002</v>
      </c>
      <c r="I66" s="10">
        <v>17</v>
      </c>
      <c r="J66" s="10">
        <v>7.5990000000000002</v>
      </c>
      <c r="K66" s="10">
        <v>4.7030000000000003</v>
      </c>
      <c r="L66" s="10">
        <v>-61.749000000000002</v>
      </c>
      <c r="M66" s="10">
        <v>-4.7960000000000003</v>
      </c>
      <c r="N66" s="10">
        <v>-13.974</v>
      </c>
      <c r="O66" s="10">
        <v>-8.2089999999999996</v>
      </c>
      <c r="P66" s="10">
        <v>11.73</v>
      </c>
      <c r="Q66" s="10">
        <v>21.998999999999999</v>
      </c>
      <c r="R66" s="10">
        <v>0.111</v>
      </c>
      <c r="S66" s="10">
        <v>-14.868</v>
      </c>
      <c r="T66" s="10">
        <v>-7.181</v>
      </c>
      <c r="U66" s="10">
        <v>-5.67</v>
      </c>
      <c r="V66" s="10">
        <v>-33.700000000000003</v>
      </c>
      <c r="W66" s="10">
        <v>-4.7220000000000004</v>
      </c>
      <c r="X66" s="10">
        <v>-17.382000000000001</v>
      </c>
      <c r="Y66" s="10">
        <v>-33.279000000000003</v>
      </c>
      <c r="Z66" s="10">
        <v>-5.4210000000000003</v>
      </c>
      <c r="AA66" s="10">
        <v>-5.2460000000000004</v>
      </c>
      <c r="AB66" s="10">
        <v>3.149</v>
      </c>
      <c r="AC66" s="10">
        <v>-9.5569299999999995</v>
      </c>
      <c r="AD66" s="10">
        <v>4.5381899999999993</v>
      </c>
      <c r="AE66" s="10">
        <v>2.7454499999999999</v>
      </c>
      <c r="AF66" s="10">
        <v>4.5651899999999994</v>
      </c>
      <c r="AG66" s="10">
        <v>0.109545453554</v>
      </c>
      <c r="AH66" s="10">
        <v>8.5840991759299996</v>
      </c>
      <c r="AI66" s="9">
        <v>15.768000000000001</v>
      </c>
      <c r="AJ66" s="9">
        <v>12.454000000000001</v>
      </c>
      <c r="AK66" s="9">
        <v>4.819</v>
      </c>
      <c r="AL66" s="9">
        <v>26.466999999999999</v>
      </c>
      <c r="AM66" s="9">
        <v>-2.0129999999999999</v>
      </c>
      <c r="AN66" s="4"/>
      <c r="AO66" s="4"/>
      <c r="AP66" s="4"/>
      <c r="AQ66" s="4"/>
      <c r="AR66" s="4"/>
      <c r="AS66" s="4"/>
      <c r="AT66" s="4"/>
      <c r="AU66" s="4"/>
      <c r="AV66" s="4"/>
      <c r="AW66" s="4"/>
      <c r="AX66" s="4"/>
      <c r="AY66" s="4"/>
      <c r="ALQ66" t="e">
        <v>#N/A</v>
      </c>
    </row>
    <row r="67" spans="1:1005" ht="15" x14ac:dyDescent="0.25">
      <c r="A67" s="108">
        <f>YampaRiverInflow.TotalOutflow!A67</f>
        <v>46174</v>
      </c>
      <c r="B67" s="9">
        <v>-5.2859999999999996</v>
      </c>
      <c r="C67" s="9">
        <v>-5.2859999999999996</v>
      </c>
      <c r="D67" s="9">
        <v>-5.2859999999999996</v>
      </c>
      <c r="E67" s="10">
        <v>-2.2789999999999999</v>
      </c>
      <c r="F67" s="10">
        <v>1.631</v>
      </c>
      <c r="G67" s="10">
        <v>-6.1520000000000001</v>
      </c>
      <c r="H67" s="10">
        <v>-8.4760000000000009</v>
      </c>
      <c r="I67" s="10">
        <v>24.515999999999998</v>
      </c>
      <c r="J67" s="10">
        <v>4.5979999999999999</v>
      </c>
      <c r="K67" s="10">
        <v>13.497999999999999</v>
      </c>
      <c r="L67" s="10">
        <v>-26.187000000000001</v>
      </c>
      <c r="M67" s="10">
        <v>-3.3490000000000002</v>
      </c>
      <c r="N67" s="10">
        <v>4.0839999999999996</v>
      </c>
      <c r="O67" s="10">
        <v>-11.676</v>
      </c>
      <c r="P67" s="10">
        <v>-4.1000000000000002E-2</v>
      </c>
      <c r="Q67" s="10">
        <v>5.609</v>
      </c>
      <c r="R67" s="10">
        <v>-3.698</v>
      </c>
      <c r="S67" s="10">
        <v>-11.834</v>
      </c>
      <c r="T67" s="10">
        <v>-9.2289999999999992</v>
      </c>
      <c r="U67" s="10">
        <v>-8.5180000000000007</v>
      </c>
      <c r="V67" s="10">
        <v>-26.905999999999999</v>
      </c>
      <c r="W67" s="10">
        <v>-30.081</v>
      </c>
      <c r="X67" s="10">
        <v>1.8560000000000001</v>
      </c>
      <c r="Y67" s="10">
        <v>-14.717000000000001</v>
      </c>
      <c r="Z67" s="10">
        <v>-14.012</v>
      </c>
      <c r="AA67" s="10">
        <v>-1.52</v>
      </c>
      <c r="AB67" s="10">
        <v>-16.565999999999999</v>
      </c>
      <c r="AC67" s="10">
        <v>-17.778869999999998</v>
      </c>
      <c r="AD67" s="10">
        <v>-8.3348700000000004</v>
      </c>
      <c r="AE67" s="10">
        <v>-5.4185299999999996</v>
      </c>
      <c r="AF67" s="10">
        <v>-7.2006999999999994</v>
      </c>
      <c r="AG67" s="10">
        <v>-0.73851239867699991</v>
      </c>
      <c r="AH67" s="10">
        <v>3.31216528727</v>
      </c>
      <c r="AI67" s="9">
        <v>10.185</v>
      </c>
      <c r="AJ67" s="9">
        <v>8.9730000000000008</v>
      </c>
      <c r="AK67" s="9">
        <v>-56.872</v>
      </c>
      <c r="AL67" s="9">
        <v>29.183</v>
      </c>
      <c r="AM67" s="9">
        <v>-2.262</v>
      </c>
      <c r="AN67" s="4"/>
      <c r="AO67" s="4"/>
      <c r="AP67" s="4"/>
      <c r="AQ67" s="4"/>
      <c r="AR67" s="4"/>
      <c r="AS67" s="4"/>
      <c r="AT67" s="4"/>
      <c r="AU67" s="4"/>
      <c r="AV67" s="4"/>
      <c r="AW67" s="4"/>
      <c r="AX67" s="4"/>
      <c r="AY67" s="4"/>
      <c r="ALQ67" t="e">
        <v>#N/A</v>
      </c>
    </row>
    <row r="68" spans="1:1005" ht="15" x14ac:dyDescent="0.25">
      <c r="A68" s="108">
        <f>YampaRiverInflow.TotalOutflow!A68</f>
        <v>46204</v>
      </c>
      <c r="B68" s="9">
        <v>-1.373</v>
      </c>
      <c r="C68" s="9">
        <v>-1.373</v>
      </c>
      <c r="D68" s="9">
        <v>-1.373</v>
      </c>
      <c r="E68" s="10">
        <v>-4.5999999999999999E-2</v>
      </c>
      <c r="F68" s="10">
        <v>-5.7720000000000002</v>
      </c>
      <c r="G68" s="10">
        <v>-9.9499999999999993</v>
      </c>
      <c r="H68" s="10">
        <v>-11.750999999999999</v>
      </c>
      <c r="I68" s="10">
        <v>20.866</v>
      </c>
      <c r="J68" s="10">
        <v>1.85</v>
      </c>
      <c r="K68" s="10">
        <v>3.0960000000000001</v>
      </c>
      <c r="L68" s="10">
        <v>-10.608000000000001</v>
      </c>
      <c r="M68" s="10">
        <v>-7.6440000000000001</v>
      </c>
      <c r="N68" s="10">
        <v>8.1270000000000007</v>
      </c>
      <c r="O68" s="10">
        <v>-11.493</v>
      </c>
      <c r="P68" s="10">
        <v>10.728</v>
      </c>
      <c r="Q68" s="10">
        <v>8.7200000000000006</v>
      </c>
      <c r="R68" s="10">
        <v>-1.2669999999999999</v>
      </c>
      <c r="S68" s="10">
        <v>-11.347</v>
      </c>
      <c r="T68" s="10">
        <v>-18.335999999999999</v>
      </c>
      <c r="U68" s="10">
        <v>-2.9430000000000001</v>
      </c>
      <c r="V68" s="10">
        <v>-31.49</v>
      </c>
      <c r="W68" s="10">
        <v>-20.471</v>
      </c>
      <c r="X68" s="10">
        <v>-11.896000000000001</v>
      </c>
      <c r="Y68" s="10">
        <v>-5.8959999999999999</v>
      </c>
      <c r="Z68" s="10">
        <v>-9.4190000000000005</v>
      </c>
      <c r="AA68" s="10">
        <v>-9.65</v>
      </c>
      <c r="AB68" s="10">
        <v>-13.497</v>
      </c>
      <c r="AC68" s="10">
        <v>-20.782049999999998</v>
      </c>
      <c r="AD68" s="10">
        <v>-5.3935699999999995</v>
      </c>
      <c r="AE68" s="10">
        <v>-16.034389999999998</v>
      </c>
      <c r="AF68" s="10">
        <v>-7.2505600000000001</v>
      </c>
      <c r="AG68" s="10">
        <v>-12.2247933908</v>
      </c>
      <c r="AH68" s="10">
        <v>-1.1186446296900001</v>
      </c>
      <c r="AI68" s="9">
        <v>9.4459999999999997</v>
      </c>
      <c r="AJ68" s="9">
        <v>7.9630000000000001</v>
      </c>
      <c r="AK68" s="9">
        <v>79.977000000000004</v>
      </c>
      <c r="AL68" s="9">
        <v>-11.765000000000001</v>
      </c>
      <c r="AM68" s="9">
        <v>-10.845000000000001</v>
      </c>
      <c r="AN68" s="4"/>
      <c r="AO68" s="4"/>
      <c r="AP68" s="4"/>
      <c r="AQ68" s="4"/>
      <c r="AR68" s="4"/>
      <c r="AS68" s="4"/>
      <c r="AT68" s="4"/>
      <c r="AU68" s="4"/>
      <c r="AV68" s="4"/>
      <c r="AW68" s="4"/>
      <c r="AX68" s="4"/>
      <c r="AY68" s="4"/>
      <c r="ALQ68" t="e">
        <v>#N/A</v>
      </c>
    </row>
    <row r="69" spans="1:1005" ht="15" x14ac:dyDescent="0.25">
      <c r="A69" s="108">
        <f>YampaRiverInflow.TotalOutflow!A69</f>
        <v>46235</v>
      </c>
      <c r="B69" s="9">
        <v>0.19600000000000001</v>
      </c>
      <c r="C69" s="9">
        <v>0.19600000000000001</v>
      </c>
      <c r="D69" s="9">
        <v>0.19600000000000001</v>
      </c>
      <c r="E69" s="10">
        <v>12.827999999999999</v>
      </c>
      <c r="F69" s="10">
        <v>-4.125</v>
      </c>
      <c r="G69" s="10">
        <v>-0.66400000000000003</v>
      </c>
      <c r="H69" s="10">
        <v>-1.9179999999999999</v>
      </c>
      <c r="I69" s="10">
        <v>27.553999999999998</v>
      </c>
      <c r="J69" s="10">
        <v>4.3259999999999996</v>
      </c>
      <c r="K69" s="10">
        <v>3.7869999999999999</v>
      </c>
      <c r="L69" s="10">
        <v>-3.95</v>
      </c>
      <c r="M69" s="10">
        <v>-0.94599999999999995</v>
      </c>
      <c r="N69" s="10">
        <v>2.1970000000000001</v>
      </c>
      <c r="O69" s="10">
        <v>-4.3259999999999996</v>
      </c>
      <c r="P69" s="10">
        <v>-10.675000000000001</v>
      </c>
      <c r="Q69" s="10">
        <v>1.804</v>
      </c>
      <c r="R69" s="10">
        <v>4.2789999999999999</v>
      </c>
      <c r="S69" s="10">
        <v>-12.226000000000001</v>
      </c>
      <c r="T69" s="10">
        <v>-3.8130000000000002</v>
      </c>
      <c r="U69" s="10">
        <v>-0.78500000000000003</v>
      </c>
      <c r="V69" s="10">
        <v>-7.6040000000000001</v>
      </c>
      <c r="W69" s="10">
        <v>-5.4119999999999999</v>
      </c>
      <c r="X69" s="10">
        <v>-13.86</v>
      </c>
      <c r="Y69" s="10">
        <v>-14.737</v>
      </c>
      <c r="Z69" s="10">
        <v>-6.2569999999999997</v>
      </c>
      <c r="AA69" s="10">
        <v>-22.553999999999998</v>
      </c>
      <c r="AB69" s="10">
        <v>-2.4489999999999998</v>
      </c>
      <c r="AC69" s="10">
        <v>-15.135450000000001</v>
      </c>
      <c r="AD69" s="10">
        <v>2.9768400000000002</v>
      </c>
      <c r="AE69" s="10">
        <v>5.9177799999999996</v>
      </c>
      <c r="AF69" s="10">
        <v>3.3304999999999998</v>
      </c>
      <c r="AG69" s="10">
        <v>10.5769677696</v>
      </c>
      <c r="AH69" s="10">
        <v>-6.3205289276000007</v>
      </c>
      <c r="AI69" s="9">
        <v>5.1120000000000001</v>
      </c>
      <c r="AJ69" s="9">
        <v>10.664999999999999</v>
      </c>
      <c r="AK69" s="9">
        <v>5.9720000000000004</v>
      </c>
      <c r="AL69" s="9">
        <v>-4.8890000000000002</v>
      </c>
      <c r="AM69" s="9">
        <v>-3.1019999999999999</v>
      </c>
      <c r="AN69" s="4"/>
      <c r="AO69" s="4"/>
      <c r="AP69" s="4"/>
      <c r="AQ69" s="4"/>
      <c r="AR69" s="4"/>
      <c r="AS69" s="4"/>
      <c r="AT69" s="4"/>
      <c r="AU69" s="4"/>
      <c r="AV69" s="4"/>
      <c r="AW69" s="4"/>
      <c r="AX69" s="4"/>
      <c r="AY69" s="4"/>
      <c r="ALQ69" t="e">
        <v>#N/A</v>
      </c>
    </row>
    <row r="70" spans="1:1005" ht="15" x14ac:dyDescent="0.25">
      <c r="A70" s="108">
        <f>YampaRiverInflow.TotalOutflow!A70</f>
        <v>46266</v>
      </c>
      <c r="B70" s="9">
        <v>-1.373</v>
      </c>
      <c r="C70" s="9">
        <v>-1.373</v>
      </c>
      <c r="D70" s="9">
        <v>-1.373</v>
      </c>
      <c r="E70" s="10">
        <v>-8.4480000000000004</v>
      </c>
      <c r="F70" s="10">
        <v>-5.992</v>
      </c>
      <c r="G70" s="10">
        <v>7.3310000000000004</v>
      </c>
      <c r="H70" s="10">
        <v>-4.6890000000000001</v>
      </c>
      <c r="I70" s="10">
        <v>14.712999999999999</v>
      </c>
      <c r="J70" s="10">
        <v>2.484</v>
      </c>
      <c r="K70" s="10">
        <v>5.2409999999999997</v>
      </c>
      <c r="L70" s="10">
        <v>-12.904</v>
      </c>
      <c r="M70" s="10">
        <v>8.5779999999999994</v>
      </c>
      <c r="N70" s="10">
        <v>15.861000000000001</v>
      </c>
      <c r="O70" s="10">
        <v>4.218</v>
      </c>
      <c r="P70" s="10">
        <v>2.15</v>
      </c>
      <c r="Q70" s="10">
        <v>-6.8959999999999999</v>
      </c>
      <c r="R70" s="10">
        <v>-12.975</v>
      </c>
      <c r="S70" s="10">
        <v>-7.1189999999999998</v>
      </c>
      <c r="T70" s="10">
        <v>-2.2879999999999998</v>
      </c>
      <c r="U70" s="10">
        <v>-15.519</v>
      </c>
      <c r="V70" s="10">
        <v>-21.178000000000001</v>
      </c>
      <c r="W70" s="10">
        <v>-6.0739999999999998</v>
      </c>
      <c r="X70" s="10">
        <v>-3.6960000000000002</v>
      </c>
      <c r="Y70" s="10">
        <v>0.23</v>
      </c>
      <c r="Z70" s="10">
        <v>-2.0470000000000002</v>
      </c>
      <c r="AA70" s="10">
        <v>-1.55</v>
      </c>
      <c r="AB70" s="10">
        <v>8.7729999999999997</v>
      </c>
      <c r="AC70" s="10">
        <v>-8.4957199999999986</v>
      </c>
      <c r="AD70" s="10">
        <v>10.460270000000001</v>
      </c>
      <c r="AE70" s="10">
        <v>-5.7617600000000007</v>
      </c>
      <c r="AF70" s="10">
        <v>-2.9507099999999999</v>
      </c>
      <c r="AG70" s="10">
        <v>5.5732644647899994</v>
      </c>
      <c r="AH70" s="10">
        <v>7.3737107418200001</v>
      </c>
      <c r="AI70" s="9">
        <v>12.664999999999999</v>
      </c>
      <c r="AJ70" s="9">
        <v>7.843</v>
      </c>
      <c r="AK70" s="9">
        <v>21.111000000000001</v>
      </c>
      <c r="AL70" s="9">
        <v>-9.8369999999999997</v>
      </c>
      <c r="AM70" s="9">
        <v>10.523999999999999</v>
      </c>
      <c r="AN70" s="4"/>
      <c r="AO70" s="4"/>
      <c r="AP70" s="4"/>
      <c r="AQ70" s="4"/>
      <c r="AR70" s="4"/>
      <c r="AS70" s="4"/>
      <c r="AT70" s="4"/>
      <c r="AU70" s="4"/>
      <c r="AV70" s="4"/>
      <c r="AW70" s="4"/>
      <c r="AX70" s="4"/>
      <c r="AY70" s="4"/>
      <c r="ALQ70" t="e">
        <v>#N/A</v>
      </c>
    </row>
    <row r="71" spans="1:1005" ht="15" x14ac:dyDescent="0.25">
      <c r="A71" s="108"/>
      <c r="B71" s="9"/>
      <c r="C71" s="9"/>
      <c r="D71" s="9"/>
      <c r="E71" s="10"/>
      <c r="F71" s="10"/>
      <c r="G71" s="10"/>
      <c r="H71" s="10"/>
      <c r="I71" s="10"/>
      <c r="J71" s="10"/>
      <c r="K71" s="10"/>
      <c r="L71" s="10"/>
      <c r="M71" s="10"/>
      <c r="N71" s="10"/>
      <c r="O71" s="10"/>
      <c r="P71" s="10"/>
      <c r="Q71" s="10"/>
      <c r="R71" s="10"/>
      <c r="S71" s="10"/>
      <c r="T71" s="10"/>
      <c r="U71" s="10"/>
      <c r="V71" s="10"/>
      <c r="W71" s="10"/>
      <c r="X71" s="10"/>
      <c r="Y71" s="10"/>
      <c r="Z71" s="10"/>
      <c r="AA71" s="10"/>
      <c r="AB71" s="10"/>
      <c r="AC71" s="10"/>
      <c r="AD71" s="10"/>
      <c r="AE71" s="10"/>
      <c r="AF71" s="10"/>
      <c r="AG71" s="10"/>
      <c r="AH71" s="10"/>
      <c r="AI71" s="9"/>
      <c r="AJ71" s="9"/>
      <c r="AK71" s="9"/>
      <c r="AL71" s="9"/>
      <c r="AM71" s="9"/>
      <c r="AN71" s="4"/>
      <c r="AO71" s="4"/>
      <c r="AP71" s="4"/>
      <c r="AQ71" s="4"/>
      <c r="AR71" s="4"/>
      <c r="AS71" s="4"/>
      <c r="AT71" s="4"/>
      <c r="AU71" s="4"/>
      <c r="AV71" s="4"/>
      <c r="AW71" s="4"/>
      <c r="AX71" s="4"/>
      <c r="AY71" s="4"/>
      <c r="ALQ71" t="e">
        <v>#N/A</v>
      </c>
    </row>
    <row r="72" spans="1:1005" ht="12.75" customHeight="1" x14ac:dyDescent="0.25">
      <c r="AI72" s="10"/>
      <c r="AJ72" s="10"/>
      <c r="AK72" s="10"/>
      <c r="AL72" s="10"/>
      <c r="AM72" s="10"/>
      <c r="ALQ72" t="e">
        <v>#N/A</v>
      </c>
    </row>
    <row r="73" spans="1:1005" ht="12.75" customHeight="1" x14ac:dyDescent="0.25">
      <c r="AI73" s="10"/>
      <c r="AJ73" s="10"/>
      <c r="AK73" s="10"/>
      <c r="AL73" s="10"/>
      <c r="AM73" s="10"/>
    </row>
    <row r="74" spans="1:1005" ht="12.75" customHeight="1" x14ac:dyDescent="0.25">
      <c r="AI74" s="10"/>
      <c r="AJ74" s="10"/>
      <c r="AK74" s="10"/>
      <c r="AL74" s="10"/>
      <c r="AM74" s="10"/>
    </row>
    <row r="75" spans="1:1005" ht="12.75" customHeight="1" x14ac:dyDescent="0.25">
      <c r="AI75" s="10"/>
      <c r="AJ75" s="10"/>
      <c r="AK75" s="10"/>
      <c r="AL75" s="10"/>
      <c r="AM75" s="10"/>
    </row>
    <row r="76" spans="1:1005" ht="12.75" customHeight="1" x14ac:dyDescent="0.25">
      <c r="AI76" s="10"/>
      <c r="AJ76" s="10"/>
      <c r="AK76" s="10"/>
      <c r="AL76" s="10"/>
      <c r="AM76" s="10"/>
    </row>
  </sheetData>
  <mergeCells count="1">
    <mergeCell ref="B1:AH1"/>
  </mergeCells>
  <pageMargins left="0.7" right="0.7" top="0.75" bottom="0.75" header="0.3" footer="0.3"/>
  <legacyDrawing r:id="rId1"/>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137BFA-437F-47EE-93B8-1FDBB86CF15A}">
  <sheetPr codeName="Sheet27">
    <tabColor rgb="FFFF0000"/>
  </sheetPr>
  <dimension ref="A1:ALQ78"/>
  <sheetViews>
    <sheetView topLeftCell="W1" workbookViewId="0">
      <selection activeCell="B4" sqref="B4:AZ100"/>
    </sheetView>
  </sheetViews>
  <sheetFormatPr defaultColWidth="18.7109375" defaultRowHeight="12.75" customHeight="1" x14ac:dyDescent="0.25"/>
  <cols>
    <col min="1" max="2" width="9.140625" customWidth="1"/>
    <col min="3" max="3" width="9.7109375" bestFit="1" customWidth="1"/>
    <col min="4" max="54" width="9.140625" customWidth="1"/>
  </cols>
  <sheetData>
    <row r="1" spans="1:54" ht="15" x14ac:dyDescent="0.25">
      <c r="A1" s="102"/>
      <c r="B1" s="103"/>
      <c r="C1" s="103"/>
      <c r="D1" s="103"/>
      <c r="E1" s="103"/>
      <c r="F1" s="103"/>
      <c r="G1" s="103"/>
      <c r="H1" s="103"/>
      <c r="I1" s="103"/>
      <c r="J1" s="103"/>
      <c r="K1" s="103"/>
      <c r="L1" s="103"/>
      <c r="M1" s="103"/>
      <c r="N1" s="103"/>
      <c r="O1" s="103"/>
      <c r="P1" s="103"/>
      <c r="Q1" s="103"/>
      <c r="R1" s="103"/>
      <c r="S1" s="103"/>
      <c r="T1" s="103"/>
      <c r="U1" s="103"/>
      <c r="V1" s="103"/>
      <c r="W1" s="103"/>
      <c r="X1" s="103"/>
      <c r="Y1" s="103"/>
      <c r="Z1" s="103"/>
      <c r="AA1" s="103"/>
      <c r="AB1" s="103"/>
      <c r="AC1" s="103"/>
      <c r="AD1" s="103"/>
      <c r="AE1" s="103"/>
      <c r="AF1" s="103"/>
      <c r="AG1" s="103"/>
      <c r="AH1" s="103"/>
      <c r="AI1" s="104"/>
      <c r="AJ1" s="104"/>
      <c r="AK1" s="104"/>
      <c r="AL1" s="104"/>
      <c r="AM1" s="104"/>
    </row>
    <row r="2" spans="1:54" ht="15" x14ac:dyDescent="0.25">
      <c r="A2" s="102" t="s">
        <v>59</v>
      </c>
      <c r="B2" s="104" t="s">
        <v>0</v>
      </c>
      <c r="C2" s="104" t="s">
        <v>1</v>
      </c>
      <c r="D2" s="104" t="s">
        <v>2</v>
      </c>
      <c r="E2" s="104">
        <v>1981</v>
      </c>
      <c r="F2" s="104">
        <v>1982</v>
      </c>
      <c r="G2" s="104">
        <v>1983</v>
      </c>
      <c r="H2" s="104">
        <v>1984</v>
      </c>
      <c r="I2" s="104">
        <v>1985</v>
      </c>
      <c r="J2" s="104">
        <v>1986</v>
      </c>
      <c r="K2" s="104">
        <v>1987</v>
      </c>
      <c r="L2" s="104">
        <v>1988</v>
      </c>
      <c r="M2" s="104">
        <v>1989</v>
      </c>
      <c r="N2" s="104">
        <v>1990</v>
      </c>
      <c r="O2" s="104">
        <v>1991</v>
      </c>
      <c r="P2" s="104">
        <v>1992</v>
      </c>
      <c r="Q2" s="104">
        <v>1993</v>
      </c>
      <c r="R2" s="104">
        <v>1994</v>
      </c>
      <c r="S2" s="104">
        <v>1995</v>
      </c>
      <c r="T2" s="104">
        <v>1996</v>
      </c>
      <c r="U2" s="104">
        <v>1997</v>
      </c>
      <c r="V2" s="104">
        <v>1998</v>
      </c>
      <c r="W2" s="104">
        <v>1999</v>
      </c>
      <c r="X2" s="104">
        <v>2000</v>
      </c>
      <c r="Y2" s="104">
        <v>2001</v>
      </c>
      <c r="Z2" s="104">
        <v>2002</v>
      </c>
      <c r="AA2" s="104">
        <v>2003</v>
      </c>
      <c r="AB2" s="104">
        <v>2004</v>
      </c>
      <c r="AC2" s="104">
        <v>2005</v>
      </c>
      <c r="AD2" s="104">
        <v>2006</v>
      </c>
      <c r="AE2" s="105">
        <v>2007</v>
      </c>
      <c r="AF2" s="104">
        <v>2008</v>
      </c>
      <c r="AG2" s="104">
        <v>2009</v>
      </c>
      <c r="AH2" s="104">
        <v>2010</v>
      </c>
      <c r="AI2" s="104">
        <v>2011</v>
      </c>
      <c r="AJ2" s="104">
        <v>2012</v>
      </c>
      <c r="AK2" s="104">
        <v>2013</v>
      </c>
      <c r="AL2" s="104">
        <v>2014</v>
      </c>
      <c r="AM2" s="104">
        <v>2015</v>
      </c>
      <c r="AN2" s="104">
        <v>2016</v>
      </c>
      <c r="AO2" s="104">
        <v>2017</v>
      </c>
      <c r="AP2" s="104">
        <v>2018</v>
      </c>
      <c r="AQ2" s="104">
        <v>2019</v>
      </c>
      <c r="AR2" s="104">
        <v>2020</v>
      </c>
      <c r="AS2">
        <v>2021</v>
      </c>
      <c r="AT2">
        <v>2022</v>
      </c>
      <c r="AU2">
        <v>2023</v>
      </c>
      <c r="AV2">
        <v>2024</v>
      </c>
      <c r="AW2">
        <v>2025</v>
      </c>
      <c r="AX2">
        <v>2026</v>
      </c>
      <c r="AY2">
        <v>2027</v>
      </c>
      <c r="AZ2">
        <v>2028</v>
      </c>
      <c r="BA2">
        <v>2029</v>
      </c>
      <c r="BB2">
        <v>2030</v>
      </c>
    </row>
    <row r="3" spans="1:54" ht="15" x14ac:dyDescent="0.25">
      <c r="A3" s="106" t="str">
        <f>A2&amp;"_"&amp;"Time"</f>
        <v>HvrToDvs_In_Time</v>
      </c>
      <c r="B3" s="107" t="s">
        <v>3</v>
      </c>
      <c r="C3" s="107" t="s">
        <v>4</v>
      </c>
      <c r="D3" s="107" t="s">
        <v>5</v>
      </c>
      <c r="E3" s="107" t="s">
        <v>6</v>
      </c>
      <c r="F3" s="107" t="s">
        <v>7</v>
      </c>
      <c r="G3" s="107" t="s">
        <v>8</v>
      </c>
      <c r="H3" s="107" t="s">
        <v>9</v>
      </c>
      <c r="I3" s="107" t="s">
        <v>10</v>
      </c>
      <c r="J3" s="107" t="s">
        <v>11</v>
      </c>
      <c r="K3" s="107" t="s">
        <v>12</v>
      </c>
      <c r="L3" s="107" t="s">
        <v>13</v>
      </c>
      <c r="M3" s="107" t="s">
        <v>14</v>
      </c>
      <c r="N3" s="107" t="s">
        <v>15</v>
      </c>
      <c r="O3" s="107" t="s">
        <v>16</v>
      </c>
      <c r="P3" s="107" t="s">
        <v>17</v>
      </c>
      <c r="Q3" s="107" t="s">
        <v>18</v>
      </c>
      <c r="R3" s="107" t="s">
        <v>19</v>
      </c>
      <c r="S3" s="107" t="s">
        <v>20</v>
      </c>
      <c r="T3" s="107" t="s">
        <v>21</v>
      </c>
      <c r="U3" s="107" t="s">
        <v>22</v>
      </c>
      <c r="V3" s="107" t="s">
        <v>23</v>
      </c>
      <c r="W3" s="107" t="s">
        <v>24</v>
      </c>
      <c r="X3" s="107" t="s">
        <v>25</v>
      </c>
      <c r="Y3" s="107" t="s">
        <v>26</v>
      </c>
      <c r="Z3" s="107" t="s">
        <v>27</v>
      </c>
      <c r="AA3" s="107" t="s">
        <v>28</v>
      </c>
      <c r="AB3" s="107" t="s">
        <v>29</v>
      </c>
      <c r="AC3" s="107" t="s">
        <v>30</v>
      </c>
      <c r="AD3" s="107" t="s">
        <v>31</v>
      </c>
      <c r="AE3" s="107" t="s">
        <v>32</v>
      </c>
      <c r="AF3" s="107" t="s">
        <v>33</v>
      </c>
      <c r="AG3" s="107" t="s">
        <v>34</v>
      </c>
      <c r="AH3" s="107" t="s">
        <v>35</v>
      </c>
      <c r="AI3" s="107" t="s">
        <v>36</v>
      </c>
      <c r="AJ3" s="107" t="s">
        <v>37</v>
      </c>
      <c r="AK3" s="107" t="s">
        <v>38</v>
      </c>
      <c r="AL3" s="107" t="s">
        <v>39</v>
      </c>
      <c r="AM3" s="107" t="s">
        <v>40</v>
      </c>
      <c r="AN3" s="107" t="s">
        <v>41</v>
      </c>
      <c r="AO3" s="107" t="s">
        <v>42</v>
      </c>
      <c r="AP3" s="107" t="s">
        <v>43</v>
      </c>
      <c r="AQ3" s="107" t="s">
        <v>44</v>
      </c>
      <c r="AR3" s="107" t="s">
        <v>45</v>
      </c>
      <c r="AS3" t="s">
        <v>46</v>
      </c>
      <c r="AT3" t="s">
        <v>47</v>
      </c>
      <c r="AU3" t="s">
        <v>48</v>
      </c>
      <c r="AV3" t="s">
        <v>49</v>
      </c>
      <c r="AW3" t="s">
        <v>50</v>
      </c>
      <c r="AX3" t="s">
        <v>51</v>
      </c>
      <c r="AY3" t="s">
        <v>52</v>
      </c>
      <c r="AZ3" t="s">
        <v>53</v>
      </c>
      <c r="BA3" t="s">
        <v>54</v>
      </c>
      <c r="BB3" t="s">
        <v>55</v>
      </c>
    </row>
    <row r="4" spans="1:54" ht="15" x14ac:dyDescent="0.25">
      <c r="A4" s="108">
        <f>YampaRiverInflow.TotalOutflow!A4</f>
        <v>44256</v>
      </c>
      <c r="B4" s="9">
        <v>-6.7569999999999997</v>
      </c>
      <c r="C4" s="9">
        <v>-6.7569999999999997</v>
      </c>
      <c r="D4" s="9">
        <v>-6.7569999999999997</v>
      </c>
      <c r="E4" s="10">
        <v>60.964930000000003</v>
      </c>
      <c r="F4" s="10">
        <v>9.2411200000000004</v>
      </c>
      <c r="G4" s="10">
        <v>34.107990000000001</v>
      </c>
      <c r="H4" s="10">
        <v>19.579360000000001</v>
      </c>
      <c r="I4" s="10">
        <v>21.266830000000002</v>
      </c>
      <c r="J4" s="10">
        <v>8.1764600000000005</v>
      </c>
      <c r="K4" s="10">
        <v>7.8801000000000005</v>
      </c>
      <c r="L4" s="10">
        <v>-16.084820000000001</v>
      </c>
      <c r="M4" s="10">
        <v>24.562889999999999</v>
      </c>
      <c r="N4" s="10">
        <v>-1.3683399999999999</v>
      </c>
      <c r="O4" s="10">
        <v>-30.239049999999999</v>
      </c>
      <c r="P4" s="10">
        <v>-0.40625</v>
      </c>
      <c r="Q4" s="10">
        <v>-2.8755600000000001</v>
      </c>
      <c r="R4" s="10">
        <v>-24.367049999999999</v>
      </c>
      <c r="S4" s="10">
        <v>-21.61571</v>
      </c>
      <c r="T4" s="10">
        <v>-7.1826499999999998</v>
      </c>
      <c r="U4" s="10">
        <v>-21.388090000000002</v>
      </c>
      <c r="V4" s="10">
        <v>-38.647570000000002</v>
      </c>
      <c r="W4" s="10">
        <v>-17.924779999999998</v>
      </c>
      <c r="X4" s="10">
        <v>-12.442740000000001</v>
      </c>
      <c r="Y4" s="10">
        <v>-43.985260000000004</v>
      </c>
      <c r="Z4" s="10">
        <v>-10.52102</v>
      </c>
      <c r="AA4" s="10">
        <v>-6.4350100000000001</v>
      </c>
      <c r="AB4" s="10">
        <v>-12.448540000000001</v>
      </c>
      <c r="AC4" s="10">
        <v>-11.11115</v>
      </c>
      <c r="AD4" s="10">
        <v>-14.26328</v>
      </c>
      <c r="AE4" s="10">
        <v>-15.209569999999999</v>
      </c>
      <c r="AF4" s="10">
        <v>-13.494590000000001</v>
      </c>
      <c r="AG4" s="10">
        <v>-13.53969</v>
      </c>
      <c r="AH4" s="10">
        <v>-18.373999999999999</v>
      </c>
      <c r="AI4" s="10">
        <v>-10.9312</v>
      </c>
      <c r="AJ4" s="10">
        <v>-22.812709999999999</v>
      </c>
      <c r="AK4" s="10">
        <v>-10.592450000000001</v>
      </c>
      <c r="AL4" s="10">
        <v>-11.9735317815</v>
      </c>
      <c r="AM4" s="10">
        <v>-21.396965078199997</v>
      </c>
      <c r="AN4" s="4"/>
      <c r="AO4" s="4"/>
      <c r="AP4" s="4"/>
      <c r="AQ4" s="4"/>
      <c r="AR4" s="4"/>
      <c r="AS4" s="4"/>
      <c r="AT4" s="4"/>
      <c r="AU4" s="4"/>
      <c r="AV4" s="4"/>
      <c r="AW4" s="4"/>
      <c r="AX4" s="4"/>
      <c r="AY4" s="4"/>
    </row>
    <row r="5" spans="1:54" ht="15" x14ac:dyDescent="0.25">
      <c r="A5" s="108">
        <f>YampaRiverInflow.TotalOutflow!A5</f>
        <v>44287</v>
      </c>
      <c r="B5" s="9">
        <v>-7.8780000000000001</v>
      </c>
      <c r="C5" s="9">
        <v>-7.8780000000000001</v>
      </c>
      <c r="D5" s="9">
        <v>-7.8780000000000001</v>
      </c>
      <c r="E5" s="10">
        <v>54.424519999999994</v>
      </c>
      <c r="F5" s="10">
        <v>12.133100000000001</v>
      </c>
      <c r="G5" s="10">
        <v>76.599170000000001</v>
      </c>
      <c r="H5" s="10">
        <v>-6.7857700000000003</v>
      </c>
      <c r="I5" s="10">
        <v>6.2441000000000004</v>
      </c>
      <c r="J5" s="10">
        <v>4.2861700000000003</v>
      </c>
      <c r="K5" s="10">
        <v>29.646259999999998</v>
      </c>
      <c r="L5" s="10">
        <v>28.972660000000001</v>
      </c>
      <c r="M5" s="10">
        <v>18.863569999999999</v>
      </c>
      <c r="N5" s="10">
        <v>13.24966</v>
      </c>
      <c r="O5" s="10">
        <v>-34.838769999999997</v>
      </c>
      <c r="P5" s="10">
        <v>-15.670870000000001</v>
      </c>
      <c r="Q5" s="10">
        <v>-12.345879999999999</v>
      </c>
      <c r="R5" s="10">
        <v>-24.792330000000003</v>
      </c>
      <c r="S5" s="10">
        <v>-15.55307</v>
      </c>
      <c r="T5" s="10">
        <v>-27.615380000000002</v>
      </c>
      <c r="U5" s="10">
        <v>-9.9768299999999996</v>
      </c>
      <c r="V5" s="10">
        <v>-7.8899799999999995</v>
      </c>
      <c r="W5" s="10">
        <v>-18.484590000000001</v>
      </c>
      <c r="X5" s="10">
        <v>-13.60337</v>
      </c>
      <c r="Y5" s="10">
        <v>-60.627809999999997</v>
      </c>
      <c r="Z5" s="10">
        <v>-9.7155499999999986</v>
      </c>
      <c r="AA5" s="10">
        <v>-15.310879999999999</v>
      </c>
      <c r="AB5" s="10">
        <v>3.4897600000000004</v>
      </c>
      <c r="AC5" s="10">
        <v>-16.877500000000001</v>
      </c>
      <c r="AD5" s="10">
        <v>-19.60941</v>
      </c>
      <c r="AE5" s="10">
        <v>-18.033900000000003</v>
      </c>
      <c r="AF5" s="10">
        <v>-6.3000600000000002</v>
      </c>
      <c r="AG5" s="10">
        <v>-13.78439</v>
      </c>
      <c r="AH5" s="10">
        <v>-16.949249999999999</v>
      </c>
      <c r="AI5" s="9">
        <v>-12.7826</v>
      </c>
      <c r="AJ5" s="9">
        <v>-23.694689999999998</v>
      </c>
      <c r="AK5" s="9">
        <v>-20.046709999999997</v>
      </c>
      <c r="AL5" s="9">
        <v>-21.301506761199999</v>
      </c>
      <c r="AM5" s="9">
        <v>-18.480803921300001</v>
      </c>
      <c r="AN5" s="4"/>
      <c r="AO5" s="4"/>
      <c r="AP5" s="4"/>
      <c r="AQ5" s="4"/>
      <c r="AR5" s="4"/>
      <c r="AS5" s="4"/>
      <c r="AT5" s="4"/>
      <c r="AU5" s="4"/>
      <c r="AV5" s="4"/>
      <c r="AW5" s="4"/>
      <c r="AX5" s="4"/>
      <c r="AY5" s="4"/>
    </row>
    <row r="6" spans="1:54" ht="15" x14ac:dyDescent="0.25">
      <c r="A6" s="108">
        <f>YampaRiverInflow.TotalOutflow!A6</f>
        <v>44317</v>
      </c>
      <c r="B6" s="9">
        <v>-8.2189999999999994</v>
      </c>
      <c r="C6" s="9">
        <v>-8.2189999999999994</v>
      </c>
      <c r="D6" s="9">
        <v>-8.2189999999999994</v>
      </c>
      <c r="E6" s="10">
        <v>25.669160000000002</v>
      </c>
      <c r="F6" s="10">
        <v>46.607790000000001</v>
      </c>
      <c r="G6" s="10">
        <v>81.077850000000012</v>
      </c>
      <c r="H6" s="10">
        <v>32.891910000000003</v>
      </c>
      <c r="I6" s="10">
        <v>32.762029999999996</v>
      </c>
      <c r="J6" s="10">
        <v>14.885899999999999</v>
      </c>
      <c r="K6" s="10">
        <v>9.8693099999999987</v>
      </c>
      <c r="L6" s="10">
        <v>49.975879999999997</v>
      </c>
      <c r="M6" s="10">
        <v>-7.9184299999999999</v>
      </c>
      <c r="N6" s="10">
        <v>11.12064</v>
      </c>
      <c r="O6" s="10">
        <v>-43.382190000000001</v>
      </c>
      <c r="P6" s="10">
        <v>-22.886580000000002</v>
      </c>
      <c r="Q6" s="10">
        <v>-11.17521</v>
      </c>
      <c r="R6" s="10">
        <v>-23.596910000000001</v>
      </c>
      <c r="S6" s="10">
        <v>-15.42226</v>
      </c>
      <c r="T6" s="10">
        <v>3.82769</v>
      </c>
      <c r="U6" s="10">
        <v>-8.7342700000000004</v>
      </c>
      <c r="V6" s="10">
        <v>-12.672180000000001</v>
      </c>
      <c r="W6" s="10">
        <v>-9.4568999999999992</v>
      </c>
      <c r="X6" s="10">
        <v>2.1620500000000002</v>
      </c>
      <c r="Y6" s="10">
        <v>6.1777799999999994</v>
      </c>
      <c r="Z6" s="10">
        <v>-11.006309999999999</v>
      </c>
      <c r="AA6" s="10">
        <v>-11.085049999999999</v>
      </c>
      <c r="AB6" s="10">
        <v>-22.195970000000003</v>
      </c>
      <c r="AC6" s="10">
        <v>-14.829829999999999</v>
      </c>
      <c r="AD6" s="10">
        <v>10.05152</v>
      </c>
      <c r="AE6" s="10">
        <v>-15.21618</v>
      </c>
      <c r="AF6" s="10">
        <v>-22.456689999999998</v>
      </c>
      <c r="AG6" s="10">
        <v>-5.2049700000000003</v>
      </c>
      <c r="AH6" s="10">
        <v>-18.830310000000001</v>
      </c>
      <c r="AI6" s="9">
        <v>-9.6620400000000011</v>
      </c>
      <c r="AJ6" s="9">
        <v>-14.13106</v>
      </c>
      <c r="AK6" s="9">
        <v>-15.37541</v>
      </c>
      <c r="AL6" s="9">
        <v>-17.183385914400002</v>
      </c>
      <c r="AM6" s="9">
        <v>-10.352921004100001</v>
      </c>
      <c r="AN6" s="4"/>
      <c r="AO6" s="4"/>
      <c r="AP6" s="4"/>
      <c r="AQ6" s="4"/>
      <c r="AR6" s="4"/>
      <c r="AS6" s="4"/>
      <c r="AT6" s="4"/>
      <c r="AU6" s="4"/>
      <c r="AV6" s="4"/>
      <c r="AW6" s="4"/>
      <c r="AX6" s="4"/>
      <c r="AY6" s="4"/>
    </row>
    <row r="7" spans="1:54" ht="15" x14ac:dyDescent="0.25">
      <c r="A7" s="108">
        <f>YampaRiverInflow.TotalOutflow!A7</f>
        <v>44348</v>
      </c>
      <c r="B7" s="9">
        <v>-13.089</v>
      </c>
      <c r="C7" s="9">
        <v>-13.089</v>
      </c>
      <c r="D7" s="9">
        <v>-13.089</v>
      </c>
      <c r="E7" s="10">
        <v>36.7791</v>
      </c>
      <c r="F7" s="10">
        <v>47.801720000000003</v>
      </c>
      <c r="G7" s="10">
        <v>62.467669999999998</v>
      </c>
      <c r="H7" s="10">
        <v>43.907669999999996</v>
      </c>
      <c r="I7" s="10">
        <v>36.8551</v>
      </c>
      <c r="J7" s="10">
        <v>12.004910000000001</v>
      </c>
      <c r="K7" s="10">
        <v>7.7272400000000001</v>
      </c>
      <c r="L7" s="10">
        <v>40.933699999999995</v>
      </c>
      <c r="M7" s="10">
        <v>11.465860000000001</v>
      </c>
      <c r="N7" s="10">
        <v>16.794580000000003</v>
      </c>
      <c r="O7" s="10">
        <v>-46.634540000000001</v>
      </c>
      <c r="P7" s="10">
        <v>-19.443330000000003</v>
      </c>
      <c r="Q7" s="10">
        <v>7.9125299999999994</v>
      </c>
      <c r="R7" s="10">
        <v>-9.9691600000000005</v>
      </c>
      <c r="S7" s="10">
        <v>-16.600020000000001</v>
      </c>
      <c r="T7" s="10">
        <v>-10.217690000000001</v>
      </c>
      <c r="U7" s="10">
        <v>3.97357</v>
      </c>
      <c r="V7" s="10">
        <v>-3.1482399999999999</v>
      </c>
      <c r="W7" s="10">
        <v>-1.4221199999999998</v>
      </c>
      <c r="X7" s="10">
        <v>-38.834009999999999</v>
      </c>
      <c r="Y7" s="10">
        <v>-7.06473</v>
      </c>
      <c r="Z7" s="10">
        <v>1.8902699999999999</v>
      </c>
      <c r="AA7" s="10">
        <v>8.4872199999999989</v>
      </c>
      <c r="AB7" s="10">
        <v>0.80691999999999997</v>
      </c>
      <c r="AC7" s="10">
        <v>-6.2195200000000002</v>
      </c>
      <c r="AD7" s="10">
        <v>13.559850000000001</v>
      </c>
      <c r="AE7" s="10">
        <v>-8.6716299999999986</v>
      </c>
      <c r="AF7" s="10">
        <v>-7.92706</v>
      </c>
      <c r="AG7" s="10">
        <v>-2.6868400000000001</v>
      </c>
      <c r="AH7" s="10">
        <v>-23.401610000000002</v>
      </c>
      <c r="AI7" s="9">
        <v>-8.745379999999999</v>
      </c>
      <c r="AJ7" s="9">
        <v>-18.980650000000001</v>
      </c>
      <c r="AK7" s="9">
        <v>-16.096640000000001</v>
      </c>
      <c r="AL7" s="9">
        <v>-19.255974470100004</v>
      </c>
      <c r="AM7" s="9">
        <v>-18.6228715425</v>
      </c>
      <c r="AN7" s="4"/>
      <c r="AO7" s="4"/>
      <c r="AP7" s="4"/>
      <c r="AQ7" s="4"/>
      <c r="AR7" s="4"/>
      <c r="AS7" s="4"/>
      <c r="AT7" s="4"/>
      <c r="AU7" s="4"/>
      <c r="AV7" s="4"/>
      <c r="AW7" s="4"/>
      <c r="AX7" s="4"/>
      <c r="AY7" s="4"/>
    </row>
    <row r="8" spans="1:54" ht="15" x14ac:dyDescent="0.25">
      <c r="A8" s="108">
        <f>YampaRiverInflow.TotalOutflow!A8</f>
        <v>44378</v>
      </c>
      <c r="B8" s="9">
        <v>-9.9160000000000004</v>
      </c>
      <c r="C8" s="9">
        <v>-9.9160000000000004</v>
      </c>
      <c r="D8" s="9">
        <v>-9.9160000000000004</v>
      </c>
      <c r="E8" s="10">
        <v>72.870630000000006</v>
      </c>
      <c r="F8" s="10">
        <v>68.089640000000003</v>
      </c>
      <c r="G8" s="10">
        <v>60.205719999999999</v>
      </c>
      <c r="H8" s="10">
        <v>49.438319999999997</v>
      </c>
      <c r="I8" s="10">
        <v>32.877110000000002</v>
      </c>
      <c r="J8" s="10">
        <v>10.57719</v>
      </c>
      <c r="K8" s="10">
        <v>7.2024099999999995</v>
      </c>
      <c r="L8" s="10">
        <v>42.957050000000002</v>
      </c>
      <c r="M8" s="10">
        <v>25.683209999999999</v>
      </c>
      <c r="N8" s="10">
        <v>16.192450000000001</v>
      </c>
      <c r="O8" s="10">
        <v>-32.33464</v>
      </c>
      <c r="P8" s="10">
        <v>-28.353200000000001</v>
      </c>
      <c r="Q8" s="10">
        <v>-13.82734</v>
      </c>
      <c r="R8" s="10">
        <v>-8.2693600000000007</v>
      </c>
      <c r="S8" s="10">
        <v>-6.1791200000000002</v>
      </c>
      <c r="T8" s="10">
        <v>3.4561299999999999</v>
      </c>
      <c r="U8" s="10">
        <v>2.85033</v>
      </c>
      <c r="V8" s="10">
        <v>-5.2313599999999996</v>
      </c>
      <c r="W8" s="10">
        <v>-2.7631799999999997</v>
      </c>
      <c r="X8" s="10">
        <v>-11.48329</v>
      </c>
      <c r="Y8" s="10">
        <v>-12.351889999999999</v>
      </c>
      <c r="Z8" s="10">
        <v>-4.6287900000000004</v>
      </c>
      <c r="AA8" s="10">
        <v>-5.6995800000000001</v>
      </c>
      <c r="AB8" s="10">
        <v>1.1146199999999999</v>
      </c>
      <c r="AC8" s="10">
        <v>-1.95407</v>
      </c>
      <c r="AD8" s="10">
        <v>15.37031</v>
      </c>
      <c r="AE8" s="10">
        <v>-6.1843900000000005</v>
      </c>
      <c r="AF8" s="10">
        <v>2.6158600000000001</v>
      </c>
      <c r="AG8" s="10">
        <v>5.3711899999999995</v>
      </c>
      <c r="AH8" s="10">
        <v>-13.886209999999998</v>
      </c>
      <c r="AI8" s="9">
        <v>-10.38104</v>
      </c>
      <c r="AJ8" s="9">
        <v>-8.8864900000000002</v>
      </c>
      <c r="AK8" s="9">
        <v>-24.04243</v>
      </c>
      <c r="AL8" s="9">
        <v>-9.7753157925099998</v>
      </c>
      <c r="AM8" s="9">
        <v>-13.541234510899999</v>
      </c>
      <c r="AN8" s="4"/>
      <c r="AO8" s="4"/>
      <c r="AP8" s="4"/>
      <c r="AQ8" s="4"/>
      <c r="AR8" s="4"/>
      <c r="AS8" s="4"/>
      <c r="AT8" s="4"/>
      <c r="AU8" s="4"/>
      <c r="AV8" s="4"/>
      <c r="AW8" s="4"/>
      <c r="AX8" s="4"/>
      <c r="AY8" s="4"/>
    </row>
    <row r="9" spans="1:54" ht="15" x14ac:dyDescent="0.25">
      <c r="A9" s="108">
        <f>YampaRiverInflow.TotalOutflow!A9</f>
        <v>44409</v>
      </c>
      <c r="B9" s="9">
        <v>-10.787000000000001</v>
      </c>
      <c r="C9" s="9">
        <v>-10.787000000000001</v>
      </c>
      <c r="D9" s="9">
        <v>-10.787000000000001</v>
      </c>
      <c r="E9" s="10">
        <v>74.391710000000003</v>
      </c>
      <c r="F9" s="10">
        <v>83.114260000000002</v>
      </c>
      <c r="G9" s="10">
        <v>64.003280000000004</v>
      </c>
      <c r="H9" s="10">
        <v>30.162470000000003</v>
      </c>
      <c r="I9" s="10">
        <v>25.66291</v>
      </c>
      <c r="J9" s="10">
        <v>47.366790000000002</v>
      </c>
      <c r="K9" s="10">
        <v>-3.6207199999999999</v>
      </c>
      <c r="L9" s="10">
        <v>8.2340900000000001</v>
      </c>
      <c r="M9" s="10">
        <v>1.0808900000000001</v>
      </c>
      <c r="N9" s="10">
        <v>9.8302700000000005</v>
      </c>
      <c r="O9" s="10">
        <v>-30.478750000000002</v>
      </c>
      <c r="P9" s="10">
        <v>-37.806379999999997</v>
      </c>
      <c r="Q9" s="10">
        <v>0.36157</v>
      </c>
      <c r="R9" s="10">
        <v>-21.721700000000002</v>
      </c>
      <c r="S9" s="10">
        <v>-32.771730000000005</v>
      </c>
      <c r="T9" s="10">
        <v>-3.3455599999999999</v>
      </c>
      <c r="U9" s="10">
        <v>5.3322599999999998</v>
      </c>
      <c r="V9" s="10">
        <v>-12.47739</v>
      </c>
      <c r="W9" s="10">
        <v>-10.764940000000001</v>
      </c>
      <c r="X9" s="10">
        <v>-12.411370000000002</v>
      </c>
      <c r="Y9" s="10">
        <v>-5.8684500000000002</v>
      </c>
      <c r="Z9" s="10">
        <v>-7.3342000000000001</v>
      </c>
      <c r="AA9" s="10">
        <v>-0.58257000000000003</v>
      </c>
      <c r="AB9" s="10">
        <v>-2.9759099999999998</v>
      </c>
      <c r="AC9" s="10">
        <v>-4.9262499999999996</v>
      </c>
      <c r="AD9" s="10">
        <v>7.4216999999999995</v>
      </c>
      <c r="AE9" s="10">
        <v>-6.2596699999999998</v>
      </c>
      <c r="AF9" s="10">
        <v>-3.49715</v>
      </c>
      <c r="AG9" s="10">
        <v>-8.0988400000000009</v>
      </c>
      <c r="AH9" s="10">
        <v>-12.211690000000001</v>
      </c>
      <c r="AI9" s="9">
        <v>-5.9300299999999995</v>
      </c>
      <c r="AJ9" s="9">
        <v>-10.645899999999999</v>
      </c>
      <c r="AK9" s="9">
        <v>-16.45506</v>
      </c>
      <c r="AL9" s="9">
        <v>-6.1211380751300002</v>
      </c>
      <c r="AM9" s="9">
        <v>-16.4951205805</v>
      </c>
      <c r="AN9" s="4"/>
      <c r="AO9" s="4"/>
      <c r="AP9" s="4"/>
      <c r="AQ9" s="4"/>
      <c r="AR9" s="4"/>
      <c r="AS9" s="4"/>
      <c r="AT9" s="4"/>
      <c r="AU9" s="4"/>
      <c r="AV9" s="4"/>
      <c r="AW9" s="4"/>
      <c r="AX9" s="4"/>
      <c r="AY9" s="4"/>
    </row>
    <row r="10" spans="1:54" ht="15" x14ac:dyDescent="0.25">
      <c r="A10" s="108">
        <f>YampaRiverInflow.TotalOutflow!A10</f>
        <v>44440</v>
      </c>
      <c r="B10" s="9">
        <v>-11.18</v>
      </c>
      <c r="C10" s="9">
        <v>-11.18</v>
      </c>
      <c r="D10" s="9">
        <v>-11.18</v>
      </c>
      <c r="E10" s="10">
        <v>15.569330000000001</v>
      </c>
      <c r="F10" s="10">
        <v>17.491540000000001</v>
      </c>
      <c r="G10" s="10">
        <v>90.030710000000013</v>
      </c>
      <c r="H10" s="10">
        <v>37.451620000000005</v>
      </c>
      <c r="I10" s="10">
        <v>29.726150000000001</v>
      </c>
      <c r="J10" s="10">
        <v>21.405069999999998</v>
      </c>
      <c r="K10" s="10">
        <v>-6.1849399999999992</v>
      </c>
      <c r="L10" s="10">
        <v>-13.40967</v>
      </c>
      <c r="M10" s="10">
        <v>4.8451000000000004</v>
      </c>
      <c r="N10" s="10">
        <v>10.459700000000002</v>
      </c>
      <c r="O10" s="10">
        <v>-32.106940000000002</v>
      </c>
      <c r="P10" s="10">
        <v>-14.36115</v>
      </c>
      <c r="Q10" s="10">
        <v>6.0761099999999999</v>
      </c>
      <c r="R10" s="10">
        <v>2.1292300000000002</v>
      </c>
      <c r="S10" s="10">
        <v>3.4588800000000002</v>
      </c>
      <c r="T10" s="10">
        <v>-3.5141100000000001</v>
      </c>
      <c r="U10" s="10">
        <v>2.3970700000000003</v>
      </c>
      <c r="V10" s="10">
        <v>-14.862719999999999</v>
      </c>
      <c r="W10" s="10">
        <v>10.64911</v>
      </c>
      <c r="X10" s="10">
        <v>1.2162899999999999</v>
      </c>
      <c r="Y10" s="10">
        <v>-3.2352600000000002</v>
      </c>
      <c r="Z10" s="10">
        <v>3.2015500000000001</v>
      </c>
      <c r="AA10" s="10">
        <v>-2.03647</v>
      </c>
      <c r="AB10" s="10">
        <v>4.6902200000000001</v>
      </c>
      <c r="AC10" s="10">
        <v>-2.4659599999999999</v>
      </c>
      <c r="AD10" s="10">
        <v>2.1341199999999998</v>
      </c>
      <c r="AE10" s="10">
        <v>-3.6479999999999999E-2</v>
      </c>
      <c r="AF10" s="10">
        <v>3.5242300000000002</v>
      </c>
      <c r="AG10" s="10">
        <v>2.30775</v>
      </c>
      <c r="AH10" s="10">
        <v>-2.1289499999999997</v>
      </c>
      <c r="AI10" s="9">
        <v>-5.9721000000000002</v>
      </c>
      <c r="AJ10" s="9">
        <v>-4.7625399999999996</v>
      </c>
      <c r="AK10" s="9">
        <v>-11.23626</v>
      </c>
      <c r="AL10" s="9">
        <v>-5.9217293134800002</v>
      </c>
      <c r="AM10" s="9">
        <v>-16.066383176799999</v>
      </c>
      <c r="AN10" s="4"/>
      <c r="AO10" s="4"/>
      <c r="AP10" s="4"/>
      <c r="AQ10" s="4"/>
      <c r="AR10" s="4"/>
      <c r="AS10" s="4"/>
      <c r="AT10" s="4"/>
      <c r="AU10" s="4"/>
      <c r="AV10" s="4"/>
      <c r="AW10" s="4"/>
      <c r="AX10" s="4"/>
      <c r="AY10" s="4"/>
    </row>
    <row r="11" spans="1:54" ht="15" x14ac:dyDescent="0.25">
      <c r="A11" s="108">
        <f>YampaRiverInflow.TotalOutflow!A11</f>
        <v>44470</v>
      </c>
      <c r="B11" s="9">
        <v>-11.257999999999999</v>
      </c>
      <c r="C11" s="9">
        <v>-11.257999999999999</v>
      </c>
      <c r="D11" s="9">
        <v>-11.257999999999999</v>
      </c>
      <c r="E11" s="10">
        <v>11.770820000000001</v>
      </c>
      <c r="F11" s="10">
        <v>29.394490000000001</v>
      </c>
      <c r="G11" s="10">
        <v>133.46231</v>
      </c>
      <c r="H11" s="10">
        <v>-7.9622099999999998</v>
      </c>
      <c r="I11" s="10">
        <v>14.659660000000001</v>
      </c>
      <c r="J11" s="10">
        <v>6.4712700000000005</v>
      </c>
      <c r="K11" s="10">
        <v>-4.5573800000000002</v>
      </c>
      <c r="L11" s="10">
        <v>16.089169999999999</v>
      </c>
      <c r="M11" s="10">
        <v>2.3823400000000001</v>
      </c>
      <c r="N11" s="10">
        <v>-2.3206700000000002</v>
      </c>
      <c r="O11" s="10">
        <v>-31.9285</v>
      </c>
      <c r="P11" s="10">
        <v>-8.5193500000000011</v>
      </c>
      <c r="Q11" s="10">
        <v>-12.10599</v>
      </c>
      <c r="R11" s="10">
        <v>-6.4365399999999999</v>
      </c>
      <c r="S11" s="10">
        <v>-9.3328700000000016</v>
      </c>
      <c r="T11" s="10">
        <v>8.7130799999999997</v>
      </c>
      <c r="U11" s="10">
        <v>6.0392799999999998</v>
      </c>
      <c r="V11" s="10">
        <v>-14.376950000000001</v>
      </c>
      <c r="W11" s="10">
        <v>11.44023</v>
      </c>
      <c r="X11" s="10">
        <v>-2.2667899999999999</v>
      </c>
      <c r="Y11" s="10">
        <v>12.561069999999999</v>
      </c>
      <c r="Z11" s="10">
        <v>9.3788400000000003</v>
      </c>
      <c r="AA11" s="10">
        <v>7.2322499999999996</v>
      </c>
      <c r="AB11" s="10">
        <v>17.66301</v>
      </c>
      <c r="AC11" s="10">
        <v>17.936130000000002</v>
      </c>
      <c r="AD11" s="10">
        <v>19.500349999999997</v>
      </c>
      <c r="AE11" s="10">
        <v>0.40545999999999999</v>
      </c>
      <c r="AF11" s="10">
        <v>-3.57796</v>
      </c>
      <c r="AG11" s="10">
        <v>-7.8305600000000002</v>
      </c>
      <c r="AH11" s="10">
        <v>5.5783399999999999</v>
      </c>
      <c r="AI11" s="9">
        <v>7.1333100000000007</v>
      </c>
      <c r="AJ11" s="9">
        <v>-3.07572</v>
      </c>
      <c r="AK11" s="9">
        <v>-12.67216</v>
      </c>
      <c r="AL11" s="9">
        <v>9.5933321672099989</v>
      </c>
      <c r="AM11" s="9">
        <v>-7.3716004105100001</v>
      </c>
      <c r="AN11" s="4"/>
      <c r="AO11" s="4"/>
      <c r="AP11" s="4"/>
      <c r="AQ11" s="4"/>
      <c r="AR11" s="4"/>
      <c r="AS11" s="4"/>
      <c r="AT11" s="4"/>
      <c r="AU11" s="4"/>
      <c r="AV11" s="4"/>
      <c r="AW11" s="4"/>
      <c r="AX11" s="4"/>
      <c r="AY11" s="4"/>
    </row>
    <row r="12" spans="1:54" ht="15" x14ac:dyDescent="0.25">
      <c r="A12" s="108">
        <f>YampaRiverInflow.TotalOutflow!A12</f>
        <v>44501</v>
      </c>
      <c r="B12" s="9">
        <v>-22.632999999999999</v>
      </c>
      <c r="C12" s="9">
        <v>-22.632999999999999</v>
      </c>
      <c r="D12" s="9">
        <v>-22.632999999999999</v>
      </c>
      <c r="E12" s="10">
        <v>7.9291700000000001</v>
      </c>
      <c r="F12" s="10">
        <v>-2.7989000000000002</v>
      </c>
      <c r="G12" s="10">
        <v>52.581679999999999</v>
      </c>
      <c r="H12" s="10">
        <v>19.1631</v>
      </c>
      <c r="I12" s="10">
        <v>8.3231599999999997</v>
      </c>
      <c r="J12" s="10">
        <v>-4.9865000000000004</v>
      </c>
      <c r="K12" s="10">
        <v>15.50897</v>
      </c>
      <c r="L12" s="10">
        <v>11.76432</v>
      </c>
      <c r="M12" s="10">
        <v>31.527560000000001</v>
      </c>
      <c r="N12" s="10">
        <v>-3.2050900000000002</v>
      </c>
      <c r="O12" s="10">
        <v>-23.295529999999999</v>
      </c>
      <c r="P12" s="10">
        <v>-17.111999999999998</v>
      </c>
      <c r="Q12" s="10">
        <v>-11.698649999999999</v>
      </c>
      <c r="R12" s="10">
        <v>-40.886620000000001</v>
      </c>
      <c r="S12" s="10">
        <v>8.8454099999999993</v>
      </c>
      <c r="T12" s="10">
        <v>8.6155300000000015</v>
      </c>
      <c r="U12" s="10">
        <v>-6.0922700000000001</v>
      </c>
      <c r="V12" s="10">
        <v>-18.06193</v>
      </c>
      <c r="W12" s="10">
        <v>-2.7934000000000001</v>
      </c>
      <c r="X12" s="10">
        <v>14.61594</v>
      </c>
      <c r="Y12" s="10">
        <v>1.1808599999999998</v>
      </c>
      <c r="Z12" s="10">
        <v>-1.2787599999999999</v>
      </c>
      <c r="AA12" s="10">
        <v>-0.85072999999999999</v>
      </c>
      <c r="AB12" s="10">
        <v>-7.69496</v>
      </c>
      <c r="AC12" s="10">
        <v>-25.293230000000001</v>
      </c>
      <c r="AD12" s="10">
        <v>14.929360000000001</v>
      </c>
      <c r="AE12" s="10">
        <v>-6.5592299999999994</v>
      </c>
      <c r="AF12" s="10">
        <v>-12.624499999999999</v>
      </c>
      <c r="AG12" s="10">
        <v>-15.31161</v>
      </c>
      <c r="AH12" s="10">
        <v>-29.335889999999999</v>
      </c>
      <c r="AI12" s="9">
        <v>-11.260489999999999</v>
      </c>
      <c r="AJ12" s="9">
        <v>-11.40968</v>
      </c>
      <c r="AK12" s="9">
        <v>4.0670200000000003</v>
      </c>
      <c r="AL12" s="9">
        <v>-5.6661833634400001</v>
      </c>
      <c r="AM12" s="9">
        <v>-13.579297370099999</v>
      </c>
      <c r="AN12" s="4"/>
      <c r="AO12" s="4"/>
      <c r="AP12" s="4"/>
      <c r="AQ12" s="4"/>
      <c r="AR12" s="4"/>
      <c r="AS12" s="4"/>
      <c r="AT12" s="4"/>
      <c r="AU12" s="4"/>
      <c r="AV12" s="4"/>
      <c r="AW12" s="4"/>
      <c r="AX12" s="4"/>
      <c r="AY12" s="4"/>
    </row>
    <row r="13" spans="1:54" ht="15" x14ac:dyDescent="0.25">
      <c r="A13" s="108">
        <f>YampaRiverInflow.TotalOutflow!A13</f>
        <v>44531</v>
      </c>
      <c r="B13" s="9">
        <v>-10.632</v>
      </c>
      <c r="C13" s="9">
        <v>-10.632</v>
      </c>
      <c r="D13" s="9">
        <v>-10.632</v>
      </c>
      <c r="E13" s="10">
        <v>0.70411000000000001</v>
      </c>
      <c r="F13" s="10">
        <v>-2.0269400000000002</v>
      </c>
      <c r="G13" s="10">
        <v>51.959830000000004</v>
      </c>
      <c r="H13" s="10">
        <v>32.17351</v>
      </c>
      <c r="I13" s="10">
        <v>27.887509999999999</v>
      </c>
      <c r="J13" s="10">
        <v>-7.8382100000000001</v>
      </c>
      <c r="K13" s="10">
        <v>-32.544939999999997</v>
      </c>
      <c r="L13" s="10">
        <v>-18.25207</v>
      </c>
      <c r="M13" s="10">
        <v>0.23571999999999999</v>
      </c>
      <c r="N13" s="10">
        <v>-17.19848</v>
      </c>
      <c r="O13" s="10">
        <v>-15.513</v>
      </c>
      <c r="P13" s="10">
        <v>-23.537050000000001</v>
      </c>
      <c r="Q13" s="10">
        <v>-21.342089999999999</v>
      </c>
      <c r="R13" s="10">
        <v>-25.91873</v>
      </c>
      <c r="S13" s="10">
        <v>-8.1638900000000003</v>
      </c>
      <c r="T13" s="10">
        <v>-7.6459899999999994</v>
      </c>
      <c r="U13" s="10">
        <v>-41.546080000000003</v>
      </c>
      <c r="V13" s="10">
        <v>-20.32019</v>
      </c>
      <c r="W13" s="10">
        <v>-22.775419999999997</v>
      </c>
      <c r="X13" s="10">
        <v>-20.00853</v>
      </c>
      <c r="Y13" s="10">
        <v>-16.126649999999998</v>
      </c>
      <c r="Z13" s="10">
        <v>-14.551170000000001</v>
      </c>
      <c r="AA13" s="10">
        <v>-9.3304200000000002</v>
      </c>
      <c r="AB13" s="10">
        <v>-15.43425</v>
      </c>
      <c r="AC13" s="10">
        <v>-9.6678799999999985</v>
      </c>
      <c r="AD13" s="10">
        <v>2.13557</v>
      </c>
      <c r="AE13" s="10">
        <v>-15.070690000000001</v>
      </c>
      <c r="AF13" s="10">
        <v>-14.155530000000001</v>
      </c>
      <c r="AG13" s="10">
        <v>-24.016959999999997</v>
      </c>
      <c r="AH13" s="10">
        <v>-14.53312</v>
      </c>
      <c r="AI13" s="9">
        <v>-28.044779999999999</v>
      </c>
      <c r="AJ13" s="9">
        <v>-6.3832500000000003</v>
      </c>
      <c r="AK13" s="9">
        <v>-10.085459999999999</v>
      </c>
      <c r="AL13" s="9">
        <v>-1.7760761056900001</v>
      </c>
      <c r="AM13" s="9">
        <v>-12.813628441100001</v>
      </c>
      <c r="AN13" s="4"/>
      <c r="AO13" s="4"/>
      <c r="AP13" s="4"/>
      <c r="AQ13" s="4"/>
      <c r="AR13" s="4"/>
      <c r="AS13" s="4"/>
      <c r="AT13" s="4"/>
      <c r="AU13" s="4"/>
      <c r="AV13" s="4"/>
      <c r="AW13" s="4"/>
      <c r="AX13" s="4"/>
      <c r="AY13" s="4"/>
    </row>
    <row r="14" spans="1:54" ht="15" x14ac:dyDescent="0.25">
      <c r="A14" s="108">
        <f>YampaRiverInflow.TotalOutflow!A14</f>
        <v>44562</v>
      </c>
      <c r="B14" s="9">
        <v>-16.591000000000001</v>
      </c>
      <c r="C14" s="9">
        <v>-16.591000000000001</v>
      </c>
      <c r="D14" s="9">
        <v>-16.591000000000001</v>
      </c>
      <c r="E14" s="10">
        <v>-4.1834899999999999</v>
      </c>
      <c r="F14" s="10">
        <v>31.439830000000001</v>
      </c>
      <c r="G14" s="10">
        <v>31.442490000000003</v>
      </c>
      <c r="H14" s="10">
        <v>-8.1626999999999992</v>
      </c>
      <c r="I14" s="10">
        <v>-9.4905600000000003</v>
      </c>
      <c r="J14" s="10">
        <v>-16.206330000000001</v>
      </c>
      <c r="K14" s="10">
        <v>-67.403059999999996</v>
      </c>
      <c r="L14" s="10">
        <v>5.3257399999999997</v>
      </c>
      <c r="M14" s="10">
        <v>-10.554080000000001</v>
      </c>
      <c r="N14" s="10">
        <v>-12.17793</v>
      </c>
      <c r="O14" s="10">
        <v>-5.2285699999999995</v>
      </c>
      <c r="P14" s="10">
        <v>-11.82418</v>
      </c>
      <c r="Q14" s="10">
        <v>-0.35291</v>
      </c>
      <c r="R14" s="10">
        <v>-9.4022099999999984</v>
      </c>
      <c r="S14" s="10">
        <v>-2.2324000000000002</v>
      </c>
      <c r="T14" s="10">
        <v>-13.06556</v>
      </c>
      <c r="U14" s="10">
        <v>-23.842459999999999</v>
      </c>
      <c r="V14" s="10">
        <v>-22.88402</v>
      </c>
      <c r="W14" s="10">
        <v>-9.2863400000000009</v>
      </c>
      <c r="X14" s="10">
        <v>2.0555400000000001</v>
      </c>
      <c r="Y14" s="10">
        <v>-8.3692099999999989</v>
      </c>
      <c r="Z14" s="10">
        <v>-7.36435</v>
      </c>
      <c r="AA14" s="10">
        <v>-10.88565</v>
      </c>
      <c r="AB14" s="10">
        <v>0.18258000000000002</v>
      </c>
      <c r="AC14" s="10">
        <v>-24.099160000000001</v>
      </c>
      <c r="AD14" s="10">
        <v>-10.99343</v>
      </c>
      <c r="AE14" s="10">
        <v>-17.351569999999999</v>
      </c>
      <c r="AF14" s="10">
        <v>-15.120850000000001</v>
      </c>
      <c r="AG14" s="10">
        <v>-15.297610000000001</v>
      </c>
      <c r="AH14" s="10">
        <v>-7.4300500000000005</v>
      </c>
      <c r="AI14" s="9">
        <v>-23.203659999999999</v>
      </c>
      <c r="AJ14" s="9">
        <v>-11.24441</v>
      </c>
      <c r="AK14" s="9">
        <v>-7.0866850672100004</v>
      </c>
      <c r="AL14" s="9">
        <v>-21.8410222298</v>
      </c>
      <c r="AM14" s="9">
        <v>32.649590000000003</v>
      </c>
      <c r="AN14" s="4"/>
      <c r="AO14" s="4"/>
      <c r="AP14" s="4"/>
      <c r="AQ14" s="4"/>
      <c r="AR14" s="4"/>
      <c r="AS14" s="4"/>
      <c r="AT14" s="4"/>
      <c r="AU14" s="4"/>
      <c r="AV14" s="4"/>
      <c r="AW14" s="4"/>
      <c r="AX14" s="4"/>
      <c r="AY14" s="4"/>
    </row>
    <row r="15" spans="1:54" ht="15" x14ac:dyDescent="0.25">
      <c r="A15" s="108">
        <f>YampaRiverInflow.TotalOutflow!A15</f>
        <v>44593</v>
      </c>
      <c r="B15" s="9">
        <v>-9.2490000000000006</v>
      </c>
      <c r="C15" s="9">
        <v>-9.2490000000000006</v>
      </c>
      <c r="D15" s="9">
        <v>-9.2490000000000006</v>
      </c>
      <c r="E15" s="10">
        <v>1.9350000000000001</v>
      </c>
      <c r="F15" s="10">
        <v>22.693020000000001</v>
      </c>
      <c r="G15" s="10">
        <v>32.191499999999998</v>
      </c>
      <c r="H15" s="10">
        <v>-14.345370000000001</v>
      </c>
      <c r="I15" s="10">
        <v>0.28820999999999997</v>
      </c>
      <c r="J15" s="10">
        <v>24.75806</v>
      </c>
      <c r="K15" s="10">
        <v>-0.71377000000000002</v>
      </c>
      <c r="L15" s="10">
        <v>-17.479389999999999</v>
      </c>
      <c r="M15" s="10">
        <v>7.1028599999999997</v>
      </c>
      <c r="N15" s="10">
        <v>-20.612359999999999</v>
      </c>
      <c r="O15" s="10">
        <v>-3.8160700000000003</v>
      </c>
      <c r="P15" s="10">
        <v>12.07672</v>
      </c>
      <c r="Q15" s="10">
        <v>-6.4777399999999998</v>
      </c>
      <c r="R15" s="10">
        <v>-3.1795599999999999</v>
      </c>
      <c r="S15" s="10">
        <v>-18.78584</v>
      </c>
      <c r="T15" s="10">
        <v>-15.19333</v>
      </c>
      <c r="U15" s="10">
        <v>16.79738</v>
      </c>
      <c r="V15" s="10">
        <v>-14.575379999999999</v>
      </c>
      <c r="W15" s="10">
        <v>-10.293559999999999</v>
      </c>
      <c r="X15" s="10">
        <v>-6.9536000000000007</v>
      </c>
      <c r="Y15" s="10">
        <v>-5.6801599999999999</v>
      </c>
      <c r="Z15" s="10">
        <v>-3.35554</v>
      </c>
      <c r="AA15" s="10">
        <v>-8.1621500000000005</v>
      </c>
      <c r="AB15" s="10">
        <v>2.4570000000000002E-2</v>
      </c>
      <c r="AC15" s="10">
        <v>-7.1100200000000005</v>
      </c>
      <c r="AD15" s="10">
        <v>-6.7532899999999998</v>
      </c>
      <c r="AE15" s="10">
        <v>-2.0011099999999997</v>
      </c>
      <c r="AF15" s="10">
        <v>-7.8896199999999999</v>
      </c>
      <c r="AG15" s="10">
        <v>-3.9773800000000001</v>
      </c>
      <c r="AH15" s="10">
        <v>-10.08442</v>
      </c>
      <c r="AI15" s="9">
        <v>-18.090959999999999</v>
      </c>
      <c r="AJ15" s="9">
        <v>-11.6091</v>
      </c>
      <c r="AK15" s="9">
        <v>-21.548820344999999</v>
      </c>
      <c r="AL15" s="9">
        <v>-7.5980226642700002</v>
      </c>
      <c r="AM15" s="9">
        <v>26.56495</v>
      </c>
      <c r="AN15" s="4"/>
      <c r="AO15" s="4"/>
      <c r="AP15" s="4"/>
      <c r="AQ15" s="4"/>
      <c r="AR15" s="4"/>
      <c r="AS15" s="4"/>
      <c r="AT15" s="4"/>
      <c r="AU15" s="4"/>
      <c r="AV15" s="4"/>
      <c r="AW15" s="4"/>
      <c r="AX15" s="4"/>
      <c r="AY15" s="4"/>
    </row>
    <row r="16" spans="1:54" ht="15" x14ac:dyDescent="0.25">
      <c r="A16" s="108">
        <f>YampaRiverInflow.TotalOutflow!A16</f>
        <v>44621</v>
      </c>
      <c r="B16" s="9">
        <v>-6.7569999999999997</v>
      </c>
      <c r="C16" s="9">
        <v>-6.7569999999999997</v>
      </c>
      <c r="D16" s="9">
        <v>-6.7569999999999997</v>
      </c>
      <c r="E16" s="10">
        <v>9.2411200000000004</v>
      </c>
      <c r="F16" s="10">
        <v>34.107990000000001</v>
      </c>
      <c r="G16" s="10">
        <v>19.579360000000001</v>
      </c>
      <c r="H16" s="10">
        <v>21.266830000000002</v>
      </c>
      <c r="I16" s="10">
        <v>8.1764600000000005</v>
      </c>
      <c r="J16" s="10">
        <v>7.8801000000000005</v>
      </c>
      <c r="K16" s="10">
        <v>-16.084820000000001</v>
      </c>
      <c r="L16" s="10">
        <v>24.562889999999999</v>
      </c>
      <c r="M16" s="10">
        <v>-1.3683399999999999</v>
      </c>
      <c r="N16" s="10">
        <v>-30.239049999999999</v>
      </c>
      <c r="O16" s="10">
        <v>-0.40625</v>
      </c>
      <c r="P16" s="10">
        <v>-2.8755600000000001</v>
      </c>
      <c r="Q16" s="10">
        <v>-24.367049999999999</v>
      </c>
      <c r="R16" s="10">
        <v>-21.61571</v>
      </c>
      <c r="S16" s="10">
        <v>-7.1826499999999998</v>
      </c>
      <c r="T16" s="10">
        <v>-21.388090000000002</v>
      </c>
      <c r="U16" s="10">
        <v>-38.647570000000002</v>
      </c>
      <c r="V16" s="10">
        <v>-17.924779999999998</v>
      </c>
      <c r="W16" s="10">
        <v>-12.442740000000001</v>
      </c>
      <c r="X16" s="10">
        <v>-43.985260000000004</v>
      </c>
      <c r="Y16" s="10">
        <v>-10.52102</v>
      </c>
      <c r="Z16" s="10">
        <v>-6.4350100000000001</v>
      </c>
      <c r="AA16" s="10">
        <v>-12.448540000000001</v>
      </c>
      <c r="AB16" s="10">
        <v>-11.11115</v>
      </c>
      <c r="AC16" s="10">
        <v>-14.26328</v>
      </c>
      <c r="AD16" s="10">
        <v>-15.209569999999999</v>
      </c>
      <c r="AE16" s="10">
        <v>-13.494590000000001</v>
      </c>
      <c r="AF16" s="10">
        <v>-13.53969</v>
      </c>
      <c r="AG16" s="10">
        <v>-18.373999999999999</v>
      </c>
      <c r="AH16" s="10">
        <v>-10.9312</v>
      </c>
      <c r="AI16" s="9">
        <v>-22.812709999999999</v>
      </c>
      <c r="AJ16" s="9">
        <v>-10.592450000000001</v>
      </c>
      <c r="AK16" s="9">
        <v>-11.9735317815</v>
      </c>
      <c r="AL16" s="9">
        <v>-21.396965078199997</v>
      </c>
      <c r="AM16" s="9">
        <v>60.964930000000003</v>
      </c>
      <c r="AN16" s="4"/>
      <c r="AO16" s="4"/>
      <c r="AP16" s="4"/>
      <c r="AQ16" s="4"/>
      <c r="AR16" s="4"/>
      <c r="AS16" s="4"/>
      <c r="AT16" s="4"/>
      <c r="AU16" s="4"/>
      <c r="AV16" s="4"/>
      <c r="AW16" s="4"/>
      <c r="AX16" s="4"/>
      <c r="AY16" s="4"/>
    </row>
    <row r="17" spans="1:51" ht="15" x14ac:dyDescent="0.25">
      <c r="A17" s="108">
        <f>YampaRiverInflow.TotalOutflow!A17</f>
        <v>44652</v>
      </c>
      <c r="B17" s="9">
        <v>-7.8780000000000001</v>
      </c>
      <c r="C17" s="9">
        <v>-7.8780000000000001</v>
      </c>
      <c r="D17" s="9">
        <v>-7.8780000000000001</v>
      </c>
      <c r="E17" s="10">
        <v>12.133100000000001</v>
      </c>
      <c r="F17" s="10">
        <v>76.599170000000001</v>
      </c>
      <c r="G17" s="10">
        <v>-6.7857700000000003</v>
      </c>
      <c r="H17" s="10">
        <v>6.2441000000000004</v>
      </c>
      <c r="I17" s="10">
        <v>4.2861700000000003</v>
      </c>
      <c r="J17" s="10">
        <v>29.646259999999998</v>
      </c>
      <c r="K17" s="10">
        <v>28.972660000000001</v>
      </c>
      <c r="L17" s="10">
        <v>18.863569999999999</v>
      </c>
      <c r="M17" s="10">
        <v>13.24966</v>
      </c>
      <c r="N17" s="10">
        <v>-34.838769999999997</v>
      </c>
      <c r="O17" s="10">
        <v>-15.670870000000001</v>
      </c>
      <c r="P17" s="10">
        <v>-12.345879999999999</v>
      </c>
      <c r="Q17" s="10">
        <v>-24.792330000000003</v>
      </c>
      <c r="R17" s="10">
        <v>-15.55307</v>
      </c>
      <c r="S17" s="10">
        <v>-27.615380000000002</v>
      </c>
      <c r="T17" s="10">
        <v>-9.9768299999999996</v>
      </c>
      <c r="U17" s="10">
        <v>-7.8899799999999995</v>
      </c>
      <c r="V17" s="10">
        <v>-18.484590000000001</v>
      </c>
      <c r="W17" s="10">
        <v>-13.60337</v>
      </c>
      <c r="X17" s="10">
        <v>-60.627809999999997</v>
      </c>
      <c r="Y17" s="10">
        <v>-9.7155499999999986</v>
      </c>
      <c r="Z17" s="10">
        <v>-15.310879999999999</v>
      </c>
      <c r="AA17" s="10">
        <v>3.4897600000000004</v>
      </c>
      <c r="AB17" s="10">
        <v>-16.877500000000001</v>
      </c>
      <c r="AC17" s="10">
        <v>-19.60941</v>
      </c>
      <c r="AD17" s="10">
        <v>-18.033900000000003</v>
      </c>
      <c r="AE17" s="10">
        <v>-6.3000600000000002</v>
      </c>
      <c r="AF17" s="10">
        <v>-13.78439</v>
      </c>
      <c r="AG17" s="10">
        <v>-16.949249999999999</v>
      </c>
      <c r="AH17" s="10">
        <v>-12.7826</v>
      </c>
      <c r="AI17" s="9">
        <v>-23.694689999999998</v>
      </c>
      <c r="AJ17" s="9">
        <v>-20.046709999999997</v>
      </c>
      <c r="AK17" s="9">
        <v>-21.301506761199999</v>
      </c>
      <c r="AL17" s="9">
        <v>-18.480803921300001</v>
      </c>
      <c r="AM17" s="9">
        <v>54.424519999999994</v>
      </c>
      <c r="AN17" s="4"/>
      <c r="AO17" s="4"/>
      <c r="AP17" s="4"/>
      <c r="AQ17" s="4"/>
      <c r="AR17" s="4"/>
      <c r="AS17" s="4"/>
      <c r="AT17" s="4"/>
      <c r="AU17" s="4"/>
      <c r="AV17" s="4"/>
      <c r="AW17" s="4"/>
      <c r="AX17" s="4"/>
      <c r="AY17" s="4"/>
    </row>
    <row r="18" spans="1:51" ht="15" x14ac:dyDescent="0.25">
      <c r="A18" s="108">
        <f>YampaRiverInflow.TotalOutflow!A18</f>
        <v>44682</v>
      </c>
      <c r="B18" s="9">
        <v>-8.2189999999999994</v>
      </c>
      <c r="C18" s="9">
        <v>-8.2189999999999994</v>
      </c>
      <c r="D18" s="9">
        <v>-8.2189999999999994</v>
      </c>
      <c r="E18" s="10">
        <v>46.607790000000001</v>
      </c>
      <c r="F18" s="10">
        <v>81.077850000000012</v>
      </c>
      <c r="G18" s="10">
        <v>32.891910000000003</v>
      </c>
      <c r="H18" s="10">
        <v>32.762029999999996</v>
      </c>
      <c r="I18" s="10">
        <v>14.885899999999999</v>
      </c>
      <c r="J18" s="10">
        <v>9.8693099999999987</v>
      </c>
      <c r="K18" s="10">
        <v>49.975879999999997</v>
      </c>
      <c r="L18" s="10">
        <v>-7.9184299999999999</v>
      </c>
      <c r="M18" s="10">
        <v>11.12064</v>
      </c>
      <c r="N18" s="10">
        <v>-43.382190000000001</v>
      </c>
      <c r="O18" s="10">
        <v>-22.886580000000002</v>
      </c>
      <c r="P18" s="10">
        <v>-11.17521</v>
      </c>
      <c r="Q18" s="10">
        <v>-23.596910000000001</v>
      </c>
      <c r="R18" s="10">
        <v>-15.42226</v>
      </c>
      <c r="S18" s="10">
        <v>3.82769</v>
      </c>
      <c r="T18" s="10">
        <v>-8.7342700000000004</v>
      </c>
      <c r="U18" s="10">
        <v>-12.672180000000001</v>
      </c>
      <c r="V18" s="10">
        <v>-9.4568999999999992</v>
      </c>
      <c r="W18" s="10">
        <v>2.1620500000000002</v>
      </c>
      <c r="X18" s="10">
        <v>6.1777799999999994</v>
      </c>
      <c r="Y18" s="10">
        <v>-11.006309999999999</v>
      </c>
      <c r="Z18" s="10">
        <v>-11.085049999999999</v>
      </c>
      <c r="AA18" s="10">
        <v>-22.195970000000003</v>
      </c>
      <c r="AB18" s="10">
        <v>-14.829829999999999</v>
      </c>
      <c r="AC18" s="10">
        <v>10.05152</v>
      </c>
      <c r="AD18" s="10">
        <v>-15.21618</v>
      </c>
      <c r="AE18" s="10">
        <v>-22.456689999999998</v>
      </c>
      <c r="AF18" s="10">
        <v>-5.2049700000000003</v>
      </c>
      <c r="AG18" s="10">
        <v>-18.830310000000001</v>
      </c>
      <c r="AH18" s="10">
        <v>-9.6620400000000011</v>
      </c>
      <c r="AI18" s="9">
        <v>-14.13106</v>
      </c>
      <c r="AJ18" s="9">
        <v>-15.37541</v>
      </c>
      <c r="AK18" s="9">
        <v>-17.183385914400002</v>
      </c>
      <c r="AL18" s="9">
        <v>-10.352921004100001</v>
      </c>
      <c r="AM18" s="9">
        <v>25.669160000000002</v>
      </c>
      <c r="AN18" s="4"/>
      <c r="AO18" s="4"/>
      <c r="AP18" s="4"/>
      <c r="AQ18" s="4"/>
      <c r="AR18" s="4"/>
      <c r="AS18" s="4"/>
      <c r="AT18" s="4"/>
      <c r="AU18" s="4"/>
      <c r="AV18" s="4"/>
      <c r="AW18" s="4"/>
      <c r="AX18" s="4"/>
      <c r="AY18" s="4"/>
    </row>
    <row r="19" spans="1:51" ht="15" x14ac:dyDescent="0.25">
      <c r="A19" s="108">
        <f>YampaRiverInflow.TotalOutflow!A19</f>
        <v>44713</v>
      </c>
      <c r="B19" s="9">
        <v>-13.089</v>
      </c>
      <c r="C19" s="9">
        <v>-13.089</v>
      </c>
      <c r="D19" s="9">
        <v>-13.089</v>
      </c>
      <c r="E19" s="10">
        <v>47.801720000000003</v>
      </c>
      <c r="F19" s="10">
        <v>62.467669999999998</v>
      </c>
      <c r="G19" s="10">
        <v>43.907669999999996</v>
      </c>
      <c r="H19" s="10">
        <v>36.8551</v>
      </c>
      <c r="I19" s="10">
        <v>12.004910000000001</v>
      </c>
      <c r="J19" s="10">
        <v>7.7272400000000001</v>
      </c>
      <c r="K19" s="10">
        <v>40.933699999999995</v>
      </c>
      <c r="L19" s="10">
        <v>11.465860000000001</v>
      </c>
      <c r="M19" s="10">
        <v>16.794580000000003</v>
      </c>
      <c r="N19" s="10">
        <v>-46.634540000000001</v>
      </c>
      <c r="O19" s="10">
        <v>-19.443330000000003</v>
      </c>
      <c r="P19" s="10">
        <v>7.9125299999999994</v>
      </c>
      <c r="Q19" s="10">
        <v>-9.9691600000000005</v>
      </c>
      <c r="R19" s="10">
        <v>-16.600020000000001</v>
      </c>
      <c r="S19" s="10">
        <v>-10.217690000000001</v>
      </c>
      <c r="T19" s="10">
        <v>3.97357</v>
      </c>
      <c r="U19" s="10">
        <v>-3.1482399999999999</v>
      </c>
      <c r="V19" s="10">
        <v>-1.4221199999999998</v>
      </c>
      <c r="W19" s="10">
        <v>-38.834009999999999</v>
      </c>
      <c r="X19" s="10">
        <v>-7.06473</v>
      </c>
      <c r="Y19" s="10">
        <v>1.8902699999999999</v>
      </c>
      <c r="Z19" s="10">
        <v>8.4872199999999989</v>
      </c>
      <c r="AA19" s="10">
        <v>0.80691999999999997</v>
      </c>
      <c r="AB19" s="10">
        <v>-6.2195200000000002</v>
      </c>
      <c r="AC19" s="10">
        <v>13.559850000000001</v>
      </c>
      <c r="AD19" s="10">
        <v>-8.6716299999999986</v>
      </c>
      <c r="AE19" s="10">
        <v>-7.92706</v>
      </c>
      <c r="AF19" s="10">
        <v>-2.6868400000000001</v>
      </c>
      <c r="AG19" s="10">
        <v>-23.401610000000002</v>
      </c>
      <c r="AH19" s="10">
        <v>-8.745379999999999</v>
      </c>
      <c r="AI19" s="9">
        <v>-18.980650000000001</v>
      </c>
      <c r="AJ19" s="9">
        <v>-16.096640000000001</v>
      </c>
      <c r="AK19" s="9">
        <v>-19.255974470100004</v>
      </c>
      <c r="AL19" s="9">
        <v>-18.6228715425</v>
      </c>
      <c r="AM19" s="9">
        <v>36.7791</v>
      </c>
      <c r="AN19" s="4"/>
      <c r="AO19" s="4"/>
      <c r="AP19" s="4"/>
      <c r="AQ19" s="4"/>
      <c r="AR19" s="4"/>
      <c r="AS19" s="4"/>
      <c r="AT19" s="4"/>
      <c r="AU19" s="4"/>
      <c r="AV19" s="4"/>
      <c r="AW19" s="4"/>
      <c r="AX19" s="4"/>
      <c r="AY19" s="4"/>
    </row>
    <row r="20" spans="1:51" ht="15" x14ac:dyDescent="0.25">
      <c r="A20" s="108">
        <f>YampaRiverInflow.TotalOutflow!A20</f>
        <v>44743</v>
      </c>
      <c r="B20" s="9">
        <v>-9.9160000000000004</v>
      </c>
      <c r="C20" s="9">
        <v>-9.9160000000000004</v>
      </c>
      <c r="D20" s="9">
        <v>-9.9160000000000004</v>
      </c>
      <c r="E20" s="10">
        <v>68.089640000000003</v>
      </c>
      <c r="F20" s="10">
        <v>60.205719999999999</v>
      </c>
      <c r="G20" s="10">
        <v>49.438319999999997</v>
      </c>
      <c r="H20" s="10">
        <v>32.877110000000002</v>
      </c>
      <c r="I20" s="10">
        <v>10.57719</v>
      </c>
      <c r="J20" s="10">
        <v>7.2024099999999995</v>
      </c>
      <c r="K20" s="10">
        <v>42.957050000000002</v>
      </c>
      <c r="L20" s="10">
        <v>25.683209999999999</v>
      </c>
      <c r="M20" s="10">
        <v>16.192450000000001</v>
      </c>
      <c r="N20" s="10">
        <v>-32.33464</v>
      </c>
      <c r="O20" s="10">
        <v>-28.353200000000001</v>
      </c>
      <c r="P20" s="10">
        <v>-13.82734</v>
      </c>
      <c r="Q20" s="10">
        <v>-8.2693600000000007</v>
      </c>
      <c r="R20" s="10">
        <v>-6.1791200000000002</v>
      </c>
      <c r="S20" s="10">
        <v>3.4561299999999999</v>
      </c>
      <c r="T20" s="10">
        <v>2.85033</v>
      </c>
      <c r="U20" s="10">
        <v>-5.2313599999999996</v>
      </c>
      <c r="V20" s="10">
        <v>-2.7631799999999997</v>
      </c>
      <c r="W20" s="10">
        <v>-11.48329</v>
      </c>
      <c r="X20" s="10">
        <v>-12.351889999999999</v>
      </c>
      <c r="Y20" s="10">
        <v>-4.6287900000000004</v>
      </c>
      <c r="Z20" s="10">
        <v>-5.6995800000000001</v>
      </c>
      <c r="AA20" s="10">
        <v>1.1146199999999999</v>
      </c>
      <c r="AB20" s="10">
        <v>-1.95407</v>
      </c>
      <c r="AC20" s="10">
        <v>15.37031</v>
      </c>
      <c r="AD20" s="10">
        <v>-6.1843900000000005</v>
      </c>
      <c r="AE20" s="10">
        <v>2.6158600000000001</v>
      </c>
      <c r="AF20" s="10">
        <v>5.3711899999999995</v>
      </c>
      <c r="AG20" s="10">
        <v>-13.886209999999998</v>
      </c>
      <c r="AH20" s="10">
        <v>-10.38104</v>
      </c>
      <c r="AI20" s="9">
        <v>-8.8864900000000002</v>
      </c>
      <c r="AJ20" s="9">
        <v>-24.04243</v>
      </c>
      <c r="AK20" s="9">
        <v>-9.7753157925099998</v>
      </c>
      <c r="AL20" s="9">
        <v>-13.541234510899999</v>
      </c>
      <c r="AM20" s="9">
        <v>72.870630000000006</v>
      </c>
      <c r="AN20" s="4"/>
      <c r="AO20" s="4"/>
      <c r="AP20" s="4"/>
      <c r="AQ20" s="4"/>
      <c r="AR20" s="4"/>
      <c r="AS20" s="4"/>
      <c r="AT20" s="4"/>
      <c r="AU20" s="4"/>
      <c r="AV20" s="4"/>
      <c r="AW20" s="4"/>
      <c r="AX20" s="4"/>
      <c r="AY20" s="4"/>
    </row>
    <row r="21" spans="1:51" ht="15" x14ac:dyDescent="0.25">
      <c r="A21" s="108">
        <f>YampaRiverInflow.TotalOutflow!A21</f>
        <v>44774</v>
      </c>
      <c r="B21" s="9">
        <v>-10.787000000000001</v>
      </c>
      <c r="C21" s="9">
        <v>-10.787000000000001</v>
      </c>
      <c r="D21" s="9">
        <v>-10.787000000000001</v>
      </c>
      <c r="E21" s="10">
        <v>83.114260000000002</v>
      </c>
      <c r="F21" s="10">
        <v>64.003280000000004</v>
      </c>
      <c r="G21" s="10">
        <v>30.162470000000003</v>
      </c>
      <c r="H21" s="10">
        <v>25.66291</v>
      </c>
      <c r="I21" s="10">
        <v>47.366790000000002</v>
      </c>
      <c r="J21" s="10">
        <v>-3.6207199999999999</v>
      </c>
      <c r="K21" s="10">
        <v>8.2340900000000001</v>
      </c>
      <c r="L21" s="10">
        <v>1.0808900000000001</v>
      </c>
      <c r="M21" s="10">
        <v>9.8302700000000005</v>
      </c>
      <c r="N21" s="10">
        <v>-30.478750000000002</v>
      </c>
      <c r="O21" s="10">
        <v>-37.806379999999997</v>
      </c>
      <c r="P21" s="10">
        <v>0.36157</v>
      </c>
      <c r="Q21" s="10">
        <v>-21.721700000000002</v>
      </c>
      <c r="R21" s="10">
        <v>-32.771730000000005</v>
      </c>
      <c r="S21" s="10">
        <v>-3.3455599999999999</v>
      </c>
      <c r="T21" s="10">
        <v>5.3322599999999998</v>
      </c>
      <c r="U21" s="10">
        <v>-12.47739</v>
      </c>
      <c r="V21" s="10">
        <v>-10.764940000000001</v>
      </c>
      <c r="W21" s="10">
        <v>-12.411370000000002</v>
      </c>
      <c r="X21" s="10">
        <v>-5.8684500000000002</v>
      </c>
      <c r="Y21" s="10">
        <v>-7.3342000000000001</v>
      </c>
      <c r="Z21" s="10">
        <v>-0.58257000000000003</v>
      </c>
      <c r="AA21" s="10">
        <v>-2.9759099999999998</v>
      </c>
      <c r="AB21" s="10">
        <v>-4.9262499999999996</v>
      </c>
      <c r="AC21" s="10">
        <v>7.4216999999999995</v>
      </c>
      <c r="AD21" s="10">
        <v>-6.2596699999999998</v>
      </c>
      <c r="AE21" s="10">
        <v>-3.49715</v>
      </c>
      <c r="AF21" s="10">
        <v>-8.0988400000000009</v>
      </c>
      <c r="AG21" s="10">
        <v>-12.211690000000001</v>
      </c>
      <c r="AH21" s="10">
        <v>-5.9300299999999995</v>
      </c>
      <c r="AI21" s="9">
        <v>-10.645899999999999</v>
      </c>
      <c r="AJ21" s="9">
        <v>-16.45506</v>
      </c>
      <c r="AK21" s="9">
        <v>-6.1211380751300002</v>
      </c>
      <c r="AL21" s="9">
        <v>-16.4951205805</v>
      </c>
      <c r="AM21" s="9">
        <v>74.391710000000003</v>
      </c>
      <c r="AN21" s="4"/>
      <c r="AO21" s="4"/>
      <c r="AP21" s="4"/>
      <c r="AQ21" s="4"/>
      <c r="AR21" s="4"/>
      <c r="AS21" s="4"/>
      <c r="AT21" s="4"/>
      <c r="AU21" s="4"/>
      <c r="AV21" s="4"/>
      <c r="AW21" s="4"/>
      <c r="AX21" s="4"/>
      <c r="AY21" s="4"/>
    </row>
    <row r="22" spans="1:51" ht="15" x14ac:dyDescent="0.25">
      <c r="A22" s="108">
        <f>YampaRiverInflow.TotalOutflow!A22</f>
        <v>44805</v>
      </c>
      <c r="B22" s="9">
        <v>-11.18</v>
      </c>
      <c r="C22" s="9">
        <v>-11.18</v>
      </c>
      <c r="D22" s="9">
        <v>-11.18</v>
      </c>
      <c r="E22" s="10">
        <v>17.491540000000001</v>
      </c>
      <c r="F22" s="10">
        <v>90.030710000000013</v>
      </c>
      <c r="G22" s="10">
        <v>37.451620000000005</v>
      </c>
      <c r="H22" s="10">
        <v>29.726150000000001</v>
      </c>
      <c r="I22" s="10">
        <v>21.405069999999998</v>
      </c>
      <c r="J22" s="10">
        <v>-6.1849399999999992</v>
      </c>
      <c r="K22" s="10">
        <v>-13.40967</v>
      </c>
      <c r="L22" s="10">
        <v>4.8451000000000004</v>
      </c>
      <c r="M22" s="10">
        <v>10.459700000000002</v>
      </c>
      <c r="N22" s="10">
        <v>-32.106940000000002</v>
      </c>
      <c r="O22" s="10">
        <v>-14.36115</v>
      </c>
      <c r="P22" s="10">
        <v>6.0761099999999999</v>
      </c>
      <c r="Q22" s="10">
        <v>2.1292300000000002</v>
      </c>
      <c r="R22" s="10">
        <v>3.4588800000000002</v>
      </c>
      <c r="S22" s="10">
        <v>-3.5141100000000001</v>
      </c>
      <c r="T22" s="10">
        <v>2.3970700000000003</v>
      </c>
      <c r="U22" s="10">
        <v>-14.862719999999999</v>
      </c>
      <c r="V22" s="10">
        <v>10.64911</v>
      </c>
      <c r="W22" s="10">
        <v>1.2162899999999999</v>
      </c>
      <c r="X22" s="10">
        <v>-3.2352600000000002</v>
      </c>
      <c r="Y22" s="10">
        <v>3.2015500000000001</v>
      </c>
      <c r="Z22" s="10">
        <v>-2.03647</v>
      </c>
      <c r="AA22" s="10">
        <v>4.6902200000000001</v>
      </c>
      <c r="AB22" s="10">
        <v>-2.4659599999999999</v>
      </c>
      <c r="AC22" s="10">
        <v>2.1341199999999998</v>
      </c>
      <c r="AD22" s="10">
        <v>-3.6479999999999999E-2</v>
      </c>
      <c r="AE22" s="10">
        <v>3.5242300000000002</v>
      </c>
      <c r="AF22" s="10">
        <v>2.30775</v>
      </c>
      <c r="AG22" s="10">
        <v>-2.1289499999999997</v>
      </c>
      <c r="AH22" s="10">
        <v>-5.9721000000000002</v>
      </c>
      <c r="AI22" s="9">
        <v>-4.7625399999999996</v>
      </c>
      <c r="AJ22" s="9">
        <v>-11.23626</v>
      </c>
      <c r="AK22" s="9">
        <v>-5.9217293134800002</v>
      </c>
      <c r="AL22" s="9">
        <v>-16.066383176799999</v>
      </c>
      <c r="AM22" s="9">
        <v>15.569330000000001</v>
      </c>
      <c r="AN22" s="4"/>
      <c r="AO22" s="4"/>
      <c r="AP22" s="4"/>
      <c r="AQ22" s="4"/>
      <c r="AR22" s="4"/>
      <c r="AS22" s="4"/>
      <c r="AT22" s="4"/>
      <c r="AU22" s="4"/>
      <c r="AV22" s="4"/>
      <c r="AW22" s="4"/>
      <c r="AX22" s="4"/>
      <c r="AY22" s="4"/>
    </row>
    <row r="23" spans="1:51" ht="15" x14ac:dyDescent="0.25">
      <c r="A23" s="108">
        <f>YampaRiverInflow.TotalOutflow!A23</f>
        <v>44835</v>
      </c>
      <c r="B23" s="9">
        <v>-11.257999999999999</v>
      </c>
      <c r="C23" s="9">
        <v>-11.257999999999999</v>
      </c>
      <c r="D23" s="9">
        <v>-11.257999999999999</v>
      </c>
      <c r="E23" s="10">
        <v>29.394490000000001</v>
      </c>
      <c r="F23" s="10">
        <v>133.46231</v>
      </c>
      <c r="G23" s="10">
        <v>-7.9622099999999998</v>
      </c>
      <c r="H23" s="10">
        <v>14.659660000000001</v>
      </c>
      <c r="I23" s="10">
        <v>6.4712700000000005</v>
      </c>
      <c r="J23" s="10">
        <v>-4.5573800000000002</v>
      </c>
      <c r="K23" s="10">
        <v>16.089169999999999</v>
      </c>
      <c r="L23" s="10">
        <v>2.3823400000000001</v>
      </c>
      <c r="M23" s="10">
        <v>-2.3206700000000002</v>
      </c>
      <c r="N23" s="10">
        <v>-31.9285</v>
      </c>
      <c r="O23" s="10">
        <v>-8.5193500000000011</v>
      </c>
      <c r="P23" s="10">
        <v>-12.10599</v>
      </c>
      <c r="Q23" s="10">
        <v>-6.4365399999999999</v>
      </c>
      <c r="R23" s="10">
        <v>-9.3328700000000016</v>
      </c>
      <c r="S23" s="10">
        <v>8.7130799999999997</v>
      </c>
      <c r="T23" s="10">
        <v>6.0392799999999998</v>
      </c>
      <c r="U23" s="10">
        <v>-14.376950000000001</v>
      </c>
      <c r="V23" s="10">
        <v>11.44023</v>
      </c>
      <c r="W23" s="10">
        <v>-2.2667899999999999</v>
      </c>
      <c r="X23" s="10">
        <v>12.561069999999999</v>
      </c>
      <c r="Y23" s="10">
        <v>9.3788400000000003</v>
      </c>
      <c r="Z23" s="10">
        <v>7.2322499999999996</v>
      </c>
      <c r="AA23" s="10">
        <v>17.66301</v>
      </c>
      <c r="AB23" s="10">
        <v>17.936130000000002</v>
      </c>
      <c r="AC23" s="10">
        <v>19.500349999999997</v>
      </c>
      <c r="AD23" s="10">
        <v>0.40545999999999999</v>
      </c>
      <c r="AE23" s="10">
        <v>-3.57796</v>
      </c>
      <c r="AF23" s="10">
        <v>-7.8305600000000002</v>
      </c>
      <c r="AG23" s="10">
        <v>5.5783399999999999</v>
      </c>
      <c r="AH23" s="10">
        <v>7.1333100000000007</v>
      </c>
      <c r="AI23" s="9">
        <v>-3.07572</v>
      </c>
      <c r="AJ23" s="9">
        <v>-12.67216</v>
      </c>
      <c r="AK23" s="9">
        <v>9.5933321672099989</v>
      </c>
      <c r="AL23" s="9">
        <v>-7.3716004105100001</v>
      </c>
      <c r="AM23" s="9">
        <v>11.770820000000001</v>
      </c>
      <c r="AN23" s="4"/>
      <c r="AO23" s="4"/>
      <c r="AP23" s="4"/>
      <c r="AQ23" s="4"/>
      <c r="AR23" s="4"/>
      <c r="AS23" s="4"/>
      <c r="AT23" s="4"/>
      <c r="AU23" s="4"/>
      <c r="AV23" s="4"/>
      <c r="AW23" s="4"/>
      <c r="AX23" s="4"/>
      <c r="AY23" s="4"/>
    </row>
    <row r="24" spans="1:51" ht="15" x14ac:dyDescent="0.25">
      <c r="A24" s="108">
        <f>YampaRiverInflow.TotalOutflow!A24</f>
        <v>44866</v>
      </c>
      <c r="B24" s="9">
        <v>-22.632999999999999</v>
      </c>
      <c r="C24" s="9">
        <v>-22.632999999999999</v>
      </c>
      <c r="D24" s="9">
        <v>-22.632999999999999</v>
      </c>
      <c r="E24" s="10">
        <v>-2.7989000000000002</v>
      </c>
      <c r="F24" s="10">
        <v>52.581679999999999</v>
      </c>
      <c r="G24" s="10">
        <v>19.1631</v>
      </c>
      <c r="H24" s="10">
        <v>8.3231599999999997</v>
      </c>
      <c r="I24" s="10">
        <v>-4.9865000000000004</v>
      </c>
      <c r="J24" s="10">
        <v>15.50897</v>
      </c>
      <c r="K24" s="10">
        <v>11.76432</v>
      </c>
      <c r="L24" s="10">
        <v>31.527560000000001</v>
      </c>
      <c r="M24" s="10">
        <v>-3.2050900000000002</v>
      </c>
      <c r="N24" s="10">
        <v>-23.295529999999999</v>
      </c>
      <c r="O24" s="10">
        <v>-17.111999999999998</v>
      </c>
      <c r="P24" s="10">
        <v>-11.698649999999999</v>
      </c>
      <c r="Q24" s="10">
        <v>-40.886620000000001</v>
      </c>
      <c r="R24" s="10">
        <v>8.8454099999999993</v>
      </c>
      <c r="S24" s="10">
        <v>8.6155300000000015</v>
      </c>
      <c r="T24" s="10">
        <v>-6.0922700000000001</v>
      </c>
      <c r="U24" s="10">
        <v>-18.06193</v>
      </c>
      <c r="V24" s="10">
        <v>-2.7934000000000001</v>
      </c>
      <c r="W24" s="10">
        <v>14.61594</v>
      </c>
      <c r="X24" s="10">
        <v>1.1808599999999998</v>
      </c>
      <c r="Y24" s="10">
        <v>-1.2787599999999999</v>
      </c>
      <c r="Z24" s="10">
        <v>-0.85072999999999999</v>
      </c>
      <c r="AA24" s="10">
        <v>-7.69496</v>
      </c>
      <c r="AB24" s="10">
        <v>-25.293230000000001</v>
      </c>
      <c r="AC24" s="10">
        <v>14.929360000000001</v>
      </c>
      <c r="AD24" s="10">
        <v>-6.5592299999999994</v>
      </c>
      <c r="AE24" s="10">
        <v>-12.624499999999999</v>
      </c>
      <c r="AF24" s="10">
        <v>-15.31161</v>
      </c>
      <c r="AG24" s="10">
        <v>-29.335889999999999</v>
      </c>
      <c r="AH24" s="10">
        <v>-11.260489999999999</v>
      </c>
      <c r="AI24" s="9">
        <v>-11.40968</v>
      </c>
      <c r="AJ24" s="9">
        <v>4.0670200000000003</v>
      </c>
      <c r="AK24" s="9">
        <v>-5.6661833634400001</v>
      </c>
      <c r="AL24" s="9">
        <v>-13.579297370099999</v>
      </c>
      <c r="AM24" s="9">
        <v>7.9291700000000001</v>
      </c>
      <c r="AN24" s="4"/>
      <c r="AO24" s="4"/>
      <c r="AP24" s="4"/>
      <c r="AQ24" s="4"/>
      <c r="AR24" s="4"/>
      <c r="AS24" s="4"/>
      <c r="AT24" s="4"/>
      <c r="AU24" s="4"/>
      <c r="AV24" s="4"/>
      <c r="AW24" s="4"/>
      <c r="AX24" s="4"/>
      <c r="AY24" s="4"/>
    </row>
    <row r="25" spans="1:51" ht="15" x14ac:dyDescent="0.25">
      <c r="A25" s="108">
        <f>YampaRiverInflow.TotalOutflow!A25</f>
        <v>44896</v>
      </c>
      <c r="B25" s="9">
        <v>-10.632</v>
      </c>
      <c r="C25" s="9">
        <v>-10.632</v>
      </c>
      <c r="D25" s="9">
        <v>-10.632</v>
      </c>
      <c r="E25" s="10">
        <v>-2.0269400000000002</v>
      </c>
      <c r="F25" s="10">
        <v>51.959830000000004</v>
      </c>
      <c r="G25" s="10">
        <v>32.17351</v>
      </c>
      <c r="H25" s="10">
        <v>27.887509999999999</v>
      </c>
      <c r="I25" s="10">
        <v>-7.8382100000000001</v>
      </c>
      <c r="J25" s="10">
        <v>-32.544939999999997</v>
      </c>
      <c r="K25" s="10">
        <v>-18.25207</v>
      </c>
      <c r="L25" s="10">
        <v>0.23571999999999999</v>
      </c>
      <c r="M25" s="10">
        <v>-17.19848</v>
      </c>
      <c r="N25" s="10">
        <v>-15.513</v>
      </c>
      <c r="O25" s="10">
        <v>-23.537050000000001</v>
      </c>
      <c r="P25" s="10">
        <v>-21.342089999999999</v>
      </c>
      <c r="Q25" s="10">
        <v>-25.91873</v>
      </c>
      <c r="R25" s="10">
        <v>-8.1638900000000003</v>
      </c>
      <c r="S25" s="10">
        <v>-7.6459899999999994</v>
      </c>
      <c r="T25" s="10">
        <v>-41.546080000000003</v>
      </c>
      <c r="U25" s="10">
        <v>-20.32019</v>
      </c>
      <c r="V25" s="10">
        <v>-22.775419999999997</v>
      </c>
      <c r="W25" s="10">
        <v>-20.00853</v>
      </c>
      <c r="X25" s="10">
        <v>-16.126649999999998</v>
      </c>
      <c r="Y25" s="10">
        <v>-14.551170000000001</v>
      </c>
      <c r="Z25" s="10">
        <v>-9.3304200000000002</v>
      </c>
      <c r="AA25" s="10">
        <v>-15.43425</v>
      </c>
      <c r="AB25" s="10">
        <v>-9.6678799999999985</v>
      </c>
      <c r="AC25" s="10">
        <v>2.13557</v>
      </c>
      <c r="AD25" s="10">
        <v>-15.070690000000001</v>
      </c>
      <c r="AE25" s="10">
        <v>-14.155530000000001</v>
      </c>
      <c r="AF25" s="10">
        <v>-24.016959999999997</v>
      </c>
      <c r="AG25" s="10">
        <v>-14.53312</v>
      </c>
      <c r="AH25" s="10">
        <v>-28.044779999999999</v>
      </c>
      <c r="AI25" s="9">
        <v>-6.3832500000000003</v>
      </c>
      <c r="AJ25" s="9">
        <v>-10.085459999999999</v>
      </c>
      <c r="AK25" s="9">
        <v>-1.7760761056900001</v>
      </c>
      <c r="AL25" s="9">
        <v>-12.813628441100001</v>
      </c>
      <c r="AM25" s="9">
        <v>0.70411000000000001</v>
      </c>
      <c r="AN25" s="4"/>
      <c r="AO25" s="4"/>
      <c r="AP25" s="4"/>
      <c r="AQ25" s="4"/>
      <c r="AR25" s="4"/>
      <c r="AS25" s="4"/>
      <c r="AT25" s="4"/>
      <c r="AU25" s="4"/>
      <c r="AV25" s="4"/>
      <c r="AW25" s="4"/>
      <c r="AX25" s="4"/>
      <c r="AY25" s="4"/>
    </row>
    <row r="26" spans="1:51" ht="15" x14ac:dyDescent="0.25">
      <c r="A26" s="108">
        <f>YampaRiverInflow.TotalOutflow!A26</f>
        <v>44927</v>
      </c>
      <c r="B26" s="9">
        <v>-16.591000000000001</v>
      </c>
      <c r="C26" s="9">
        <v>-16.591000000000001</v>
      </c>
      <c r="D26" s="9">
        <v>-16.591000000000001</v>
      </c>
      <c r="E26" s="10">
        <v>31.439830000000001</v>
      </c>
      <c r="F26" s="10">
        <v>31.442490000000003</v>
      </c>
      <c r="G26" s="10">
        <v>-8.1626999999999992</v>
      </c>
      <c r="H26" s="10">
        <v>-9.4905600000000003</v>
      </c>
      <c r="I26" s="10">
        <v>-16.206330000000001</v>
      </c>
      <c r="J26" s="10">
        <v>-67.403059999999996</v>
      </c>
      <c r="K26" s="10">
        <v>5.3257399999999997</v>
      </c>
      <c r="L26" s="10">
        <v>-10.554080000000001</v>
      </c>
      <c r="M26" s="10">
        <v>-12.17793</v>
      </c>
      <c r="N26" s="10">
        <v>-5.2285699999999995</v>
      </c>
      <c r="O26" s="10">
        <v>-11.82418</v>
      </c>
      <c r="P26" s="10">
        <v>-0.35291</v>
      </c>
      <c r="Q26" s="10">
        <v>-9.4022099999999984</v>
      </c>
      <c r="R26" s="10">
        <v>-2.2324000000000002</v>
      </c>
      <c r="S26" s="10">
        <v>-13.06556</v>
      </c>
      <c r="T26" s="10">
        <v>-23.842459999999999</v>
      </c>
      <c r="U26" s="10">
        <v>-22.88402</v>
      </c>
      <c r="V26" s="10">
        <v>-9.2863400000000009</v>
      </c>
      <c r="W26" s="10">
        <v>2.0555400000000001</v>
      </c>
      <c r="X26" s="10">
        <v>-8.3692099999999989</v>
      </c>
      <c r="Y26" s="10">
        <v>-7.36435</v>
      </c>
      <c r="Z26" s="10">
        <v>-10.88565</v>
      </c>
      <c r="AA26" s="10">
        <v>0.18258000000000002</v>
      </c>
      <c r="AB26" s="10">
        <v>-24.099160000000001</v>
      </c>
      <c r="AC26" s="10">
        <v>-10.99343</v>
      </c>
      <c r="AD26" s="10">
        <v>-17.351569999999999</v>
      </c>
      <c r="AE26" s="10">
        <v>-15.120850000000001</v>
      </c>
      <c r="AF26" s="10">
        <v>-15.297610000000001</v>
      </c>
      <c r="AG26" s="10">
        <v>-7.4300500000000005</v>
      </c>
      <c r="AH26" s="10">
        <v>-23.203659999999999</v>
      </c>
      <c r="AI26" s="9">
        <v>-11.24441</v>
      </c>
      <c r="AJ26" s="9">
        <v>-7.0866850672100004</v>
      </c>
      <c r="AK26" s="9">
        <v>-21.8410222298</v>
      </c>
      <c r="AL26" s="9">
        <v>32.649590000000003</v>
      </c>
      <c r="AM26" s="9">
        <v>-4.1834899999999999</v>
      </c>
      <c r="AN26" s="4"/>
      <c r="AO26" s="4"/>
      <c r="AP26" s="4"/>
      <c r="AQ26" s="4"/>
      <c r="AR26" s="4"/>
      <c r="AS26" s="4"/>
      <c r="AT26" s="4"/>
      <c r="AU26" s="4"/>
      <c r="AV26" s="4"/>
      <c r="AW26" s="4"/>
      <c r="AX26" s="4"/>
      <c r="AY26" s="4"/>
    </row>
    <row r="27" spans="1:51" ht="15" x14ac:dyDescent="0.25">
      <c r="A27" s="108">
        <f>YampaRiverInflow.TotalOutflow!A27</f>
        <v>44958</v>
      </c>
      <c r="B27" s="9">
        <v>-9.2490000000000006</v>
      </c>
      <c r="C27" s="9">
        <v>-9.2490000000000006</v>
      </c>
      <c r="D27" s="9">
        <v>-9.2490000000000006</v>
      </c>
      <c r="E27" s="10">
        <v>22.693020000000001</v>
      </c>
      <c r="F27" s="10">
        <v>32.191499999999998</v>
      </c>
      <c r="G27" s="10">
        <v>-14.345370000000001</v>
      </c>
      <c r="H27" s="10">
        <v>0.28820999999999997</v>
      </c>
      <c r="I27" s="10">
        <v>24.75806</v>
      </c>
      <c r="J27" s="10">
        <v>-0.71377000000000002</v>
      </c>
      <c r="K27" s="10">
        <v>-17.479389999999999</v>
      </c>
      <c r="L27" s="10">
        <v>7.1028599999999997</v>
      </c>
      <c r="M27" s="10">
        <v>-20.612359999999999</v>
      </c>
      <c r="N27" s="10">
        <v>-3.8160700000000003</v>
      </c>
      <c r="O27" s="10">
        <v>12.07672</v>
      </c>
      <c r="P27" s="10">
        <v>-6.4777399999999998</v>
      </c>
      <c r="Q27" s="10">
        <v>-3.1795599999999999</v>
      </c>
      <c r="R27" s="10">
        <v>-18.78584</v>
      </c>
      <c r="S27" s="10">
        <v>-15.19333</v>
      </c>
      <c r="T27" s="10">
        <v>16.79738</v>
      </c>
      <c r="U27" s="10">
        <v>-14.575379999999999</v>
      </c>
      <c r="V27" s="10">
        <v>-10.293559999999999</v>
      </c>
      <c r="W27" s="10">
        <v>-6.9536000000000007</v>
      </c>
      <c r="X27" s="10">
        <v>-5.6801599999999999</v>
      </c>
      <c r="Y27" s="10">
        <v>-3.35554</v>
      </c>
      <c r="Z27" s="10">
        <v>-8.1621500000000005</v>
      </c>
      <c r="AA27" s="10">
        <v>2.4570000000000002E-2</v>
      </c>
      <c r="AB27" s="10">
        <v>-7.1100200000000005</v>
      </c>
      <c r="AC27" s="10">
        <v>-6.7532899999999998</v>
      </c>
      <c r="AD27" s="10">
        <v>-2.0011099999999997</v>
      </c>
      <c r="AE27" s="10">
        <v>-7.8896199999999999</v>
      </c>
      <c r="AF27" s="10">
        <v>-3.9773800000000001</v>
      </c>
      <c r="AG27" s="10">
        <v>-10.08442</v>
      </c>
      <c r="AH27" s="10">
        <v>-18.090959999999999</v>
      </c>
      <c r="AI27" s="9">
        <v>-11.6091</v>
      </c>
      <c r="AJ27" s="9">
        <v>-21.548820344999999</v>
      </c>
      <c r="AK27" s="9">
        <v>-7.5980226642700002</v>
      </c>
      <c r="AL27" s="9">
        <v>26.56495</v>
      </c>
      <c r="AM27" s="9">
        <v>1.9350000000000001</v>
      </c>
      <c r="AN27" s="4"/>
      <c r="AO27" s="4"/>
      <c r="AP27" s="4"/>
      <c r="AQ27" s="4"/>
      <c r="AR27" s="4"/>
      <c r="AS27" s="4"/>
      <c r="AT27" s="4"/>
      <c r="AU27" s="4"/>
      <c r="AV27" s="4"/>
      <c r="AW27" s="4"/>
      <c r="AX27" s="4"/>
      <c r="AY27" s="4"/>
    </row>
    <row r="28" spans="1:51" ht="15" x14ac:dyDescent="0.25">
      <c r="A28" s="108">
        <f>YampaRiverInflow.TotalOutflow!A28</f>
        <v>44986</v>
      </c>
      <c r="B28" s="9">
        <v>-6.7569999999999997</v>
      </c>
      <c r="C28" s="9">
        <v>-6.7569999999999997</v>
      </c>
      <c r="D28" s="9">
        <v>-6.7569999999999997</v>
      </c>
      <c r="E28" s="10">
        <v>34.107990000000001</v>
      </c>
      <c r="F28" s="10">
        <v>19.579360000000001</v>
      </c>
      <c r="G28" s="10">
        <v>21.266830000000002</v>
      </c>
      <c r="H28" s="10">
        <v>8.1764600000000005</v>
      </c>
      <c r="I28" s="10">
        <v>7.8801000000000005</v>
      </c>
      <c r="J28" s="10">
        <v>-16.084820000000001</v>
      </c>
      <c r="K28" s="10">
        <v>24.562889999999999</v>
      </c>
      <c r="L28" s="10">
        <v>-1.3683399999999999</v>
      </c>
      <c r="M28" s="10">
        <v>-30.239049999999999</v>
      </c>
      <c r="N28" s="10">
        <v>-0.40625</v>
      </c>
      <c r="O28" s="10">
        <v>-2.8755600000000001</v>
      </c>
      <c r="P28" s="10">
        <v>-24.367049999999999</v>
      </c>
      <c r="Q28" s="10">
        <v>-21.61571</v>
      </c>
      <c r="R28" s="10">
        <v>-7.1826499999999998</v>
      </c>
      <c r="S28" s="10">
        <v>-21.388090000000002</v>
      </c>
      <c r="T28" s="10">
        <v>-38.647570000000002</v>
      </c>
      <c r="U28" s="10">
        <v>-17.924779999999998</v>
      </c>
      <c r="V28" s="10">
        <v>-12.442740000000001</v>
      </c>
      <c r="W28" s="10">
        <v>-43.985260000000004</v>
      </c>
      <c r="X28" s="10">
        <v>-10.52102</v>
      </c>
      <c r="Y28" s="10">
        <v>-6.4350100000000001</v>
      </c>
      <c r="Z28" s="10">
        <v>-12.448540000000001</v>
      </c>
      <c r="AA28" s="10">
        <v>-11.11115</v>
      </c>
      <c r="AB28" s="10">
        <v>-14.26328</v>
      </c>
      <c r="AC28" s="10">
        <v>-15.209569999999999</v>
      </c>
      <c r="AD28" s="10">
        <v>-13.494590000000001</v>
      </c>
      <c r="AE28" s="10">
        <v>-13.53969</v>
      </c>
      <c r="AF28" s="10">
        <v>-18.373999999999999</v>
      </c>
      <c r="AG28" s="10">
        <v>-10.9312</v>
      </c>
      <c r="AH28" s="10">
        <v>-22.812709999999999</v>
      </c>
      <c r="AI28" s="9">
        <v>-10.592450000000001</v>
      </c>
      <c r="AJ28" s="9">
        <v>-11.9735317815</v>
      </c>
      <c r="AK28" s="9">
        <v>-21.396965078199997</v>
      </c>
      <c r="AL28" s="9">
        <v>60.964930000000003</v>
      </c>
      <c r="AM28" s="9">
        <v>9.2411200000000004</v>
      </c>
      <c r="AN28" s="4"/>
      <c r="AO28" s="4"/>
      <c r="AP28" s="4"/>
      <c r="AQ28" s="4"/>
      <c r="AR28" s="4"/>
      <c r="AS28" s="4"/>
      <c r="AT28" s="4"/>
      <c r="AU28" s="4"/>
      <c r="AV28" s="4"/>
      <c r="AW28" s="4"/>
      <c r="AX28" s="4"/>
      <c r="AY28" s="4"/>
    </row>
    <row r="29" spans="1:51" ht="15" x14ac:dyDescent="0.25">
      <c r="A29" s="108">
        <f>YampaRiverInflow.TotalOutflow!A29</f>
        <v>45017</v>
      </c>
      <c r="B29" s="9">
        <v>-7.8780000000000001</v>
      </c>
      <c r="C29" s="9">
        <v>-7.8780000000000001</v>
      </c>
      <c r="D29" s="9">
        <v>-7.8780000000000001</v>
      </c>
      <c r="E29" s="10">
        <v>76.599170000000001</v>
      </c>
      <c r="F29" s="10">
        <v>-6.7857700000000003</v>
      </c>
      <c r="G29" s="10">
        <v>6.2441000000000004</v>
      </c>
      <c r="H29" s="10">
        <v>4.2861700000000003</v>
      </c>
      <c r="I29" s="10">
        <v>29.646259999999998</v>
      </c>
      <c r="J29" s="10">
        <v>28.972660000000001</v>
      </c>
      <c r="K29" s="10">
        <v>18.863569999999999</v>
      </c>
      <c r="L29" s="10">
        <v>13.24966</v>
      </c>
      <c r="M29" s="10">
        <v>-34.838769999999997</v>
      </c>
      <c r="N29" s="10">
        <v>-15.670870000000001</v>
      </c>
      <c r="O29" s="10">
        <v>-12.345879999999999</v>
      </c>
      <c r="P29" s="10">
        <v>-24.792330000000003</v>
      </c>
      <c r="Q29" s="10">
        <v>-15.55307</v>
      </c>
      <c r="R29" s="10">
        <v>-27.615380000000002</v>
      </c>
      <c r="S29" s="10">
        <v>-9.9768299999999996</v>
      </c>
      <c r="T29" s="10">
        <v>-7.8899799999999995</v>
      </c>
      <c r="U29" s="10">
        <v>-18.484590000000001</v>
      </c>
      <c r="V29" s="10">
        <v>-13.60337</v>
      </c>
      <c r="W29" s="10">
        <v>-60.627809999999997</v>
      </c>
      <c r="X29" s="10">
        <v>-9.7155499999999986</v>
      </c>
      <c r="Y29" s="10">
        <v>-15.310879999999999</v>
      </c>
      <c r="Z29" s="10">
        <v>3.4897600000000004</v>
      </c>
      <c r="AA29" s="10">
        <v>-16.877500000000001</v>
      </c>
      <c r="AB29" s="10">
        <v>-19.60941</v>
      </c>
      <c r="AC29" s="10">
        <v>-18.033900000000003</v>
      </c>
      <c r="AD29" s="10">
        <v>-6.3000600000000002</v>
      </c>
      <c r="AE29" s="10">
        <v>-13.78439</v>
      </c>
      <c r="AF29" s="10">
        <v>-16.949249999999999</v>
      </c>
      <c r="AG29" s="10">
        <v>-12.7826</v>
      </c>
      <c r="AH29" s="10">
        <v>-23.694689999999998</v>
      </c>
      <c r="AI29" s="9">
        <v>-20.046709999999997</v>
      </c>
      <c r="AJ29" s="9">
        <v>-21.301506761199999</v>
      </c>
      <c r="AK29" s="9">
        <v>-18.480803921300001</v>
      </c>
      <c r="AL29" s="9">
        <v>54.424519999999994</v>
      </c>
      <c r="AM29" s="9">
        <v>12.133100000000001</v>
      </c>
      <c r="AN29" s="4"/>
      <c r="AO29" s="4"/>
      <c r="AP29" s="4"/>
      <c r="AQ29" s="4"/>
      <c r="AR29" s="4"/>
      <c r="AS29" s="4"/>
      <c r="AT29" s="4"/>
      <c r="AU29" s="4"/>
      <c r="AV29" s="4"/>
      <c r="AW29" s="4"/>
      <c r="AX29" s="4"/>
      <c r="AY29" s="4"/>
    </row>
    <row r="30" spans="1:51" ht="15" x14ac:dyDescent="0.25">
      <c r="A30" s="108">
        <f>YampaRiverInflow.TotalOutflow!A30</f>
        <v>45047</v>
      </c>
      <c r="B30" s="9">
        <v>-8.2189999999999994</v>
      </c>
      <c r="C30" s="9">
        <v>-8.2189999999999994</v>
      </c>
      <c r="D30" s="9">
        <v>-8.2189999999999994</v>
      </c>
      <c r="E30" s="10">
        <v>81.077850000000012</v>
      </c>
      <c r="F30" s="10">
        <v>32.891910000000003</v>
      </c>
      <c r="G30" s="10">
        <v>32.762029999999996</v>
      </c>
      <c r="H30" s="10">
        <v>14.885899999999999</v>
      </c>
      <c r="I30" s="10">
        <v>9.8693099999999987</v>
      </c>
      <c r="J30" s="10">
        <v>49.975879999999997</v>
      </c>
      <c r="K30" s="10">
        <v>-7.9184299999999999</v>
      </c>
      <c r="L30" s="10">
        <v>11.12064</v>
      </c>
      <c r="M30" s="10">
        <v>-43.382190000000001</v>
      </c>
      <c r="N30" s="10">
        <v>-22.886580000000002</v>
      </c>
      <c r="O30" s="10">
        <v>-11.17521</v>
      </c>
      <c r="P30" s="10">
        <v>-23.596910000000001</v>
      </c>
      <c r="Q30" s="10">
        <v>-15.42226</v>
      </c>
      <c r="R30" s="10">
        <v>3.82769</v>
      </c>
      <c r="S30" s="10">
        <v>-8.7342700000000004</v>
      </c>
      <c r="T30" s="10">
        <v>-12.672180000000001</v>
      </c>
      <c r="U30" s="10">
        <v>-9.4568999999999992</v>
      </c>
      <c r="V30" s="10">
        <v>2.1620500000000002</v>
      </c>
      <c r="W30" s="10">
        <v>6.1777799999999994</v>
      </c>
      <c r="X30" s="10">
        <v>-11.006309999999999</v>
      </c>
      <c r="Y30" s="10">
        <v>-11.085049999999999</v>
      </c>
      <c r="Z30" s="10">
        <v>-22.195970000000003</v>
      </c>
      <c r="AA30" s="10">
        <v>-14.829829999999999</v>
      </c>
      <c r="AB30" s="10">
        <v>10.05152</v>
      </c>
      <c r="AC30" s="10">
        <v>-15.21618</v>
      </c>
      <c r="AD30" s="10">
        <v>-22.456689999999998</v>
      </c>
      <c r="AE30" s="10">
        <v>-5.2049700000000003</v>
      </c>
      <c r="AF30" s="10">
        <v>-18.830310000000001</v>
      </c>
      <c r="AG30" s="10">
        <v>-9.6620400000000011</v>
      </c>
      <c r="AH30" s="10">
        <v>-14.13106</v>
      </c>
      <c r="AI30" s="9">
        <v>-15.37541</v>
      </c>
      <c r="AJ30" s="9">
        <v>-17.183385914400002</v>
      </c>
      <c r="AK30" s="9">
        <v>-10.352921004100001</v>
      </c>
      <c r="AL30" s="9">
        <v>25.669160000000002</v>
      </c>
      <c r="AM30" s="9">
        <v>46.607790000000001</v>
      </c>
      <c r="AN30" s="4"/>
      <c r="AO30" s="4"/>
      <c r="AP30" s="4"/>
      <c r="AQ30" s="4"/>
      <c r="AR30" s="4"/>
      <c r="AS30" s="4"/>
      <c r="AT30" s="4"/>
      <c r="AU30" s="4"/>
      <c r="AV30" s="4"/>
      <c r="AW30" s="4"/>
      <c r="AX30" s="4"/>
      <c r="AY30" s="4"/>
    </row>
    <row r="31" spans="1:51" ht="15" x14ac:dyDescent="0.25">
      <c r="A31" s="108">
        <f>YampaRiverInflow.TotalOutflow!A31</f>
        <v>45078</v>
      </c>
      <c r="B31" s="9">
        <v>-13.089</v>
      </c>
      <c r="C31" s="9">
        <v>-13.089</v>
      </c>
      <c r="D31" s="9">
        <v>-13.089</v>
      </c>
      <c r="E31" s="10">
        <v>62.467669999999998</v>
      </c>
      <c r="F31" s="10">
        <v>43.907669999999996</v>
      </c>
      <c r="G31" s="10">
        <v>36.8551</v>
      </c>
      <c r="H31" s="10">
        <v>12.004910000000001</v>
      </c>
      <c r="I31" s="10">
        <v>7.7272400000000001</v>
      </c>
      <c r="J31" s="10">
        <v>40.933699999999995</v>
      </c>
      <c r="K31" s="10">
        <v>11.465860000000001</v>
      </c>
      <c r="L31" s="10">
        <v>16.794580000000003</v>
      </c>
      <c r="M31" s="10">
        <v>-46.634540000000001</v>
      </c>
      <c r="N31" s="10">
        <v>-19.443330000000003</v>
      </c>
      <c r="O31" s="10">
        <v>7.9125299999999994</v>
      </c>
      <c r="P31" s="10">
        <v>-9.9691600000000005</v>
      </c>
      <c r="Q31" s="10">
        <v>-16.600020000000001</v>
      </c>
      <c r="R31" s="10">
        <v>-10.217690000000001</v>
      </c>
      <c r="S31" s="10">
        <v>3.97357</v>
      </c>
      <c r="T31" s="10">
        <v>-3.1482399999999999</v>
      </c>
      <c r="U31" s="10">
        <v>-1.4221199999999998</v>
      </c>
      <c r="V31" s="10">
        <v>-38.834009999999999</v>
      </c>
      <c r="W31" s="10">
        <v>-7.06473</v>
      </c>
      <c r="X31" s="10">
        <v>1.8902699999999999</v>
      </c>
      <c r="Y31" s="10">
        <v>8.4872199999999989</v>
      </c>
      <c r="Z31" s="10">
        <v>0.80691999999999997</v>
      </c>
      <c r="AA31" s="10">
        <v>-6.2195200000000002</v>
      </c>
      <c r="AB31" s="10">
        <v>13.559850000000001</v>
      </c>
      <c r="AC31" s="10">
        <v>-8.6716299999999986</v>
      </c>
      <c r="AD31" s="10">
        <v>-7.92706</v>
      </c>
      <c r="AE31" s="10">
        <v>-2.6868400000000001</v>
      </c>
      <c r="AF31" s="10">
        <v>-23.401610000000002</v>
      </c>
      <c r="AG31" s="10">
        <v>-8.745379999999999</v>
      </c>
      <c r="AH31" s="10">
        <v>-18.980650000000001</v>
      </c>
      <c r="AI31" s="9">
        <v>-16.096640000000001</v>
      </c>
      <c r="AJ31" s="9">
        <v>-19.255974470100004</v>
      </c>
      <c r="AK31" s="9">
        <v>-18.6228715425</v>
      </c>
      <c r="AL31" s="9">
        <v>36.7791</v>
      </c>
      <c r="AM31" s="9">
        <v>47.801720000000003</v>
      </c>
      <c r="AN31" s="4"/>
      <c r="AO31" s="4"/>
      <c r="AP31" s="4"/>
      <c r="AQ31" s="4"/>
      <c r="AR31" s="4"/>
      <c r="AS31" s="4"/>
      <c r="AT31" s="4"/>
      <c r="AU31" s="4"/>
      <c r="AV31" s="4"/>
      <c r="AW31" s="4"/>
      <c r="AX31" s="4"/>
      <c r="AY31" s="4"/>
    </row>
    <row r="32" spans="1:51" ht="15" x14ac:dyDescent="0.25">
      <c r="A32" s="108">
        <f>YampaRiverInflow.TotalOutflow!A32</f>
        <v>45108</v>
      </c>
      <c r="B32" s="9">
        <v>-9.9160000000000004</v>
      </c>
      <c r="C32" s="9">
        <v>-9.9160000000000004</v>
      </c>
      <c r="D32" s="9">
        <v>-9.9160000000000004</v>
      </c>
      <c r="E32" s="10">
        <v>60.205719999999999</v>
      </c>
      <c r="F32" s="10">
        <v>49.438319999999997</v>
      </c>
      <c r="G32" s="10">
        <v>32.877110000000002</v>
      </c>
      <c r="H32" s="10">
        <v>10.57719</v>
      </c>
      <c r="I32" s="10">
        <v>7.2024099999999995</v>
      </c>
      <c r="J32" s="10">
        <v>42.957050000000002</v>
      </c>
      <c r="K32" s="10">
        <v>25.683209999999999</v>
      </c>
      <c r="L32" s="10">
        <v>16.192450000000001</v>
      </c>
      <c r="M32" s="10">
        <v>-32.33464</v>
      </c>
      <c r="N32" s="10">
        <v>-28.353200000000001</v>
      </c>
      <c r="O32" s="10">
        <v>-13.82734</v>
      </c>
      <c r="P32" s="10">
        <v>-8.2693600000000007</v>
      </c>
      <c r="Q32" s="10">
        <v>-6.1791200000000002</v>
      </c>
      <c r="R32" s="10">
        <v>3.4561299999999999</v>
      </c>
      <c r="S32" s="10">
        <v>2.85033</v>
      </c>
      <c r="T32" s="10">
        <v>-5.2313599999999996</v>
      </c>
      <c r="U32" s="10">
        <v>-2.7631799999999997</v>
      </c>
      <c r="V32" s="10">
        <v>-11.48329</v>
      </c>
      <c r="W32" s="10">
        <v>-12.351889999999999</v>
      </c>
      <c r="X32" s="10">
        <v>-4.6287900000000004</v>
      </c>
      <c r="Y32" s="10">
        <v>-5.6995800000000001</v>
      </c>
      <c r="Z32" s="10">
        <v>1.1146199999999999</v>
      </c>
      <c r="AA32" s="10">
        <v>-1.95407</v>
      </c>
      <c r="AB32" s="10">
        <v>15.37031</v>
      </c>
      <c r="AC32" s="10">
        <v>-6.1843900000000005</v>
      </c>
      <c r="AD32" s="10">
        <v>2.6158600000000001</v>
      </c>
      <c r="AE32" s="10">
        <v>5.3711899999999995</v>
      </c>
      <c r="AF32" s="10">
        <v>-13.886209999999998</v>
      </c>
      <c r="AG32" s="10">
        <v>-10.38104</v>
      </c>
      <c r="AH32" s="10">
        <v>-8.8864900000000002</v>
      </c>
      <c r="AI32" s="9">
        <v>-24.04243</v>
      </c>
      <c r="AJ32" s="9">
        <v>-9.7753157925099998</v>
      </c>
      <c r="AK32" s="9">
        <v>-13.541234510899999</v>
      </c>
      <c r="AL32" s="9">
        <v>72.870630000000006</v>
      </c>
      <c r="AM32" s="9">
        <v>68.089640000000003</v>
      </c>
      <c r="AN32" s="4"/>
      <c r="AO32" s="4"/>
      <c r="AP32" s="4"/>
      <c r="AQ32" s="4"/>
      <c r="AR32" s="4"/>
      <c r="AS32" s="4"/>
      <c r="AT32" s="4"/>
      <c r="AU32" s="4"/>
      <c r="AV32" s="4"/>
      <c r="AW32" s="4"/>
      <c r="AX32" s="4"/>
      <c r="AY32" s="4"/>
    </row>
    <row r="33" spans="1:51" ht="15" x14ac:dyDescent="0.25">
      <c r="A33" s="108">
        <f>YampaRiverInflow.TotalOutflow!A33</f>
        <v>45139</v>
      </c>
      <c r="B33" s="9">
        <v>-10.787000000000001</v>
      </c>
      <c r="C33" s="9">
        <v>-10.787000000000001</v>
      </c>
      <c r="D33" s="9">
        <v>-10.787000000000001</v>
      </c>
      <c r="E33" s="10">
        <v>64.003280000000004</v>
      </c>
      <c r="F33" s="10">
        <v>30.162470000000003</v>
      </c>
      <c r="G33" s="10">
        <v>25.66291</v>
      </c>
      <c r="H33" s="10">
        <v>47.366790000000002</v>
      </c>
      <c r="I33" s="10">
        <v>-3.6207199999999999</v>
      </c>
      <c r="J33" s="10">
        <v>8.2340900000000001</v>
      </c>
      <c r="K33" s="10">
        <v>1.0808900000000001</v>
      </c>
      <c r="L33" s="10">
        <v>9.8302700000000005</v>
      </c>
      <c r="M33" s="10">
        <v>-30.478750000000002</v>
      </c>
      <c r="N33" s="10">
        <v>-37.806379999999997</v>
      </c>
      <c r="O33" s="10">
        <v>0.36157</v>
      </c>
      <c r="P33" s="10">
        <v>-21.721700000000002</v>
      </c>
      <c r="Q33" s="10">
        <v>-32.771730000000005</v>
      </c>
      <c r="R33" s="10">
        <v>-3.3455599999999999</v>
      </c>
      <c r="S33" s="10">
        <v>5.3322599999999998</v>
      </c>
      <c r="T33" s="10">
        <v>-12.47739</v>
      </c>
      <c r="U33" s="10">
        <v>-10.764940000000001</v>
      </c>
      <c r="V33" s="10">
        <v>-12.411370000000002</v>
      </c>
      <c r="W33" s="10">
        <v>-5.8684500000000002</v>
      </c>
      <c r="X33" s="10">
        <v>-7.3342000000000001</v>
      </c>
      <c r="Y33" s="10">
        <v>-0.58257000000000003</v>
      </c>
      <c r="Z33" s="10">
        <v>-2.9759099999999998</v>
      </c>
      <c r="AA33" s="10">
        <v>-4.9262499999999996</v>
      </c>
      <c r="AB33" s="10">
        <v>7.4216999999999995</v>
      </c>
      <c r="AC33" s="10">
        <v>-6.2596699999999998</v>
      </c>
      <c r="AD33" s="10">
        <v>-3.49715</v>
      </c>
      <c r="AE33" s="10">
        <v>-8.0988400000000009</v>
      </c>
      <c r="AF33" s="10">
        <v>-12.211690000000001</v>
      </c>
      <c r="AG33" s="10">
        <v>-5.9300299999999995</v>
      </c>
      <c r="AH33" s="10">
        <v>-10.645899999999999</v>
      </c>
      <c r="AI33" s="9">
        <v>-16.45506</v>
      </c>
      <c r="AJ33" s="9">
        <v>-6.1211380751300002</v>
      </c>
      <c r="AK33" s="9">
        <v>-16.4951205805</v>
      </c>
      <c r="AL33" s="9">
        <v>74.391710000000003</v>
      </c>
      <c r="AM33" s="9">
        <v>83.114260000000002</v>
      </c>
      <c r="AN33" s="4"/>
      <c r="AO33" s="4"/>
      <c r="AP33" s="4"/>
      <c r="AQ33" s="4"/>
      <c r="AR33" s="4"/>
      <c r="AS33" s="4"/>
      <c r="AT33" s="4"/>
      <c r="AU33" s="4"/>
      <c r="AV33" s="4"/>
      <c r="AW33" s="4"/>
      <c r="AX33" s="4"/>
      <c r="AY33" s="4"/>
    </row>
    <row r="34" spans="1:51" ht="15" x14ac:dyDescent="0.25">
      <c r="A34" s="108">
        <f>YampaRiverInflow.TotalOutflow!A34</f>
        <v>45170</v>
      </c>
      <c r="B34" s="9">
        <v>-11.18</v>
      </c>
      <c r="C34" s="9">
        <v>-11.18</v>
      </c>
      <c r="D34" s="9">
        <v>-11.18</v>
      </c>
      <c r="E34" s="10">
        <v>90.030710000000013</v>
      </c>
      <c r="F34" s="10">
        <v>37.451620000000005</v>
      </c>
      <c r="G34" s="10">
        <v>29.726150000000001</v>
      </c>
      <c r="H34" s="10">
        <v>21.405069999999998</v>
      </c>
      <c r="I34" s="10">
        <v>-6.1849399999999992</v>
      </c>
      <c r="J34" s="10">
        <v>-13.40967</v>
      </c>
      <c r="K34" s="10">
        <v>4.8451000000000004</v>
      </c>
      <c r="L34" s="10">
        <v>10.459700000000002</v>
      </c>
      <c r="M34" s="10">
        <v>-32.106940000000002</v>
      </c>
      <c r="N34" s="10">
        <v>-14.36115</v>
      </c>
      <c r="O34" s="10">
        <v>6.0761099999999999</v>
      </c>
      <c r="P34" s="10">
        <v>2.1292300000000002</v>
      </c>
      <c r="Q34" s="10">
        <v>3.4588800000000002</v>
      </c>
      <c r="R34" s="10">
        <v>-3.5141100000000001</v>
      </c>
      <c r="S34" s="10">
        <v>2.3970700000000003</v>
      </c>
      <c r="T34" s="10">
        <v>-14.862719999999999</v>
      </c>
      <c r="U34" s="10">
        <v>10.64911</v>
      </c>
      <c r="V34" s="10">
        <v>1.2162899999999999</v>
      </c>
      <c r="W34" s="10">
        <v>-3.2352600000000002</v>
      </c>
      <c r="X34" s="10">
        <v>3.2015500000000001</v>
      </c>
      <c r="Y34" s="10">
        <v>-2.03647</v>
      </c>
      <c r="Z34" s="10">
        <v>4.6902200000000001</v>
      </c>
      <c r="AA34" s="10">
        <v>-2.4659599999999999</v>
      </c>
      <c r="AB34" s="10">
        <v>2.1341199999999998</v>
      </c>
      <c r="AC34" s="10">
        <v>-3.6479999999999999E-2</v>
      </c>
      <c r="AD34" s="10">
        <v>3.5242300000000002</v>
      </c>
      <c r="AE34" s="10">
        <v>2.30775</v>
      </c>
      <c r="AF34" s="10">
        <v>-2.1289499999999997</v>
      </c>
      <c r="AG34" s="10">
        <v>-5.9721000000000002</v>
      </c>
      <c r="AH34" s="10">
        <v>-4.7625399999999996</v>
      </c>
      <c r="AI34" s="9">
        <v>-11.23626</v>
      </c>
      <c r="AJ34" s="9">
        <v>-5.9217293134800002</v>
      </c>
      <c r="AK34" s="9">
        <v>-16.066383176799999</v>
      </c>
      <c r="AL34" s="9">
        <v>15.569330000000001</v>
      </c>
      <c r="AM34" s="9">
        <v>17.491540000000001</v>
      </c>
      <c r="AN34" s="4"/>
      <c r="AO34" s="4"/>
      <c r="AP34" s="4"/>
      <c r="AQ34" s="4"/>
      <c r="AR34" s="4"/>
      <c r="AS34" s="4"/>
      <c r="AT34" s="4"/>
      <c r="AU34" s="4"/>
      <c r="AV34" s="4"/>
      <c r="AW34" s="4"/>
      <c r="AX34" s="4"/>
      <c r="AY34" s="4"/>
    </row>
    <row r="35" spans="1:51" ht="15" x14ac:dyDescent="0.25">
      <c r="A35" s="108">
        <f>YampaRiverInflow.TotalOutflow!A35</f>
        <v>45200</v>
      </c>
      <c r="B35" s="9">
        <v>-11.257999999999999</v>
      </c>
      <c r="C35" s="9">
        <v>-11.257999999999999</v>
      </c>
      <c r="D35" s="9">
        <v>-11.257999999999999</v>
      </c>
      <c r="E35" s="10">
        <v>133.46231</v>
      </c>
      <c r="F35" s="10">
        <v>-7.9622099999999998</v>
      </c>
      <c r="G35" s="10">
        <v>14.659660000000001</v>
      </c>
      <c r="H35" s="10">
        <v>6.4712700000000005</v>
      </c>
      <c r="I35" s="10">
        <v>-4.5573800000000002</v>
      </c>
      <c r="J35" s="10">
        <v>16.089169999999999</v>
      </c>
      <c r="K35" s="10">
        <v>2.3823400000000001</v>
      </c>
      <c r="L35" s="10">
        <v>-2.3206700000000002</v>
      </c>
      <c r="M35" s="10">
        <v>-31.9285</v>
      </c>
      <c r="N35" s="10">
        <v>-8.5193500000000011</v>
      </c>
      <c r="O35" s="10">
        <v>-12.10599</v>
      </c>
      <c r="P35" s="10">
        <v>-6.4365399999999999</v>
      </c>
      <c r="Q35" s="10">
        <v>-9.3328700000000016</v>
      </c>
      <c r="R35" s="10">
        <v>8.7130799999999997</v>
      </c>
      <c r="S35" s="10">
        <v>6.0392799999999998</v>
      </c>
      <c r="T35" s="10">
        <v>-14.376950000000001</v>
      </c>
      <c r="U35" s="10">
        <v>11.44023</v>
      </c>
      <c r="V35" s="10">
        <v>-2.2667899999999999</v>
      </c>
      <c r="W35" s="10">
        <v>12.561069999999999</v>
      </c>
      <c r="X35" s="10">
        <v>9.3788400000000003</v>
      </c>
      <c r="Y35" s="10">
        <v>7.2322499999999996</v>
      </c>
      <c r="Z35" s="10">
        <v>17.66301</v>
      </c>
      <c r="AA35" s="10">
        <v>17.936130000000002</v>
      </c>
      <c r="AB35" s="10">
        <v>19.500349999999997</v>
      </c>
      <c r="AC35" s="10">
        <v>0.40545999999999999</v>
      </c>
      <c r="AD35" s="10">
        <v>-3.57796</v>
      </c>
      <c r="AE35" s="10">
        <v>-7.8305600000000002</v>
      </c>
      <c r="AF35" s="10">
        <v>5.5783399999999999</v>
      </c>
      <c r="AG35" s="10">
        <v>7.1333100000000007</v>
      </c>
      <c r="AH35" s="10">
        <v>-3.07572</v>
      </c>
      <c r="AI35" s="9">
        <v>-12.67216</v>
      </c>
      <c r="AJ35" s="9">
        <v>9.5933321672099989</v>
      </c>
      <c r="AK35" s="9">
        <v>-7.3716004105100001</v>
      </c>
      <c r="AL35" s="9">
        <v>11.770820000000001</v>
      </c>
      <c r="AM35" s="9">
        <v>29.394490000000001</v>
      </c>
      <c r="AN35" s="4"/>
      <c r="AO35" s="4"/>
      <c r="AP35" s="4"/>
      <c r="AQ35" s="4"/>
      <c r="AR35" s="4"/>
      <c r="AS35" s="4"/>
      <c r="AT35" s="4"/>
      <c r="AU35" s="4"/>
      <c r="AV35" s="4"/>
      <c r="AW35" s="4"/>
      <c r="AX35" s="4"/>
      <c r="AY35" s="4"/>
    </row>
    <row r="36" spans="1:51" ht="15" x14ac:dyDescent="0.25">
      <c r="A36" s="108">
        <f>YampaRiverInflow.TotalOutflow!A36</f>
        <v>45231</v>
      </c>
      <c r="B36" s="9">
        <v>-22.632999999999999</v>
      </c>
      <c r="C36" s="9">
        <v>-22.632999999999999</v>
      </c>
      <c r="D36" s="9">
        <v>-22.632999999999999</v>
      </c>
      <c r="E36" s="10">
        <v>52.581679999999999</v>
      </c>
      <c r="F36" s="10">
        <v>19.1631</v>
      </c>
      <c r="G36" s="10">
        <v>8.3231599999999997</v>
      </c>
      <c r="H36" s="10">
        <v>-4.9865000000000004</v>
      </c>
      <c r="I36" s="10">
        <v>15.50897</v>
      </c>
      <c r="J36" s="10">
        <v>11.76432</v>
      </c>
      <c r="K36" s="10">
        <v>31.527560000000001</v>
      </c>
      <c r="L36" s="10">
        <v>-3.2050900000000002</v>
      </c>
      <c r="M36" s="10">
        <v>-23.295529999999999</v>
      </c>
      <c r="N36" s="10">
        <v>-17.111999999999998</v>
      </c>
      <c r="O36" s="10">
        <v>-11.698649999999999</v>
      </c>
      <c r="P36" s="10">
        <v>-40.886620000000001</v>
      </c>
      <c r="Q36" s="10">
        <v>8.8454099999999993</v>
      </c>
      <c r="R36" s="10">
        <v>8.6155300000000015</v>
      </c>
      <c r="S36" s="10">
        <v>-6.0922700000000001</v>
      </c>
      <c r="T36" s="10">
        <v>-18.06193</v>
      </c>
      <c r="U36" s="10">
        <v>-2.7934000000000001</v>
      </c>
      <c r="V36" s="10">
        <v>14.61594</v>
      </c>
      <c r="W36" s="10">
        <v>1.1808599999999998</v>
      </c>
      <c r="X36" s="10">
        <v>-1.2787599999999999</v>
      </c>
      <c r="Y36" s="10">
        <v>-0.85072999999999999</v>
      </c>
      <c r="Z36" s="10">
        <v>-7.69496</v>
      </c>
      <c r="AA36" s="10">
        <v>-25.293230000000001</v>
      </c>
      <c r="AB36" s="10">
        <v>14.929360000000001</v>
      </c>
      <c r="AC36" s="10">
        <v>-6.5592299999999994</v>
      </c>
      <c r="AD36" s="10">
        <v>-12.624499999999999</v>
      </c>
      <c r="AE36" s="10">
        <v>-15.31161</v>
      </c>
      <c r="AF36" s="10">
        <v>-29.335889999999999</v>
      </c>
      <c r="AG36" s="10">
        <v>-11.260489999999999</v>
      </c>
      <c r="AH36" s="10">
        <v>-11.40968</v>
      </c>
      <c r="AI36" s="9">
        <v>4.0670200000000003</v>
      </c>
      <c r="AJ36" s="9">
        <v>-5.6661833634400001</v>
      </c>
      <c r="AK36" s="9">
        <v>-13.579297370099999</v>
      </c>
      <c r="AL36" s="9">
        <v>7.9291700000000001</v>
      </c>
      <c r="AM36" s="9">
        <v>-2.7989000000000002</v>
      </c>
      <c r="AN36" s="4"/>
      <c r="AO36" s="4"/>
      <c r="AP36" s="4"/>
      <c r="AQ36" s="4"/>
      <c r="AR36" s="4"/>
      <c r="AS36" s="4"/>
      <c r="AT36" s="4"/>
      <c r="AU36" s="4"/>
      <c r="AV36" s="4"/>
      <c r="AW36" s="4"/>
      <c r="AX36" s="4"/>
      <c r="AY36" s="4"/>
    </row>
    <row r="37" spans="1:51" ht="15" x14ac:dyDescent="0.25">
      <c r="A37" s="108">
        <f>YampaRiverInflow.TotalOutflow!A37</f>
        <v>45261</v>
      </c>
      <c r="B37" s="9">
        <v>-10.632</v>
      </c>
      <c r="C37" s="9">
        <v>-10.632</v>
      </c>
      <c r="D37" s="9">
        <v>-10.632</v>
      </c>
      <c r="E37" s="10">
        <v>51.959830000000004</v>
      </c>
      <c r="F37" s="10">
        <v>32.17351</v>
      </c>
      <c r="G37" s="10">
        <v>27.887509999999999</v>
      </c>
      <c r="H37" s="10">
        <v>-7.8382100000000001</v>
      </c>
      <c r="I37" s="10">
        <v>-32.544939999999997</v>
      </c>
      <c r="J37" s="10">
        <v>-18.25207</v>
      </c>
      <c r="K37" s="10">
        <v>0.23571999999999999</v>
      </c>
      <c r="L37" s="10">
        <v>-17.19848</v>
      </c>
      <c r="M37" s="10">
        <v>-15.513</v>
      </c>
      <c r="N37" s="10">
        <v>-23.537050000000001</v>
      </c>
      <c r="O37" s="10">
        <v>-21.342089999999999</v>
      </c>
      <c r="P37" s="10">
        <v>-25.91873</v>
      </c>
      <c r="Q37" s="10">
        <v>-8.1638900000000003</v>
      </c>
      <c r="R37" s="10">
        <v>-7.6459899999999994</v>
      </c>
      <c r="S37" s="10">
        <v>-41.546080000000003</v>
      </c>
      <c r="T37" s="10">
        <v>-20.32019</v>
      </c>
      <c r="U37" s="10">
        <v>-22.775419999999997</v>
      </c>
      <c r="V37" s="10">
        <v>-20.00853</v>
      </c>
      <c r="W37" s="10">
        <v>-16.126649999999998</v>
      </c>
      <c r="X37" s="10">
        <v>-14.551170000000001</v>
      </c>
      <c r="Y37" s="10">
        <v>-9.3304200000000002</v>
      </c>
      <c r="Z37" s="10">
        <v>-15.43425</v>
      </c>
      <c r="AA37" s="10">
        <v>-9.6678799999999985</v>
      </c>
      <c r="AB37" s="10">
        <v>2.13557</v>
      </c>
      <c r="AC37" s="10">
        <v>-15.070690000000001</v>
      </c>
      <c r="AD37" s="10">
        <v>-14.155530000000001</v>
      </c>
      <c r="AE37" s="10">
        <v>-24.016959999999997</v>
      </c>
      <c r="AF37" s="10">
        <v>-14.53312</v>
      </c>
      <c r="AG37" s="10">
        <v>-28.044779999999999</v>
      </c>
      <c r="AH37" s="10">
        <v>-6.3832500000000003</v>
      </c>
      <c r="AI37" s="9">
        <v>-10.085459999999999</v>
      </c>
      <c r="AJ37" s="9">
        <v>-1.7760761056900001</v>
      </c>
      <c r="AK37" s="9">
        <v>-12.813628441100001</v>
      </c>
      <c r="AL37" s="9">
        <v>0.70411000000000001</v>
      </c>
      <c r="AM37" s="9">
        <v>-2.0269400000000002</v>
      </c>
      <c r="AN37" s="4"/>
      <c r="AO37" s="4"/>
      <c r="AP37" s="4"/>
      <c r="AQ37" s="4"/>
      <c r="AR37" s="4"/>
      <c r="AS37" s="4"/>
      <c r="AT37" s="4"/>
      <c r="AU37" s="4"/>
      <c r="AV37" s="4"/>
      <c r="AW37" s="4"/>
      <c r="AX37" s="4"/>
      <c r="AY37" s="4"/>
    </row>
    <row r="38" spans="1:51" ht="15" x14ac:dyDescent="0.25">
      <c r="A38" s="108">
        <f>YampaRiverInflow.TotalOutflow!A38</f>
        <v>45292</v>
      </c>
      <c r="B38" s="9">
        <v>-16.591000000000001</v>
      </c>
      <c r="C38" s="9">
        <v>-16.591000000000001</v>
      </c>
      <c r="D38" s="9">
        <v>-16.591000000000001</v>
      </c>
      <c r="E38" s="10">
        <v>31.442490000000003</v>
      </c>
      <c r="F38" s="10">
        <v>-8.1626999999999992</v>
      </c>
      <c r="G38" s="10">
        <v>-9.4905600000000003</v>
      </c>
      <c r="H38" s="10">
        <v>-16.206330000000001</v>
      </c>
      <c r="I38" s="10">
        <v>-67.403059999999996</v>
      </c>
      <c r="J38" s="10">
        <v>5.3257399999999997</v>
      </c>
      <c r="K38" s="10">
        <v>-10.554080000000001</v>
      </c>
      <c r="L38" s="10">
        <v>-12.17793</v>
      </c>
      <c r="M38" s="10">
        <v>-5.2285699999999995</v>
      </c>
      <c r="N38" s="10">
        <v>-11.82418</v>
      </c>
      <c r="O38" s="10">
        <v>-0.35291</v>
      </c>
      <c r="P38" s="10">
        <v>-9.4022099999999984</v>
      </c>
      <c r="Q38" s="10">
        <v>-2.2324000000000002</v>
      </c>
      <c r="R38" s="10">
        <v>-13.06556</v>
      </c>
      <c r="S38" s="10">
        <v>-23.842459999999999</v>
      </c>
      <c r="T38" s="10">
        <v>-22.88402</v>
      </c>
      <c r="U38" s="10">
        <v>-9.2863400000000009</v>
      </c>
      <c r="V38" s="10">
        <v>2.0555400000000001</v>
      </c>
      <c r="W38" s="10">
        <v>-8.3692099999999989</v>
      </c>
      <c r="X38" s="10">
        <v>-7.36435</v>
      </c>
      <c r="Y38" s="10">
        <v>-10.88565</v>
      </c>
      <c r="Z38" s="10">
        <v>0.18258000000000002</v>
      </c>
      <c r="AA38" s="10">
        <v>-24.099160000000001</v>
      </c>
      <c r="AB38" s="10">
        <v>-10.99343</v>
      </c>
      <c r="AC38" s="10">
        <v>-17.351569999999999</v>
      </c>
      <c r="AD38" s="10">
        <v>-15.120850000000001</v>
      </c>
      <c r="AE38" s="10">
        <v>-15.297610000000001</v>
      </c>
      <c r="AF38" s="10">
        <v>-7.4300500000000005</v>
      </c>
      <c r="AG38" s="10">
        <v>-23.203659999999999</v>
      </c>
      <c r="AH38" s="10">
        <v>-11.24441</v>
      </c>
      <c r="AI38" s="9">
        <v>-7.0866850672100004</v>
      </c>
      <c r="AJ38" s="9">
        <v>-21.8410222298</v>
      </c>
      <c r="AK38" s="9">
        <v>32.649590000000003</v>
      </c>
      <c r="AL38" s="9">
        <v>-4.1834899999999999</v>
      </c>
      <c r="AM38" s="9">
        <v>31.439830000000001</v>
      </c>
      <c r="AN38" s="4"/>
      <c r="AO38" s="4"/>
      <c r="AP38" s="4"/>
      <c r="AQ38" s="4"/>
      <c r="AR38" s="4"/>
      <c r="AS38" s="4"/>
      <c r="AT38" s="4"/>
      <c r="AU38" s="4"/>
      <c r="AV38" s="4"/>
      <c r="AW38" s="4"/>
      <c r="AX38" s="4"/>
      <c r="AY38" s="4"/>
    </row>
    <row r="39" spans="1:51" ht="15" x14ac:dyDescent="0.25">
      <c r="A39" s="108">
        <f>YampaRiverInflow.TotalOutflow!A39</f>
        <v>45323</v>
      </c>
      <c r="B39" s="9">
        <v>-9.2490000000000006</v>
      </c>
      <c r="C39" s="9">
        <v>-9.2490000000000006</v>
      </c>
      <c r="D39" s="9">
        <v>-9.2490000000000006</v>
      </c>
      <c r="E39" s="10">
        <v>32.191499999999998</v>
      </c>
      <c r="F39" s="10">
        <v>-14.345370000000001</v>
      </c>
      <c r="G39" s="10">
        <v>0.28820999999999997</v>
      </c>
      <c r="H39" s="10">
        <v>24.75806</v>
      </c>
      <c r="I39" s="10">
        <v>-0.71377000000000002</v>
      </c>
      <c r="J39" s="10">
        <v>-17.479389999999999</v>
      </c>
      <c r="K39" s="10">
        <v>7.1028599999999997</v>
      </c>
      <c r="L39" s="10">
        <v>-20.612359999999999</v>
      </c>
      <c r="M39" s="10">
        <v>-3.8160700000000003</v>
      </c>
      <c r="N39" s="10">
        <v>12.07672</v>
      </c>
      <c r="O39" s="10">
        <v>-6.4777399999999998</v>
      </c>
      <c r="P39" s="10">
        <v>-3.1795599999999999</v>
      </c>
      <c r="Q39" s="10">
        <v>-18.78584</v>
      </c>
      <c r="R39" s="10">
        <v>-15.19333</v>
      </c>
      <c r="S39" s="10">
        <v>16.79738</v>
      </c>
      <c r="T39" s="10">
        <v>-14.575379999999999</v>
      </c>
      <c r="U39" s="10">
        <v>-10.293559999999999</v>
      </c>
      <c r="V39" s="10">
        <v>-6.9536000000000007</v>
      </c>
      <c r="W39" s="10">
        <v>-5.6801599999999999</v>
      </c>
      <c r="X39" s="10">
        <v>-3.35554</v>
      </c>
      <c r="Y39" s="10">
        <v>-8.1621500000000005</v>
      </c>
      <c r="Z39" s="10">
        <v>2.4570000000000002E-2</v>
      </c>
      <c r="AA39" s="10">
        <v>-7.1100200000000005</v>
      </c>
      <c r="AB39" s="10">
        <v>-6.7532899999999998</v>
      </c>
      <c r="AC39" s="10">
        <v>-2.0011099999999997</v>
      </c>
      <c r="AD39" s="10">
        <v>-7.8896199999999999</v>
      </c>
      <c r="AE39" s="10">
        <v>-3.9773800000000001</v>
      </c>
      <c r="AF39" s="10">
        <v>-10.08442</v>
      </c>
      <c r="AG39" s="10">
        <v>-18.090959999999999</v>
      </c>
      <c r="AH39" s="10">
        <v>-11.6091</v>
      </c>
      <c r="AI39" s="9">
        <v>-21.548820344999999</v>
      </c>
      <c r="AJ39" s="9">
        <v>-7.5980226642700002</v>
      </c>
      <c r="AK39" s="9">
        <v>26.56495</v>
      </c>
      <c r="AL39" s="9">
        <v>1.9350000000000001</v>
      </c>
      <c r="AM39" s="9">
        <v>22.693020000000001</v>
      </c>
      <c r="AN39" s="4"/>
      <c r="AO39" s="4"/>
      <c r="AP39" s="4"/>
      <c r="AQ39" s="4"/>
      <c r="AR39" s="4"/>
      <c r="AS39" s="4"/>
      <c r="AT39" s="4"/>
      <c r="AU39" s="4"/>
      <c r="AV39" s="4"/>
      <c r="AW39" s="4"/>
      <c r="AX39" s="4"/>
      <c r="AY39" s="4"/>
    </row>
    <row r="40" spans="1:51" ht="15" x14ac:dyDescent="0.25">
      <c r="A40" s="108">
        <f>YampaRiverInflow.TotalOutflow!A40</f>
        <v>45352</v>
      </c>
      <c r="B40" s="9">
        <v>-6.7569999999999997</v>
      </c>
      <c r="C40" s="9">
        <v>-6.7569999999999997</v>
      </c>
      <c r="D40" s="9">
        <v>-6.7569999999999997</v>
      </c>
      <c r="E40" s="10">
        <v>19.579360000000001</v>
      </c>
      <c r="F40" s="10">
        <v>21.266830000000002</v>
      </c>
      <c r="G40" s="10">
        <v>8.1764600000000005</v>
      </c>
      <c r="H40" s="10">
        <v>7.8801000000000005</v>
      </c>
      <c r="I40" s="10">
        <v>-16.084820000000001</v>
      </c>
      <c r="J40" s="10">
        <v>24.562889999999999</v>
      </c>
      <c r="K40" s="10">
        <v>-1.3683399999999999</v>
      </c>
      <c r="L40" s="10">
        <v>-30.239049999999999</v>
      </c>
      <c r="M40" s="10">
        <v>-0.40625</v>
      </c>
      <c r="N40" s="10">
        <v>-2.8755600000000001</v>
      </c>
      <c r="O40" s="10">
        <v>-24.367049999999999</v>
      </c>
      <c r="P40" s="10">
        <v>-21.61571</v>
      </c>
      <c r="Q40" s="10">
        <v>-7.1826499999999998</v>
      </c>
      <c r="R40" s="10">
        <v>-21.388090000000002</v>
      </c>
      <c r="S40" s="10">
        <v>-38.647570000000002</v>
      </c>
      <c r="T40" s="10">
        <v>-17.924779999999998</v>
      </c>
      <c r="U40" s="10">
        <v>-12.442740000000001</v>
      </c>
      <c r="V40" s="10">
        <v>-43.985260000000004</v>
      </c>
      <c r="W40" s="10">
        <v>-10.52102</v>
      </c>
      <c r="X40" s="10">
        <v>-6.4350100000000001</v>
      </c>
      <c r="Y40" s="10">
        <v>-12.448540000000001</v>
      </c>
      <c r="Z40" s="10">
        <v>-11.11115</v>
      </c>
      <c r="AA40" s="10">
        <v>-14.26328</v>
      </c>
      <c r="AB40" s="10">
        <v>-15.209569999999999</v>
      </c>
      <c r="AC40" s="10">
        <v>-13.494590000000001</v>
      </c>
      <c r="AD40" s="10">
        <v>-13.53969</v>
      </c>
      <c r="AE40" s="10">
        <v>-18.373999999999999</v>
      </c>
      <c r="AF40" s="10">
        <v>-10.9312</v>
      </c>
      <c r="AG40" s="10">
        <v>-22.812709999999999</v>
      </c>
      <c r="AH40" s="10">
        <v>-10.592450000000001</v>
      </c>
      <c r="AI40" s="9">
        <v>-11.9735317815</v>
      </c>
      <c r="AJ40" s="9">
        <v>-21.396965078199997</v>
      </c>
      <c r="AK40" s="9">
        <v>60.964930000000003</v>
      </c>
      <c r="AL40" s="9">
        <v>9.2411200000000004</v>
      </c>
      <c r="AM40" s="9">
        <v>34.107990000000001</v>
      </c>
      <c r="AN40" s="4"/>
      <c r="AO40" s="4"/>
      <c r="AP40" s="4"/>
      <c r="AQ40" s="4"/>
      <c r="AR40" s="4"/>
      <c r="AS40" s="4"/>
      <c r="AT40" s="4"/>
      <c r="AU40" s="4"/>
      <c r="AV40" s="4"/>
      <c r="AW40" s="4"/>
      <c r="AX40" s="4"/>
      <c r="AY40" s="4"/>
    </row>
    <row r="41" spans="1:51" ht="15" x14ac:dyDescent="0.25">
      <c r="A41" s="108">
        <f>YampaRiverInflow.TotalOutflow!A41</f>
        <v>45383</v>
      </c>
      <c r="B41" s="9">
        <v>-7.8780000000000001</v>
      </c>
      <c r="C41" s="9">
        <v>-7.8780000000000001</v>
      </c>
      <c r="D41" s="9">
        <v>-7.8780000000000001</v>
      </c>
      <c r="E41" s="10">
        <v>-6.7857700000000003</v>
      </c>
      <c r="F41" s="10">
        <v>6.2441000000000004</v>
      </c>
      <c r="G41" s="10">
        <v>4.2861700000000003</v>
      </c>
      <c r="H41" s="10">
        <v>29.646259999999998</v>
      </c>
      <c r="I41" s="10">
        <v>28.972660000000001</v>
      </c>
      <c r="J41" s="10">
        <v>18.863569999999999</v>
      </c>
      <c r="K41" s="10">
        <v>13.24966</v>
      </c>
      <c r="L41" s="10">
        <v>-34.838769999999997</v>
      </c>
      <c r="M41" s="10">
        <v>-15.670870000000001</v>
      </c>
      <c r="N41" s="10">
        <v>-12.345879999999999</v>
      </c>
      <c r="O41" s="10">
        <v>-24.792330000000003</v>
      </c>
      <c r="P41" s="10">
        <v>-15.55307</v>
      </c>
      <c r="Q41" s="10">
        <v>-27.615380000000002</v>
      </c>
      <c r="R41" s="10">
        <v>-9.9768299999999996</v>
      </c>
      <c r="S41" s="10">
        <v>-7.8899799999999995</v>
      </c>
      <c r="T41" s="10">
        <v>-18.484590000000001</v>
      </c>
      <c r="U41" s="10">
        <v>-13.60337</v>
      </c>
      <c r="V41" s="10">
        <v>-60.627809999999997</v>
      </c>
      <c r="W41" s="10">
        <v>-9.7155499999999986</v>
      </c>
      <c r="X41" s="10">
        <v>-15.310879999999999</v>
      </c>
      <c r="Y41" s="10">
        <v>3.4897600000000004</v>
      </c>
      <c r="Z41" s="10">
        <v>-16.877500000000001</v>
      </c>
      <c r="AA41" s="10">
        <v>-19.60941</v>
      </c>
      <c r="AB41" s="10">
        <v>-18.033900000000003</v>
      </c>
      <c r="AC41" s="10">
        <v>-6.3000600000000002</v>
      </c>
      <c r="AD41" s="10">
        <v>-13.78439</v>
      </c>
      <c r="AE41" s="10">
        <v>-16.949249999999999</v>
      </c>
      <c r="AF41" s="10">
        <v>-12.7826</v>
      </c>
      <c r="AG41" s="10">
        <v>-23.694689999999998</v>
      </c>
      <c r="AH41" s="10">
        <v>-20.046709999999997</v>
      </c>
      <c r="AI41" s="9">
        <v>-21.301506761199999</v>
      </c>
      <c r="AJ41" s="9">
        <v>-18.480803921300001</v>
      </c>
      <c r="AK41" s="9">
        <v>54.424519999999994</v>
      </c>
      <c r="AL41" s="9">
        <v>12.133100000000001</v>
      </c>
      <c r="AM41" s="9">
        <v>76.599170000000001</v>
      </c>
      <c r="AN41" s="4"/>
      <c r="AO41" s="4"/>
      <c r="AP41" s="4"/>
      <c r="AQ41" s="4"/>
      <c r="AR41" s="4"/>
      <c r="AS41" s="4"/>
      <c r="AT41" s="4"/>
      <c r="AU41" s="4"/>
      <c r="AV41" s="4"/>
      <c r="AW41" s="4"/>
      <c r="AX41" s="4"/>
      <c r="AY41" s="4"/>
    </row>
    <row r="42" spans="1:51" ht="15" x14ac:dyDescent="0.25">
      <c r="A42" s="108">
        <f>YampaRiverInflow.TotalOutflow!A42</f>
        <v>45413</v>
      </c>
      <c r="B42" s="9">
        <v>-8.2189999999999994</v>
      </c>
      <c r="C42" s="9">
        <v>-8.2189999999999994</v>
      </c>
      <c r="D42" s="9">
        <v>-8.2189999999999994</v>
      </c>
      <c r="E42" s="10">
        <v>32.891910000000003</v>
      </c>
      <c r="F42" s="10">
        <v>32.762029999999996</v>
      </c>
      <c r="G42" s="10">
        <v>14.885899999999999</v>
      </c>
      <c r="H42" s="10">
        <v>9.8693099999999987</v>
      </c>
      <c r="I42" s="10">
        <v>49.975879999999997</v>
      </c>
      <c r="J42" s="10">
        <v>-7.9184299999999999</v>
      </c>
      <c r="K42" s="10">
        <v>11.12064</v>
      </c>
      <c r="L42" s="10">
        <v>-43.382190000000001</v>
      </c>
      <c r="M42" s="10">
        <v>-22.886580000000002</v>
      </c>
      <c r="N42" s="10">
        <v>-11.17521</v>
      </c>
      <c r="O42" s="10">
        <v>-23.596910000000001</v>
      </c>
      <c r="P42" s="10">
        <v>-15.42226</v>
      </c>
      <c r="Q42" s="10">
        <v>3.82769</v>
      </c>
      <c r="R42" s="10">
        <v>-8.7342700000000004</v>
      </c>
      <c r="S42" s="10">
        <v>-12.672180000000001</v>
      </c>
      <c r="T42" s="10">
        <v>-9.4568999999999992</v>
      </c>
      <c r="U42" s="10">
        <v>2.1620500000000002</v>
      </c>
      <c r="V42" s="10">
        <v>6.1777799999999994</v>
      </c>
      <c r="W42" s="10">
        <v>-11.006309999999999</v>
      </c>
      <c r="X42" s="10">
        <v>-11.085049999999999</v>
      </c>
      <c r="Y42" s="10">
        <v>-22.195970000000003</v>
      </c>
      <c r="Z42" s="10">
        <v>-14.829829999999999</v>
      </c>
      <c r="AA42" s="10">
        <v>10.05152</v>
      </c>
      <c r="AB42" s="10">
        <v>-15.21618</v>
      </c>
      <c r="AC42" s="10">
        <v>-22.456689999999998</v>
      </c>
      <c r="AD42" s="10">
        <v>-5.2049700000000003</v>
      </c>
      <c r="AE42" s="10">
        <v>-18.830310000000001</v>
      </c>
      <c r="AF42" s="10">
        <v>-9.6620400000000011</v>
      </c>
      <c r="AG42" s="10">
        <v>-14.13106</v>
      </c>
      <c r="AH42" s="10">
        <v>-15.37541</v>
      </c>
      <c r="AI42" s="9">
        <v>-17.183385914400002</v>
      </c>
      <c r="AJ42" s="9">
        <v>-10.352921004100001</v>
      </c>
      <c r="AK42" s="9">
        <v>25.669160000000002</v>
      </c>
      <c r="AL42" s="9">
        <v>46.607790000000001</v>
      </c>
      <c r="AM42" s="9">
        <v>81.077850000000012</v>
      </c>
      <c r="AN42" s="4"/>
      <c r="AO42" s="4"/>
      <c r="AP42" s="4"/>
      <c r="AQ42" s="4"/>
      <c r="AR42" s="4"/>
      <c r="AS42" s="4"/>
      <c r="AT42" s="4"/>
      <c r="AU42" s="4"/>
      <c r="AV42" s="4"/>
      <c r="AW42" s="4"/>
      <c r="AX42" s="4"/>
      <c r="AY42" s="4"/>
    </row>
    <row r="43" spans="1:51" ht="15" x14ac:dyDescent="0.25">
      <c r="A43" s="108">
        <f>YampaRiverInflow.TotalOutflow!A43</f>
        <v>45444</v>
      </c>
      <c r="B43" s="9">
        <v>-13.089</v>
      </c>
      <c r="C43" s="9">
        <v>-13.089</v>
      </c>
      <c r="D43" s="9">
        <v>-13.089</v>
      </c>
      <c r="E43" s="10">
        <v>43.907669999999996</v>
      </c>
      <c r="F43" s="10">
        <v>36.8551</v>
      </c>
      <c r="G43" s="10">
        <v>12.004910000000001</v>
      </c>
      <c r="H43" s="10">
        <v>7.7272400000000001</v>
      </c>
      <c r="I43" s="10">
        <v>40.933699999999995</v>
      </c>
      <c r="J43" s="10">
        <v>11.465860000000001</v>
      </c>
      <c r="K43" s="10">
        <v>16.794580000000003</v>
      </c>
      <c r="L43" s="10">
        <v>-46.634540000000001</v>
      </c>
      <c r="M43" s="10">
        <v>-19.443330000000003</v>
      </c>
      <c r="N43" s="10">
        <v>7.9125299999999994</v>
      </c>
      <c r="O43" s="10">
        <v>-9.9691600000000005</v>
      </c>
      <c r="P43" s="10">
        <v>-16.600020000000001</v>
      </c>
      <c r="Q43" s="10">
        <v>-10.217690000000001</v>
      </c>
      <c r="R43" s="10">
        <v>3.97357</v>
      </c>
      <c r="S43" s="10">
        <v>-3.1482399999999999</v>
      </c>
      <c r="T43" s="10">
        <v>-1.4221199999999998</v>
      </c>
      <c r="U43" s="10">
        <v>-38.834009999999999</v>
      </c>
      <c r="V43" s="10">
        <v>-7.06473</v>
      </c>
      <c r="W43" s="10">
        <v>1.8902699999999999</v>
      </c>
      <c r="X43" s="10">
        <v>8.4872199999999989</v>
      </c>
      <c r="Y43" s="10">
        <v>0.80691999999999997</v>
      </c>
      <c r="Z43" s="10">
        <v>-6.2195200000000002</v>
      </c>
      <c r="AA43" s="10">
        <v>13.559850000000001</v>
      </c>
      <c r="AB43" s="10">
        <v>-8.6716299999999986</v>
      </c>
      <c r="AC43" s="10">
        <v>-7.92706</v>
      </c>
      <c r="AD43" s="10">
        <v>-2.6868400000000001</v>
      </c>
      <c r="AE43" s="10">
        <v>-23.401610000000002</v>
      </c>
      <c r="AF43" s="10">
        <v>-8.745379999999999</v>
      </c>
      <c r="AG43" s="10">
        <v>-18.980650000000001</v>
      </c>
      <c r="AH43" s="10">
        <v>-16.096640000000001</v>
      </c>
      <c r="AI43" s="9">
        <v>-19.255974470100004</v>
      </c>
      <c r="AJ43" s="9">
        <v>-18.6228715425</v>
      </c>
      <c r="AK43" s="9">
        <v>36.7791</v>
      </c>
      <c r="AL43" s="9">
        <v>47.801720000000003</v>
      </c>
      <c r="AM43" s="9">
        <v>62.467669999999998</v>
      </c>
      <c r="AN43" s="4"/>
      <c r="AO43" s="4"/>
      <c r="AP43" s="4"/>
      <c r="AQ43" s="4"/>
      <c r="AR43" s="4"/>
      <c r="AS43" s="4"/>
      <c r="AT43" s="4"/>
      <c r="AU43" s="4"/>
      <c r="AV43" s="4"/>
      <c r="AW43" s="4"/>
      <c r="AX43" s="4"/>
      <c r="AY43" s="4"/>
    </row>
    <row r="44" spans="1:51" ht="15" x14ac:dyDescent="0.25">
      <c r="A44" s="108">
        <f>YampaRiverInflow.TotalOutflow!A44</f>
        <v>45474</v>
      </c>
      <c r="B44" s="9">
        <v>-9.9160000000000004</v>
      </c>
      <c r="C44" s="9">
        <v>-9.9160000000000004</v>
      </c>
      <c r="D44" s="9">
        <v>-9.9160000000000004</v>
      </c>
      <c r="E44" s="10">
        <v>49.438319999999997</v>
      </c>
      <c r="F44" s="10">
        <v>32.877110000000002</v>
      </c>
      <c r="G44" s="10">
        <v>10.57719</v>
      </c>
      <c r="H44" s="10">
        <v>7.2024099999999995</v>
      </c>
      <c r="I44" s="10">
        <v>42.957050000000002</v>
      </c>
      <c r="J44" s="10">
        <v>25.683209999999999</v>
      </c>
      <c r="K44" s="10">
        <v>16.192450000000001</v>
      </c>
      <c r="L44" s="10">
        <v>-32.33464</v>
      </c>
      <c r="M44" s="10">
        <v>-28.353200000000001</v>
      </c>
      <c r="N44" s="10">
        <v>-13.82734</v>
      </c>
      <c r="O44" s="10">
        <v>-8.2693600000000007</v>
      </c>
      <c r="P44" s="10">
        <v>-6.1791200000000002</v>
      </c>
      <c r="Q44" s="10">
        <v>3.4561299999999999</v>
      </c>
      <c r="R44" s="10">
        <v>2.85033</v>
      </c>
      <c r="S44" s="10">
        <v>-5.2313599999999996</v>
      </c>
      <c r="T44" s="10">
        <v>-2.7631799999999997</v>
      </c>
      <c r="U44" s="10">
        <v>-11.48329</v>
      </c>
      <c r="V44" s="10">
        <v>-12.351889999999999</v>
      </c>
      <c r="W44" s="10">
        <v>-4.6287900000000004</v>
      </c>
      <c r="X44" s="10">
        <v>-5.6995800000000001</v>
      </c>
      <c r="Y44" s="10">
        <v>1.1146199999999999</v>
      </c>
      <c r="Z44" s="10">
        <v>-1.95407</v>
      </c>
      <c r="AA44" s="10">
        <v>15.37031</v>
      </c>
      <c r="AB44" s="10">
        <v>-6.1843900000000005</v>
      </c>
      <c r="AC44" s="10">
        <v>2.6158600000000001</v>
      </c>
      <c r="AD44" s="10">
        <v>5.3711899999999995</v>
      </c>
      <c r="AE44" s="10">
        <v>-13.886209999999998</v>
      </c>
      <c r="AF44" s="10">
        <v>-10.38104</v>
      </c>
      <c r="AG44" s="10">
        <v>-8.8864900000000002</v>
      </c>
      <c r="AH44" s="10">
        <v>-24.04243</v>
      </c>
      <c r="AI44" s="9">
        <v>-9.7753157925099998</v>
      </c>
      <c r="AJ44" s="9">
        <v>-13.541234510899999</v>
      </c>
      <c r="AK44" s="9">
        <v>72.870630000000006</v>
      </c>
      <c r="AL44" s="9">
        <v>68.089640000000003</v>
      </c>
      <c r="AM44" s="9">
        <v>60.205719999999999</v>
      </c>
      <c r="AN44" s="4"/>
      <c r="AO44" s="4"/>
      <c r="AP44" s="4"/>
      <c r="AQ44" s="4"/>
      <c r="AR44" s="4"/>
      <c r="AS44" s="4"/>
      <c r="AT44" s="4"/>
      <c r="AU44" s="4"/>
      <c r="AV44" s="4"/>
      <c r="AW44" s="4"/>
      <c r="AX44" s="4"/>
      <c r="AY44" s="4"/>
    </row>
    <row r="45" spans="1:51" ht="15" x14ac:dyDescent="0.25">
      <c r="A45" s="108">
        <f>YampaRiverInflow.TotalOutflow!A45</f>
        <v>45505</v>
      </c>
      <c r="B45" s="9">
        <v>-10.787000000000001</v>
      </c>
      <c r="C45" s="9">
        <v>-10.787000000000001</v>
      </c>
      <c r="D45" s="9">
        <v>-10.787000000000001</v>
      </c>
      <c r="E45" s="10">
        <v>30.162470000000003</v>
      </c>
      <c r="F45" s="10">
        <v>25.66291</v>
      </c>
      <c r="G45" s="10">
        <v>47.366790000000002</v>
      </c>
      <c r="H45" s="10">
        <v>-3.6207199999999999</v>
      </c>
      <c r="I45" s="10">
        <v>8.2340900000000001</v>
      </c>
      <c r="J45" s="10">
        <v>1.0808900000000001</v>
      </c>
      <c r="K45" s="10">
        <v>9.8302700000000005</v>
      </c>
      <c r="L45" s="10">
        <v>-30.478750000000002</v>
      </c>
      <c r="M45" s="10">
        <v>-37.806379999999997</v>
      </c>
      <c r="N45" s="10">
        <v>0.36157</v>
      </c>
      <c r="O45" s="10">
        <v>-21.721700000000002</v>
      </c>
      <c r="P45" s="10">
        <v>-32.771730000000005</v>
      </c>
      <c r="Q45" s="10">
        <v>-3.3455599999999999</v>
      </c>
      <c r="R45" s="10">
        <v>5.3322599999999998</v>
      </c>
      <c r="S45" s="10">
        <v>-12.47739</v>
      </c>
      <c r="T45" s="10">
        <v>-10.764940000000001</v>
      </c>
      <c r="U45" s="10">
        <v>-12.411370000000002</v>
      </c>
      <c r="V45" s="10">
        <v>-5.8684500000000002</v>
      </c>
      <c r="W45" s="10">
        <v>-7.3342000000000001</v>
      </c>
      <c r="X45" s="10">
        <v>-0.58257000000000003</v>
      </c>
      <c r="Y45" s="10">
        <v>-2.9759099999999998</v>
      </c>
      <c r="Z45" s="10">
        <v>-4.9262499999999996</v>
      </c>
      <c r="AA45" s="10">
        <v>7.4216999999999995</v>
      </c>
      <c r="AB45" s="10">
        <v>-6.2596699999999998</v>
      </c>
      <c r="AC45" s="10">
        <v>-3.49715</v>
      </c>
      <c r="AD45" s="10">
        <v>-8.0988400000000009</v>
      </c>
      <c r="AE45" s="10">
        <v>-12.211690000000001</v>
      </c>
      <c r="AF45" s="10">
        <v>-5.9300299999999995</v>
      </c>
      <c r="AG45" s="10">
        <v>-10.645899999999999</v>
      </c>
      <c r="AH45" s="10">
        <v>-16.45506</v>
      </c>
      <c r="AI45" s="9">
        <v>-6.1211380751300002</v>
      </c>
      <c r="AJ45" s="9">
        <v>-16.4951205805</v>
      </c>
      <c r="AK45" s="9">
        <v>74.391710000000003</v>
      </c>
      <c r="AL45" s="9">
        <v>83.114260000000002</v>
      </c>
      <c r="AM45" s="9">
        <v>64.003280000000004</v>
      </c>
      <c r="AN45" s="4"/>
      <c r="AO45" s="4"/>
      <c r="AP45" s="4"/>
      <c r="AQ45" s="4"/>
      <c r="AR45" s="4"/>
      <c r="AS45" s="4"/>
      <c r="AT45" s="4"/>
      <c r="AU45" s="4"/>
      <c r="AV45" s="4"/>
      <c r="AW45" s="4"/>
      <c r="AX45" s="4"/>
      <c r="AY45" s="4"/>
    </row>
    <row r="46" spans="1:51" ht="15" x14ac:dyDescent="0.25">
      <c r="A46" s="108">
        <f>YampaRiverInflow.TotalOutflow!A46</f>
        <v>45536</v>
      </c>
      <c r="B46" s="9">
        <v>-11.18</v>
      </c>
      <c r="C46" s="9">
        <v>-11.18</v>
      </c>
      <c r="D46" s="9">
        <v>-11.18</v>
      </c>
      <c r="E46" s="10">
        <v>37.451620000000005</v>
      </c>
      <c r="F46" s="10">
        <v>29.726150000000001</v>
      </c>
      <c r="G46" s="10">
        <v>21.405069999999998</v>
      </c>
      <c r="H46" s="10">
        <v>-6.1849399999999992</v>
      </c>
      <c r="I46" s="10">
        <v>-13.40967</v>
      </c>
      <c r="J46" s="10">
        <v>4.8451000000000004</v>
      </c>
      <c r="K46" s="10">
        <v>10.459700000000002</v>
      </c>
      <c r="L46" s="10">
        <v>-32.106940000000002</v>
      </c>
      <c r="M46" s="10">
        <v>-14.36115</v>
      </c>
      <c r="N46" s="10">
        <v>6.0761099999999999</v>
      </c>
      <c r="O46" s="10">
        <v>2.1292300000000002</v>
      </c>
      <c r="P46" s="10">
        <v>3.4588800000000002</v>
      </c>
      <c r="Q46" s="10">
        <v>-3.5141100000000001</v>
      </c>
      <c r="R46" s="10">
        <v>2.3970700000000003</v>
      </c>
      <c r="S46" s="10">
        <v>-14.862719999999999</v>
      </c>
      <c r="T46" s="10">
        <v>10.64911</v>
      </c>
      <c r="U46" s="10">
        <v>1.2162899999999999</v>
      </c>
      <c r="V46" s="10">
        <v>-3.2352600000000002</v>
      </c>
      <c r="W46" s="10">
        <v>3.2015500000000001</v>
      </c>
      <c r="X46" s="10">
        <v>-2.03647</v>
      </c>
      <c r="Y46" s="10">
        <v>4.6902200000000001</v>
      </c>
      <c r="Z46" s="10">
        <v>-2.4659599999999999</v>
      </c>
      <c r="AA46" s="10">
        <v>2.1341199999999998</v>
      </c>
      <c r="AB46" s="10">
        <v>-3.6479999999999999E-2</v>
      </c>
      <c r="AC46" s="10">
        <v>3.5242300000000002</v>
      </c>
      <c r="AD46" s="10">
        <v>2.30775</v>
      </c>
      <c r="AE46" s="10">
        <v>-2.1289499999999997</v>
      </c>
      <c r="AF46" s="10">
        <v>-5.9721000000000002</v>
      </c>
      <c r="AG46" s="10">
        <v>-4.7625399999999996</v>
      </c>
      <c r="AH46" s="10">
        <v>-11.23626</v>
      </c>
      <c r="AI46" s="9">
        <v>-5.9217293134800002</v>
      </c>
      <c r="AJ46" s="9">
        <v>-16.066383176799999</v>
      </c>
      <c r="AK46" s="9">
        <v>15.569330000000001</v>
      </c>
      <c r="AL46" s="9">
        <v>17.491540000000001</v>
      </c>
      <c r="AM46" s="9">
        <v>90.030710000000013</v>
      </c>
      <c r="AN46" s="4"/>
      <c r="AO46" s="4"/>
      <c r="AP46" s="4"/>
      <c r="AQ46" s="4"/>
      <c r="AR46" s="4"/>
      <c r="AS46" s="4"/>
      <c r="AT46" s="4"/>
      <c r="AU46" s="4"/>
      <c r="AV46" s="4"/>
      <c r="AW46" s="4"/>
      <c r="AX46" s="4"/>
      <c r="AY46" s="4"/>
    </row>
    <row r="47" spans="1:51" ht="15" x14ac:dyDescent="0.25">
      <c r="A47" s="108">
        <f>YampaRiverInflow.TotalOutflow!A47</f>
        <v>45566</v>
      </c>
      <c r="B47" s="9">
        <v>-11.257999999999999</v>
      </c>
      <c r="C47" s="9">
        <v>-11.257999999999999</v>
      </c>
      <c r="D47" s="9">
        <v>-11.257999999999999</v>
      </c>
      <c r="E47" s="10">
        <v>-7.9622099999999998</v>
      </c>
      <c r="F47" s="10">
        <v>14.659660000000001</v>
      </c>
      <c r="G47" s="10">
        <v>6.4712700000000005</v>
      </c>
      <c r="H47" s="10">
        <v>-4.5573800000000002</v>
      </c>
      <c r="I47" s="10">
        <v>16.089169999999999</v>
      </c>
      <c r="J47" s="10">
        <v>2.3823400000000001</v>
      </c>
      <c r="K47" s="10">
        <v>-2.3206700000000002</v>
      </c>
      <c r="L47" s="10">
        <v>-31.9285</v>
      </c>
      <c r="M47" s="10">
        <v>-8.5193500000000011</v>
      </c>
      <c r="N47" s="10">
        <v>-12.10599</v>
      </c>
      <c r="O47" s="10">
        <v>-6.4365399999999999</v>
      </c>
      <c r="P47" s="10">
        <v>-9.3328700000000016</v>
      </c>
      <c r="Q47" s="10">
        <v>8.7130799999999997</v>
      </c>
      <c r="R47" s="10">
        <v>6.0392799999999998</v>
      </c>
      <c r="S47" s="10">
        <v>-14.376950000000001</v>
      </c>
      <c r="T47" s="10">
        <v>11.44023</v>
      </c>
      <c r="U47" s="10">
        <v>-2.2667899999999999</v>
      </c>
      <c r="V47" s="10">
        <v>12.561069999999999</v>
      </c>
      <c r="W47" s="10">
        <v>9.3788400000000003</v>
      </c>
      <c r="X47" s="10">
        <v>7.2322499999999996</v>
      </c>
      <c r="Y47" s="10">
        <v>17.66301</v>
      </c>
      <c r="Z47" s="10">
        <v>17.936130000000002</v>
      </c>
      <c r="AA47" s="10">
        <v>19.500349999999997</v>
      </c>
      <c r="AB47" s="10">
        <v>0.40545999999999999</v>
      </c>
      <c r="AC47" s="10">
        <v>-3.57796</v>
      </c>
      <c r="AD47" s="10">
        <v>-7.8305600000000002</v>
      </c>
      <c r="AE47" s="10">
        <v>5.5783399999999999</v>
      </c>
      <c r="AF47" s="10">
        <v>7.1333100000000007</v>
      </c>
      <c r="AG47" s="10">
        <v>-3.07572</v>
      </c>
      <c r="AH47" s="10">
        <v>-12.67216</v>
      </c>
      <c r="AI47" s="9">
        <v>9.5933321672099989</v>
      </c>
      <c r="AJ47" s="9">
        <v>-7.3716004105100001</v>
      </c>
      <c r="AK47" s="9">
        <v>11.770820000000001</v>
      </c>
      <c r="AL47" s="9">
        <v>29.394490000000001</v>
      </c>
      <c r="AM47" s="9">
        <v>133.46231</v>
      </c>
      <c r="AN47" s="4"/>
      <c r="AO47" s="4"/>
      <c r="AP47" s="4"/>
      <c r="AQ47" s="4"/>
      <c r="AR47" s="4"/>
      <c r="AS47" s="4"/>
      <c r="AT47" s="4"/>
      <c r="AU47" s="4"/>
      <c r="AV47" s="4"/>
      <c r="AW47" s="4"/>
      <c r="AX47" s="4"/>
      <c r="AY47" s="4"/>
    </row>
    <row r="48" spans="1:51" ht="15" x14ac:dyDescent="0.25">
      <c r="A48" s="108">
        <f>YampaRiverInflow.TotalOutflow!A48</f>
        <v>45597</v>
      </c>
      <c r="B48" s="9">
        <v>-22.632999999999999</v>
      </c>
      <c r="C48" s="9">
        <v>-22.632999999999999</v>
      </c>
      <c r="D48" s="9">
        <v>-22.632999999999999</v>
      </c>
      <c r="E48" s="10">
        <v>19.1631</v>
      </c>
      <c r="F48" s="10">
        <v>8.3231599999999997</v>
      </c>
      <c r="G48" s="10">
        <v>-4.9865000000000004</v>
      </c>
      <c r="H48" s="10">
        <v>15.50897</v>
      </c>
      <c r="I48" s="10">
        <v>11.76432</v>
      </c>
      <c r="J48" s="10">
        <v>31.527560000000001</v>
      </c>
      <c r="K48" s="10">
        <v>-3.2050900000000002</v>
      </c>
      <c r="L48" s="10">
        <v>-23.295529999999999</v>
      </c>
      <c r="M48" s="10">
        <v>-17.111999999999998</v>
      </c>
      <c r="N48" s="10">
        <v>-11.698649999999999</v>
      </c>
      <c r="O48" s="10">
        <v>-40.886620000000001</v>
      </c>
      <c r="P48" s="10">
        <v>8.8454099999999993</v>
      </c>
      <c r="Q48" s="10">
        <v>8.6155300000000015</v>
      </c>
      <c r="R48" s="10">
        <v>-6.0922700000000001</v>
      </c>
      <c r="S48" s="10">
        <v>-18.06193</v>
      </c>
      <c r="T48" s="10">
        <v>-2.7934000000000001</v>
      </c>
      <c r="U48" s="10">
        <v>14.61594</v>
      </c>
      <c r="V48" s="10">
        <v>1.1808599999999998</v>
      </c>
      <c r="W48" s="10">
        <v>-1.2787599999999999</v>
      </c>
      <c r="X48" s="10">
        <v>-0.85072999999999999</v>
      </c>
      <c r="Y48" s="10">
        <v>-7.69496</v>
      </c>
      <c r="Z48" s="10">
        <v>-25.293230000000001</v>
      </c>
      <c r="AA48" s="10">
        <v>14.929360000000001</v>
      </c>
      <c r="AB48" s="10">
        <v>-6.5592299999999994</v>
      </c>
      <c r="AC48" s="10">
        <v>-12.624499999999999</v>
      </c>
      <c r="AD48" s="10">
        <v>-15.31161</v>
      </c>
      <c r="AE48" s="10">
        <v>-29.335889999999999</v>
      </c>
      <c r="AF48" s="10">
        <v>-11.260489999999999</v>
      </c>
      <c r="AG48" s="10">
        <v>-11.40968</v>
      </c>
      <c r="AH48" s="10">
        <v>4.0670200000000003</v>
      </c>
      <c r="AI48" s="9">
        <v>-5.6661833634400001</v>
      </c>
      <c r="AJ48" s="9">
        <v>-13.579297370099999</v>
      </c>
      <c r="AK48" s="9">
        <v>7.9291700000000001</v>
      </c>
      <c r="AL48" s="9">
        <v>-2.7989000000000002</v>
      </c>
      <c r="AM48" s="9">
        <v>52.581679999999999</v>
      </c>
      <c r="AN48" s="4"/>
      <c r="AO48" s="4"/>
      <c r="AP48" s="4"/>
      <c r="AQ48" s="4"/>
      <c r="AR48" s="4"/>
      <c r="AS48" s="4"/>
      <c r="AT48" s="4"/>
      <c r="AU48" s="4"/>
      <c r="AV48" s="4"/>
      <c r="AW48" s="4"/>
      <c r="AX48" s="4"/>
      <c r="AY48" s="4"/>
    </row>
    <row r="49" spans="1:1005" ht="15" x14ac:dyDescent="0.25">
      <c r="A49" s="108">
        <f>YampaRiverInflow.TotalOutflow!A49</f>
        <v>45627</v>
      </c>
      <c r="B49" s="9">
        <v>-10.632</v>
      </c>
      <c r="C49" s="9">
        <v>-10.632</v>
      </c>
      <c r="D49" s="9">
        <v>-10.632</v>
      </c>
      <c r="E49" s="10">
        <v>32.17351</v>
      </c>
      <c r="F49" s="10">
        <v>27.887509999999999</v>
      </c>
      <c r="G49" s="10">
        <v>-7.8382100000000001</v>
      </c>
      <c r="H49" s="10">
        <v>-32.544939999999997</v>
      </c>
      <c r="I49" s="10">
        <v>-18.25207</v>
      </c>
      <c r="J49" s="10">
        <v>0.23571999999999999</v>
      </c>
      <c r="K49" s="10">
        <v>-17.19848</v>
      </c>
      <c r="L49" s="10">
        <v>-15.513</v>
      </c>
      <c r="M49" s="10">
        <v>-23.537050000000001</v>
      </c>
      <c r="N49" s="10">
        <v>-21.342089999999999</v>
      </c>
      <c r="O49" s="10">
        <v>-25.91873</v>
      </c>
      <c r="P49" s="10">
        <v>-8.1638900000000003</v>
      </c>
      <c r="Q49" s="10">
        <v>-7.6459899999999994</v>
      </c>
      <c r="R49" s="10">
        <v>-41.546080000000003</v>
      </c>
      <c r="S49" s="10">
        <v>-20.32019</v>
      </c>
      <c r="T49" s="10">
        <v>-22.775419999999997</v>
      </c>
      <c r="U49" s="10">
        <v>-20.00853</v>
      </c>
      <c r="V49" s="10">
        <v>-16.126649999999998</v>
      </c>
      <c r="W49" s="10">
        <v>-14.551170000000001</v>
      </c>
      <c r="X49" s="10">
        <v>-9.3304200000000002</v>
      </c>
      <c r="Y49" s="10">
        <v>-15.43425</v>
      </c>
      <c r="Z49" s="10">
        <v>-9.6678799999999985</v>
      </c>
      <c r="AA49" s="10">
        <v>2.13557</v>
      </c>
      <c r="AB49" s="10">
        <v>-15.070690000000001</v>
      </c>
      <c r="AC49" s="10">
        <v>-14.155530000000001</v>
      </c>
      <c r="AD49" s="10">
        <v>-24.016959999999997</v>
      </c>
      <c r="AE49" s="10">
        <v>-14.53312</v>
      </c>
      <c r="AF49" s="10">
        <v>-28.044779999999999</v>
      </c>
      <c r="AG49" s="10">
        <v>-6.3832500000000003</v>
      </c>
      <c r="AH49" s="10">
        <v>-10.085459999999999</v>
      </c>
      <c r="AI49" s="9">
        <v>-1.7760761056900001</v>
      </c>
      <c r="AJ49" s="9">
        <v>-12.813628441100001</v>
      </c>
      <c r="AK49" s="9">
        <v>0.70411000000000001</v>
      </c>
      <c r="AL49" s="9">
        <v>-2.0269400000000002</v>
      </c>
      <c r="AM49" s="9">
        <v>51.959830000000004</v>
      </c>
      <c r="AN49" s="4"/>
      <c r="AO49" s="4"/>
      <c r="AP49" s="4"/>
      <c r="AQ49" s="4"/>
      <c r="AR49" s="4"/>
      <c r="AS49" s="4"/>
      <c r="AT49" s="4"/>
      <c r="AU49" s="4"/>
      <c r="AV49" s="4"/>
      <c r="AW49" s="4"/>
      <c r="AX49" s="4"/>
      <c r="AY49" s="4"/>
    </row>
    <row r="50" spans="1:1005" ht="15" x14ac:dyDescent="0.25">
      <c r="A50" s="108">
        <f>YampaRiverInflow.TotalOutflow!A50</f>
        <v>45658</v>
      </c>
      <c r="B50" s="9">
        <v>-16.591000000000001</v>
      </c>
      <c r="C50" s="9">
        <v>-16.591000000000001</v>
      </c>
      <c r="D50" s="9">
        <v>-16.591000000000001</v>
      </c>
      <c r="E50" s="10">
        <v>-8.1626999999999992</v>
      </c>
      <c r="F50" s="10">
        <v>-9.4905600000000003</v>
      </c>
      <c r="G50" s="10">
        <v>-16.206330000000001</v>
      </c>
      <c r="H50" s="10">
        <v>-67.403059999999996</v>
      </c>
      <c r="I50" s="10">
        <v>5.3257399999999997</v>
      </c>
      <c r="J50" s="10">
        <v>-10.554080000000001</v>
      </c>
      <c r="K50" s="10">
        <v>-12.17793</v>
      </c>
      <c r="L50" s="10">
        <v>-5.2285699999999995</v>
      </c>
      <c r="M50" s="10">
        <v>-11.82418</v>
      </c>
      <c r="N50" s="10">
        <v>-0.35291</v>
      </c>
      <c r="O50" s="10">
        <v>-9.4022099999999984</v>
      </c>
      <c r="P50" s="10">
        <v>-2.2324000000000002</v>
      </c>
      <c r="Q50" s="10">
        <v>-13.06556</v>
      </c>
      <c r="R50" s="10">
        <v>-23.842459999999999</v>
      </c>
      <c r="S50" s="10">
        <v>-22.88402</v>
      </c>
      <c r="T50" s="10">
        <v>-9.2863400000000009</v>
      </c>
      <c r="U50" s="10">
        <v>2.0555400000000001</v>
      </c>
      <c r="V50" s="10">
        <v>-8.3692099999999989</v>
      </c>
      <c r="W50" s="10">
        <v>-7.36435</v>
      </c>
      <c r="X50" s="10">
        <v>-10.88565</v>
      </c>
      <c r="Y50" s="10">
        <v>0.18258000000000002</v>
      </c>
      <c r="Z50" s="10">
        <v>-24.099160000000001</v>
      </c>
      <c r="AA50" s="10">
        <v>-10.99343</v>
      </c>
      <c r="AB50" s="10">
        <v>-17.351569999999999</v>
      </c>
      <c r="AC50" s="10">
        <v>-15.120850000000001</v>
      </c>
      <c r="AD50" s="10">
        <v>-15.297610000000001</v>
      </c>
      <c r="AE50" s="10">
        <v>-7.4300500000000005</v>
      </c>
      <c r="AF50" s="10">
        <v>-23.203659999999999</v>
      </c>
      <c r="AG50" s="10">
        <v>-11.24441</v>
      </c>
      <c r="AH50" s="10">
        <v>-7.0866850672100004</v>
      </c>
      <c r="AI50" s="9">
        <v>-21.8410222298</v>
      </c>
      <c r="AJ50" s="9">
        <v>32.649590000000003</v>
      </c>
      <c r="AK50" s="9">
        <v>-4.1834899999999999</v>
      </c>
      <c r="AL50" s="9">
        <v>31.439830000000001</v>
      </c>
      <c r="AM50" s="9">
        <v>31.442490000000003</v>
      </c>
      <c r="AN50" s="4"/>
      <c r="AO50" s="4"/>
      <c r="AP50" s="4"/>
      <c r="AQ50" s="4"/>
      <c r="AR50" s="4"/>
      <c r="AS50" s="4"/>
      <c r="AT50" s="4"/>
      <c r="AU50" s="4"/>
      <c r="AV50" s="4"/>
      <c r="AW50" s="4"/>
      <c r="AX50" s="4"/>
      <c r="AY50" s="4"/>
    </row>
    <row r="51" spans="1:1005" ht="15" x14ac:dyDescent="0.25">
      <c r="A51" s="108">
        <f>YampaRiverInflow.TotalOutflow!A51</f>
        <v>45689</v>
      </c>
      <c r="B51" s="9">
        <v>-9.2490000000000006</v>
      </c>
      <c r="C51" s="9">
        <v>-9.2490000000000006</v>
      </c>
      <c r="D51" s="9">
        <v>-9.2490000000000006</v>
      </c>
      <c r="E51" s="10">
        <v>-14.345370000000001</v>
      </c>
      <c r="F51" s="10">
        <v>0.28820999999999997</v>
      </c>
      <c r="G51" s="10">
        <v>24.75806</v>
      </c>
      <c r="H51" s="10">
        <v>-0.71377000000000002</v>
      </c>
      <c r="I51" s="10">
        <v>-17.479389999999999</v>
      </c>
      <c r="J51" s="10">
        <v>7.1028599999999997</v>
      </c>
      <c r="K51" s="10">
        <v>-20.612359999999999</v>
      </c>
      <c r="L51" s="10">
        <v>-3.8160700000000003</v>
      </c>
      <c r="M51" s="10">
        <v>12.07672</v>
      </c>
      <c r="N51" s="10">
        <v>-6.4777399999999998</v>
      </c>
      <c r="O51" s="10">
        <v>-3.1795599999999999</v>
      </c>
      <c r="P51" s="10">
        <v>-18.78584</v>
      </c>
      <c r="Q51" s="10">
        <v>-15.19333</v>
      </c>
      <c r="R51" s="10">
        <v>16.79738</v>
      </c>
      <c r="S51" s="10">
        <v>-14.575379999999999</v>
      </c>
      <c r="T51" s="10">
        <v>-10.293559999999999</v>
      </c>
      <c r="U51" s="10">
        <v>-6.9536000000000007</v>
      </c>
      <c r="V51" s="10">
        <v>-5.6801599999999999</v>
      </c>
      <c r="W51" s="10">
        <v>-3.35554</v>
      </c>
      <c r="X51" s="10">
        <v>-8.1621500000000005</v>
      </c>
      <c r="Y51" s="10">
        <v>2.4570000000000002E-2</v>
      </c>
      <c r="Z51" s="10">
        <v>-7.1100200000000005</v>
      </c>
      <c r="AA51" s="10">
        <v>-6.7532899999999998</v>
      </c>
      <c r="AB51" s="10">
        <v>-2.0011099999999997</v>
      </c>
      <c r="AC51" s="10">
        <v>-7.8896199999999999</v>
      </c>
      <c r="AD51" s="10">
        <v>-3.9773800000000001</v>
      </c>
      <c r="AE51" s="10">
        <v>-10.08442</v>
      </c>
      <c r="AF51" s="10">
        <v>-18.090959999999999</v>
      </c>
      <c r="AG51" s="10">
        <v>-11.6091</v>
      </c>
      <c r="AH51" s="10">
        <v>-21.548820344999999</v>
      </c>
      <c r="AI51" s="9">
        <v>-7.5980226642700002</v>
      </c>
      <c r="AJ51" s="9">
        <v>26.56495</v>
      </c>
      <c r="AK51" s="9">
        <v>1.9350000000000001</v>
      </c>
      <c r="AL51" s="9">
        <v>22.693020000000001</v>
      </c>
      <c r="AM51" s="9">
        <v>32.191499999999998</v>
      </c>
      <c r="AN51" s="4"/>
      <c r="AO51" s="4"/>
      <c r="AP51" s="4"/>
      <c r="AQ51" s="4"/>
      <c r="AR51" s="4"/>
      <c r="AS51" s="4"/>
      <c r="AT51" s="4"/>
      <c r="AU51" s="4"/>
      <c r="AV51" s="4"/>
      <c r="AW51" s="4"/>
      <c r="AX51" s="4"/>
      <c r="AY51" s="4"/>
    </row>
    <row r="52" spans="1:1005" ht="15" x14ac:dyDescent="0.25">
      <c r="A52" s="108">
        <f>YampaRiverInflow.TotalOutflow!A52</f>
        <v>45717</v>
      </c>
      <c r="B52" s="9">
        <v>-6.7569999999999997</v>
      </c>
      <c r="C52" s="9">
        <v>-6.7569999999999997</v>
      </c>
      <c r="D52" s="9">
        <v>-6.7569999999999997</v>
      </c>
      <c r="E52" s="10">
        <v>21.266830000000002</v>
      </c>
      <c r="F52" s="10">
        <v>8.1764600000000005</v>
      </c>
      <c r="G52" s="10">
        <v>7.8801000000000005</v>
      </c>
      <c r="H52" s="10">
        <v>-16.084820000000001</v>
      </c>
      <c r="I52" s="10">
        <v>24.562889999999999</v>
      </c>
      <c r="J52" s="10">
        <v>-1.3683399999999999</v>
      </c>
      <c r="K52" s="10">
        <v>-30.239049999999999</v>
      </c>
      <c r="L52" s="10">
        <v>-0.40625</v>
      </c>
      <c r="M52" s="10">
        <v>-2.8755600000000001</v>
      </c>
      <c r="N52" s="10">
        <v>-24.367049999999999</v>
      </c>
      <c r="O52" s="10">
        <v>-21.61571</v>
      </c>
      <c r="P52" s="10">
        <v>-7.1826499999999998</v>
      </c>
      <c r="Q52" s="10">
        <v>-21.388090000000002</v>
      </c>
      <c r="R52" s="10">
        <v>-38.647570000000002</v>
      </c>
      <c r="S52" s="10">
        <v>-17.924779999999998</v>
      </c>
      <c r="T52" s="10">
        <v>-12.442740000000001</v>
      </c>
      <c r="U52" s="10">
        <v>-43.985260000000004</v>
      </c>
      <c r="V52" s="10">
        <v>-10.52102</v>
      </c>
      <c r="W52" s="10">
        <v>-6.4350100000000001</v>
      </c>
      <c r="X52" s="10">
        <v>-12.448540000000001</v>
      </c>
      <c r="Y52" s="10">
        <v>-11.11115</v>
      </c>
      <c r="Z52" s="10">
        <v>-14.26328</v>
      </c>
      <c r="AA52" s="10">
        <v>-15.209569999999999</v>
      </c>
      <c r="AB52" s="10">
        <v>-13.494590000000001</v>
      </c>
      <c r="AC52" s="10">
        <v>-13.53969</v>
      </c>
      <c r="AD52" s="10">
        <v>-18.373999999999999</v>
      </c>
      <c r="AE52" s="10">
        <v>-10.9312</v>
      </c>
      <c r="AF52" s="10">
        <v>-22.812709999999999</v>
      </c>
      <c r="AG52" s="10">
        <v>-10.592450000000001</v>
      </c>
      <c r="AH52" s="10">
        <v>-11.9735317815</v>
      </c>
      <c r="AI52" s="9">
        <v>-21.396965078199997</v>
      </c>
      <c r="AJ52" s="9">
        <v>60.964930000000003</v>
      </c>
      <c r="AK52" s="9">
        <v>9.2411200000000004</v>
      </c>
      <c r="AL52" s="9">
        <v>34.107990000000001</v>
      </c>
      <c r="AM52" s="9">
        <v>19.579360000000001</v>
      </c>
      <c r="AN52" s="4"/>
      <c r="AO52" s="4"/>
      <c r="AP52" s="4"/>
      <c r="AQ52" s="4"/>
      <c r="AR52" s="4"/>
      <c r="AS52" s="4"/>
      <c r="AT52" s="4"/>
      <c r="AU52" s="4"/>
      <c r="AV52" s="4"/>
      <c r="AW52" s="4"/>
      <c r="AX52" s="4"/>
      <c r="AY52" s="4"/>
    </row>
    <row r="53" spans="1:1005" ht="15" x14ac:dyDescent="0.25">
      <c r="A53" s="108">
        <f>YampaRiverInflow.TotalOutflow!A53</f>
        <v>45748</v>
      </c>
      <c r="B53" s="9">
        <v>-7.8780000000000001</v>
      </c>
      <c r="C53" s="9">
        <v>-7.8780000000000001</v>
      </c>
      <c r="D53" s="9">
        <v>-7.8780000000000001</v>
      </c>
      <c r="E53" s="10">
        <v>6.2441000000000004</v>
      </c>
      <c r="F53" s="10">
        <v>4.2861700000000003</v>
      </c>
      <c r="G53" s="10">
        <v>29.646259999999998</v>
      </c>
      <c r="H53" s="10">
        <v>28.972660000000001</v>
      </c>
      <c r="I53" s="10">
        <v>18.863569999999999</v>
      </c>
      <c r="J53" s="10">
        <v>13.24966</v>
      </c>
      <c r="K53" s="10">
        <v>-34.838769999999997</v>
      </c>
      <c r="L53" s="10">
        <v>-15.670870000000001</v>
      </c>
      <c r="M53" s="10">
        <v>-12.345879999999999</v>
      </c>
      <c r="N53" s="10">
        <v>-24.792330000000003</v>
      </c>
      <c r="O53" s="10">
        <v>-15.55307</v>
      </c>
      <c r="P53" s="10">
        <v>-27.615380000000002</v>
      </c>
      <c r="Q53" s="10">
        <v>-9.9768299999999996</v>
      </c>
      <c r="R53" s="10">
        <v>-7.8899799999999995</v>
      </c>
      <c r="S53" s="10">
        <v>-18.484590000000001</v>
      </c>
      <c r="T53" s="10">
        <v>-13.60337</v>
      </c>
      <c r="U53" s="10">
        <v>-60.627809999999997</v>
      </c>
      <c r="V53" s="10">
        <v>-9.7155499999999986</v>
      </c>
      <c r="W53" s="10">
        <v>-15.310879999999999</v>
      </c>
      <c r="X53" s="10">
        <v>3.4897600000000004</v>
      </c>
      <c r="Y53" s="10">
        <v>-16.877500000000001</v>
      </c>
      <c r="Z53" s="10">
        <v>-19.60941</v>
      </c>
      <c r="AA53" s="10">
        <v>-18.033900000000003</v>
      </c>
      <c r="AB53" s="10">
        <v>-6.3000600000000002</v>
      </c>
      <c r="AC53" s="10">
        <v>-13.78439</v>
      </c>
      <c r="AD53" s="10">
        <v>-16.949249999999999</v>
      </c>
      <c r="AE53" s="10">
        <v>-12.7826</v>
      </c>
      <c r="AF53" s="10">
        <v>-23.694689999999998</v>
      </c>
      <c r="AG53" s="10">
        <v>-20.046709999999997</v>
      </c>
      <c r="AH53" s="10">
        <v>-21.301506761199999</v>
      </c>
      <c r="AI53" s="9">
        <v>-18.480803921300001</v>
      </c>
      <c r="AJ53" s="9">
        <v>54.424519999999994</v>
      </c>
      <c r="AK53" s="9">
        <v>12.133100000000001</v>
      </c>
      <c r="AL53" s="9">
        <v>76.599170000000001</v>
      </c>
      <c r="AM53" s="9">
        <v>-6.7857700000000003</v>
      </c>
      <c r="AN53" s="4"/>
      <c r="AO53" s="4"/>
      <c r="AP53" s="4"/>
      <c r="AQ53" s="4"/>
      <c r="AR53" s="4"/>
      <c r="AS53" s="4"/>
      <c r="AT53" s="4"/>
      <c r="AU53" s="4"/>
      <c r="AV53" s="4"/>
      <c r="AW53" s="4"/>
      <c r="AX53" s="4"/>
      <c r="AY53" s="4"/>
    </row>
    <row r="54" spans="1:1005" ht="15" x14ac:dyDescent="0.25">
      <c r="A54" s="108">
        <f>YampaRiverInflow.TotalOutflow!A54</f>
        <v>45778</v>
      </c>
      <c r="B54" s="9">
        <v>-8.2189999999999994</v>
      </c>
      <c r="C54" s="9">
        <v>-8.2189999999999994</v>
      </c>
      <c r="D54" s="9">
        <v>-8.2189999999999994</v>
      </c>
      <c r="E54" s="10">
        <v>32.762029999999996</v>
      </c>
      <c r="F54" s="10">
        <v>14.885899999999999</v>
      </c>
      <c r="G54" s="10">
        <v>9.8693099999999987</v>
      </c>
      <c r="H54" s="10">
        <v>49.975879999999997</v>
      </c>
      <c r="I54" s="10">
        <v>-7.9184299999999999</v>
      </c>
      <c r="J54" s="10">
        <v>11.12064</v>
      </c>
      <c r="K54" s="10">
        <v>-43.382190000000001</v>
      </c>
      <c r="L54" s="10">
        <v>-22.886580000000002</v>
      </c>
      <c r="M54" s="10">
        <v>-11.17521</v>
      </c>
      <c r="N54" s="10">
        <v>-23.596910000000001</v>
      </c>
      <c r="O54" s="10">
        <v>-15.42226</v>
      </c>
      <c r="P54" s="10">
        <v>3.82769</v>
      </c>
      <c r="Q54" s="10">
        <v>-8.7342700000000004</v>
      </c>
      <c r="R54" s="10">
        <v>-12.672180000000001</v>
      </c>
      <c r="S54" s="10">
        <v>-9.4568999999999992</v>
      </c>
      <c r="T54" s="10">
        <v>2.1620500000000002</v>
      </c>
      <c r="U54" s="10">
        <v>6.1777799999999994</v>
      </c>
      <c r="V54" s="10">
        <v>-11.006309999999999</v>
      </c>
      <c r="W54" s="10">
        <v>-11.085049999999999</v>
      </c>
      <c r="X54" s="10">
        <v>-22.195970000000003</v>
      </c>
      <c r="Y54" s="10">
        <v>-14.829829999999999</v>
      </c>
      <c r="Z54" s="10">
        <v>10.05152</v>
      </c>
      <c r="AA54" s="10">
        <v>-15.21618</v>
      </c>
      <c r="AB54" s="10">
        <v>-22.456689999999998</v>
      </c>
      <c r="AC54" s="10">
        <v>-5.2049700000000003</v>
      </c>
      <c r="AD54" s="10">
        <v>-18.830310000000001</v>
      </c>
      <c r="AE54" s="10">
        <v>-9.6620400000000011</v>
      </c>
      <c r="AF54" s="10">
        <v>-14.13106</v>
      </c>
      <c r="AG54" s="10">
        <v>-15.37541</v>
      </c>
      <c r="AH54" s="10">
        <v>-17.183385914400002</v>
      </c>
      <c r="AI54" s="9">
        <v>-10.352921004100001</v>
      </c>
      <c r="AJ54" s="9">
        <v>25.669160000000002</v>
      </c>
      <c r="AK54" s="9">
        <v>46.607790000000001</v>
      </c>
      <c r="AL54" s="9">
        <v>81.077850000000012</v>
      </c>
      <c r="AM54" s="9">
        <v>32.891910000000003</v>
      </c>
      <c r="AN54" s="4"/>
      <c r="AO54" s="4"/>
      <c r="AP54" s="4"/>
      <c r="AQ54" s="4"/>
      <c r="AR54" s="4"/>
      <c r="AS54" s="4"/>
      <c r="AT54" s="4"/>
      <c r="AU54" s="4"/>
      <c r="AV54" s="4"/>
      <c r="AW54" s="4"/>
      <c r="AX54" s="4"/>
      <c r="AY54" s="4"/>
    </row>
    <row r="55" spans="1:1005" ht="15" x14ac:dyDescent="0.25">
      <c r="A55" s="108">
        <f>YampaRiverInflow.TotalOutflow!A55</f>
        <v>45809</v>
      </c>
      <c r="B55" s="9">
        <v>-13.089</v>
      </c>
      <c r="C55" s="9">
        <v>-13.089</v>
      </c>
      <c r="D55" s="9">
        <v>-13.089</v>
      </c>
      <c r="E55" s="10">
        <v>36.8551</v>
      </c>
      <c r="F55" s="10">
        <v>12.004910000000001</v>
      </c>
      <c r="G55" s="10">
        <v>7.7272400000000001</v>
      </c>
      <c r="H55" s="10">
        <v>40.933699999999995</v>
      </c>
      <c r="I55" s="10">
        <v>11.465860000000001</v>
      </c>
      <c r="J55" s="10">
        <v>16.794580000000003</v>
      </c>
      <c r="K55" s="10">
        <v>-46.634540000000001</v>
      </c>
      <c r="L55" s="10">
        <v>-19.443330000000003</v>
      </c>
      <c r="M55" s="10">
        <v>7.9125299999999994</v>
      </c>
      <c r="N55" s="10">
        <v>-9.9691600000000005</v>
      </c>
      <c r="O55" s="10">
        <v>-16.600020000000001</v>
      </c>
      <c r="P55" s="10">
        <v>-10.217690000000001</v>
      </c>
      <c r="Q55" s="10">
        <v>3.97357</v>
      </c>
      <c r="R55" s="10">
        <v>-3.1482399999999999</v>
      </c>
      <c r="S55" s="10">
        <v>-1.4221199999999998</v>
      </c>
      <c r="T55" s="10">
        <v>-38.834009999999999</v>
      </c>
      <c r="U55" s="10">
        <v>-7.06473</v>
      </c>
      <c r="V55" s="10">
        <v>1.8902699999999999</v>
      </c>
      <c r="W55" s="10">
        <v>8.4872199999999989</v>
      </c>
      <c r="X55" s="10">
        <v>0.80691999999999997</v>
      </c>
      <c r="Y55" s="10">
        <v>-6.2195200000000002</v>
      </c>
      <c r="Z55" s="10">
        <v>13.559850000000001</v>
      </c>
      <c r="AA55" s="10">
        <v>-8.6716299999999986</v>
      </c>
      <c r="AB55" s="10">
        <v>-7.92706</v>
      </c>
      <c r="AC55" s="10">
        <v>-2.6868400000000001</v>
      </c>
      <c r="AD55" s="10">
        <v>-23.401610000000002</v>
      </c>
      <c r="AE55" s="10">
        <v>-8.745379999999999</v>
      </c>
      <c r="AF55" s="10">
        <v>-18.980650000000001</v>
      </c>
      <c r="AG55" s="10">
        <v>-16.096640000000001</v>
      </c>
      <c r="AH55" s="10">
        <v>-19.255974470100004</v>
      </c>
      <c r="AI55" s="9">
        <v>-18.6228715425</v>
      </c>
      <c r="AJ55" s="9">
        <v>36.7791</v>
      </c>
      <c r="AK55" s="9">
        <v>47.801720000000003</v>
      </c>
      <c r="AL55" s="9">
        <v>62.467669999999998</v>
      </c>
      <c r="AM55" s="9">
        <v>43.907669999999996</v>
      </c>
      <c r="AN55" s="4"/>
      <c r="AO55" s="4"/>
      <c r="AP55" s="4"/>
      <c r="AQ55" s="4"/>
      <c r="AR55" s="4"/>
      <c r="AS55" s="4"/>
      <c r="AT55" s="4"/>
      <c r="AU55" s="4"/>
      <c r="AV55" s="4"/>
      <c r="AW55" s="4"/>
      <c r="AX55" s="4"/>
      <c r="AY55" s="4"/>
    </row>
    <row r="56" spans="1:1005" ht="15" x14ac:dyDescent="0.25">
      <c r="A56" s="108">
        <f>YampaRiverInflow.TotalOutflow!A56</f>
        <v>45839</v>
      </c>
      <c r="B56" s="9">
        <v>-9.9160000000000004</v>
      </c>
      <c r="C56" s="9">
        <v>-9.9160000000000004</v>
      </c>
      <c r="D56" s="9">
        <v>-9.9160000000000004</v>
      </c>
      <c r="E56" s="10">
        <v>32.877110000000002</v>
      </c>
      <c r="F56" s="10">
        <v>10.57719</v>
      </c>
      <c r="G56" s="10">
        <v>7.2024099999999995</v>
      </c>
      <c r="H56" s="10">
        <v>42.957050000000002</v>
      </c>
      <c r="I56" s="10">
        <v>25.683209999999999</v>
      </c>
      <c r="J56" s="10">
        <v>16.192450000000001</v>
      </c>
      <c r="K56" s="10">
        <v>-32.33464</v>
      </c>
      <c r="L56" s="10">
        <v>-28.353200000000001</v>
      </c>
      <c r="M56" s="10">
        <v>-13.82734</v>
      </c>
      <c r="N56" s="10">
        <v>-8.2693600000000007</v>
      </c>
      <c r="O56" s="10">
        <v>-6.1791200000000002</v>
      </c>
      <c r="P56" s="10">
        <v>3.4561299999999999</v>
      </c>
      <c r="Q56" s="10">
        <v>2.85033</v>
      </c>
      <c r="R56" s="10">
        <v>-5.2313599999999996</v>
      </c>
      <c r="S56" s="10">
        <v>-2.7631799999999997</v>
      </c>
      <c r="T56" s="10">
        <v>-11.48329</v>
      </c>
      <c r="U56" s="10">
        <v>-12.351889999999999</v>
      </c>
      <c r="V56" s="10">
        <v>-4.6287900000000004</v>
      </c>
      <c r="W56" s="10">
        <v>-5.6995800000000001</v>
      </c>
      <c r="X56" s="10">
        <v>1.1146199999999999</v>
      </c>
      <c r="Y56" s="10">
        <v>-1.95407</v>
      </c>
      <c r="Z56" s="10">
        <v>15.37031</v>
      </c>
      <c r="AA56" s="10">
        <v>-6.1843900000000005</v>
      </c>
      <c r="AB56" s="10">
        <v>2.6158600000000001</v>
      </c>
      <c r="AC56" s="10">
        <v>5.3711899999999995</v>
      </c>
      <c r="AD56" s="10">
        <v>-13.886209999999998</v>
      </c>
      <c r="AE56" s="10">
        <v>-10.38104</v>
      </c>
      <c r="AF56" s="10">
        <v>-8.8864900000000002</v>
      </c>
      <c r="AG56" s="10">
        <v>-24.04243</v>
      </c>
      <c r="AH56" s="10">
        <v>-9.7753157925099998</v>
      </c>
      <c r="AI56" s="9">
        <v>-13.541234510899999</v>
      </c>
      <c r="AJ56" s="9">
        <v>72.870630000000006</v>
      </c>
      <c r="AK56" s="9">
        <v>68.089640000000003</v>
      </c>
      <c r="AL56" s="9">
        <v>60.205719999999999</v>
      </c>
      <c r="AM56" s="9">
        <v>49.438319999999997</v>
      </c>
      <c r="AN56" s="4"/>
      <c r="AO56" s="4"/>
      <c r="AP56" s="4"/>
      <c r="AQ56" s="4"/>
      <c r="AR56" s="4"/>
      <c r="AS56" s="4"/>
      <c r="AT56" s="4"/>
      <c r="AU56" s="4"/>
      <c r="AV56" s="4"/>
      <c r="AW56" s="4"/>
      <c r="AX56" s="4"/>
      <c r="AY56" s="4"/>
    </row>
    <row r="57" spans="1:1005" ht="15" x14ac:dyDescent="0.25">
      <c r="A57" s="108">
        <f>YampaRiverInflow.TotalOutflow!A57</f>
        <v>45870</v>
      </c>
      <c r="B57" s="9">
        <v>-10.787000000000001</v>
      </c>
      <c r="C57" s="9">
        <v>-10.787000000000001</v>
      </c>
      <c r="D57" s="9">
        <v>-10.787000000000001</v>
      </c>
      <c r="E57" s="10">
        <v>25.66291</v>
      </c>
      <c r="F57" s="10">
        <v>47.366790000000002</v>
      </c>
      <c r="G57" s="10">
        <v>-3.6207199999999999</v>
      </c>
      <c r="H57" s="10">
        <v>8.2340900000000001</v>
      </c>
      <c r="I57" s="10">
        <v>1.0808900000000001</v>
      </c>
      <c r="J57" s="10">
        <v>9.8302700000000005</v>
      </c>
      <c r="K57" s="10">
        <v>-30.478750000000002</v>
      </c>
      <c r="L57" s="10">
        <v>-37.806379999999997</v>
      </c>
      <c r="M57" s="10">
        <v>0.36157</v>
      </c>
      <c r="N57" s="10">
        <v>-21.721700000000002</v>
      </c>
      <c r="O57" s="10">
        <v>-32.771730000000005</v>
      </c>
      <c r="P57" s="10">
        <v>-3.3455599999999999</v>
      </c>
      <c r="Q57" s="10">
        <v>5.3322599999999998</v>
      </c>
      <c r="R57" s="10">
        <v>-12.47739</v>
      </c>
      <c r="S57" s="10">
        <v>-10.764940000000001</v>
      </c>
      <c r="T57" s="10">
        <v>-12.411370000000002</v>
      </c>
      <c r="U57" s="10">
        <v>-5.8684500000000002</v>
      </c>
      <c r="V57" s="10">
        <v>-7.3342000000000001</v>
      </c>
      <c r="W57" s="10">
        <v>-0.58257000000000003</v>
      </c>
      <c r="X57" s="10">
        <v>-2.9759099999999998</v>
      </c>
      <c r="Y57" s="10">
        <v>-4.9262499999999996</v>
      </c>
      <c r="Z57" s="10">
        <v>7.4216999999999995</v>
      </c>
      <c r="AA57" s="10">
        <v>-6.2596699999999998</v>
      </c>
      <c r="AB57" s="10">
        <v>-3.49715</v>
      </c>
      <c r="AC57" s="10">
        <v>-8.0988400000000009</v>
      </c>
      <c r="AD57" s="10">
        <v>-12.211690000000001</v>
      </c>
      <c r="AE57" s="10">
        <v>-5.9300299999999995</v>
      </c>
      <c r="AF57" s="10">
        <v>-10.645899999999999</v>
      </c>
      <c r="AG57" s="10">
        <v>-16.45506</v>
      </c>
      <c r="AH57" s="10">
        <v>-6.1211380751300002</v>
      </c>
      <c r="AI57" s="9">
        <v>-16.4951205805</v>
      </c>
      <c r="AJ57" s="9">
        <v>74.391710000000003</v>
      </c>
      <c r="AK57" s="9">
        <v>83.114260000000002</v>
      </c>
      <c r="AL57" s="9">
        <v>64.003280000000004</v>
      </c>
      <c r="AM57" s="9">
        <v>30.162470000000003</v>
      </c>
      <c r="AN57" s="4"/>
      <c r="AO57" s="4"/>
      <c r="AP57" s="4"/>
      <c r="AQ57" s="4"/>
      <c r="AR57" s="4"/>
      <c r="AS57" s="4"/>
      <c r="AT57" s="4"/>
      <c r="AU57" s="4"/>
      <c r="AV57" s="4"/>
      <c r="AW57" s="4"/>
      <c r="AX57" s="4"/>
      <c r="AY57" s="4"/>
    </row>
    <row r="58" spans="1:1005" ht="15" x14ac:dyDescent="0.25">
      <c r="A58" s="108">
        <f>YampaRiverInflow.TotalOutflow!A58</f>
        <v>45901</v>
      </c>
      <c r="B58" s="9">
        <v>-11.18</v>
      </c>
      <c r="C58" s="9">
        <v>-11.18</v>
      </c>
      <c r="D58" s="9">
        <v>-11.18</v>
      </c>
      <c r="E58" s="10">
        <v>29.726150000000001</v>
      </c>
      <c r="F58" s="10">
        <v>21.405069999999998</v>
      </c>
      <c r="G58" s="10">
        <v>-6.1849399999999992</v>
      </c>
      <c r="H58" s="10">
        <v>-13.40967</v>
      </c>
      <c r="I58" s="10">
        <v>4.8451000000000004</v>
      </c>
      <c r="J58" s="10">
        <v>10.459700000000002</v>
      </c>
      <c r="K58" s="10">
        <v>-32.106940000000002</v>
      </c>
      <c r="L58" s="10">
        <v>-14.36115</v>
      </c>
      <c r="M58" s="10">
        <v>6.0761099999999999</v>
      </c>
      <c r="N58" s="10">
        <v>2.1292300000000002</v>
      </c>
      <c r="O58" s="10">
        <v>3.4588800000000002</v>
      </c>
      <c r="P58" s="10">
        <v>-3.5141100000000001</v>
      </c>
      <c r="Q58" s="10">
        <v>2.3970700000000003</v>
      </c>
      <c r="R58" s="10">
        <v>-14.862719999999999</v>
      </c>
      <c r="S58" s="10">
        <v>10.64911</v>
      </c>
      <c r="T58" s="10">
        <v>1.2162899999999999</v>
      </c>
      <c r="U58" s="10">
        <v>-3.2352600000000002</v>
      </c>
      <c r="V58" s="10">
        <v>3.2015500000000001</v>
      </c>
      <c r="W58" s="10">
        <v>-2.03647</v>
      </c>
      <c r="X58" s="10">
        <v>4.6902200000000001</v>
      </c>
      <c r="Y58" s="10">
        <v>-2.4659599999999999</v>
      </c>
      <c r="Z58" s="10">
        <v>2.1341199999999998</v>
      </c>
      <c r="AA58" s="10">
        <v>-3.6479999999999999E-2</v>
      </c>
      <c r="AB58" s="10">
        <v>3.5242300000000002</v>
      </c>
      <c r="AC58" s="10">
        <v>2.30775</v>
      </c>
      <c r="AD58" s="10">
        <v>-2.1289499999999997</v>
      </c>
      <c r="AE58" s="10">
        <v>-5.9721000000000002</v>
      </c>
      <c r="AF58" s="10">
        <v>-4.7625399999999996</v>
      </c>
      <c r="AG58" s="10">
        <v>-11.23626</v>
      </c>
      <c r="AH58" s="10">
        <v>-5.9217293134800002</v>
      </c>
      <c r="AI58" s="9">
        <v>-16.066383176799999</v>
      </c>
      <c r="AJ58" s="9">
        <v>15.569330000000001</v>
      </c>
      <c r="AK58" s="9">
        <v>17.491540000000001</v>
      </c>
      <c r="AL58" s="9">
        <v>90.030710000000013</v>
      </c>
      <c r="AM58" s="9">
        <v>37.451620000000005</v>
      </c>
      <c r="AN58" s="4"/>
      <c r="AO58" s="4"/>
      <c r="AP58" s="4"/>
      <c r="AQ58" s="4"/>
      <c r="AR58" s="4"/>
      <c r="AS58" s="4"/>
      <c r="AT58" s="4"/>
      <c r="AU58" s="4"/>
      <c r="AV58" s="4"/>
      <c r="AW58" s="4"/>
      <c r="AX58" s="4"/>
      <c r="AY58" s="4"/>
    </row>
    <row r="59" spans="1:1005" ht="15" x14ac:dyDescent="0.25">
      <c r="A59" s="108">
        <f>YampaRiverInflow.TotalOutflow!A59</f>
        <v>45931</v>
      </c>
      <c r="B59" s="9">
        <v>-11.257999999999999</v>
      </c>
      <c r="C59" s="9">
        <v>-11.257999999999999</v>
      </c>
      <c r="D59" s="9">
        <v>-11.257999999999999</v>
      </c>
      <c r="E59" s="10">
        <v>14.659660000000001</v>
      </c>
      <c r="F59" s="10">
        <v>6.4712700000000005</v>
      </c>
      <c r="G59" s="10">
        <v>-4.5573800000000002</v>
      </c>
      <c r="H59" s="10">
        <v>16.089169999999999</v>
      </c>
      <c r="I59" s="10">
        <v>2.3823400000000001</v>
      </c>
      <c r="J59" s="10">
        <v>-2.3206700000000002</v>
      </c>
      <c r="K59" s="10">
        <v>-31.9285</v>
      </c>
      <c r="L59" s="10">
        <v>-8.5193500000000011</v>
      </c>
      <c r="M59" s="10">
        <v>-12.10599</v>
      </c>
      <c r="N59" s="10">
        <v>-6.4365399999999999</v>
      </c>
      <c r="O59" s="10">
        <v>-9.3328700000000016</v>
      </c>
      <c r="P59" s="10">
        <v>8.7130799999999997</v>
      </c>
      <c r="Q59" s="10">
        <v>6.0392799999999998</v>
      </c>
      <c r="R59" s="10">
        <v>-14.376950000000001</v>
      </c>
      <c r="S59" s="10">
        <v>11.44023</v>
      </c>
      <c r="T59" s="10">
        <v>-2.2667899999999999</v>
      </c>
      <c r="U59" s="10">
        <v>12.561069999999999</v>
      </c>
      <c r="V59" s="10">
        <v>9.3788400000000003</v>
      </c>
      <c r="W59" s="10">
        <v>7.2322499999999996</v>
      </c>
      <c r="X59" s="10">
        <v>17.66301</v>
      </c>
      <c r="Y59" s="10">
        <v>17.936130000000002</v>
      </c>
      <c r="Z59" s="10">
        <v>19.500349999999997</v>
      </c>
      <c r="AA59" s="10">
        <v>0.40545999999999999</v>
      </c>
      <c r="AB59" s="10">
        <v>-3.57796</v>
      </c>
      <c r="AC59" s="10">
        <v>-7.8305600000000002</v>
      </c>
      <c r="AD59" s="10">
        <v>5.5783399999999999</v>
      </c>
      <c r="AE59" s="10">
        <v>7.1333100000000007</v>
      </c>
      <c r="AF59" s="10">
        <v>-3.07572</v>
      </c>
      <c r="AG59" s="10">
        <v>-12.67216</v>
      </c>
      <c r="AH59" s="10">
        <v>9.5933321672099989</v>
      </c>
      <c r="AI59" s="9">
        <v>-7.3716004105100001</v>
      </c>
      <c r="AJ59" s="9">
        <v>11.770820000000001</v>
      </c>
      <c r="AK59" s="9">
        <v>29.394490000000001</v>
      </c>
      <c r="AL59" s="9">
        <v>133.46231</v>
      </c>
      <c r="AM59" s="9">
        <v>-7.9622099999999998</v>
      </c>
      <c r="AN59" s="4"/>
      <c r="AO59" s="4"/>
      <c r="AP59" s="4"/>
      <c r="AQ59" s="4"/>
      <c r="AR59" s="4"/>
      <c r="AS59" s="4"/>
      <c r="AT59" s="4"/>
      <c r="AU59" s="4"/>
      <c r="AV59" s="4"/>
      <c r="AW59" s="4"/>
      <c r="AX59" s="4"/>
      <c r="AY59" s="4"/>
    </row>
    <row r="60" spans="1:1005" ht="15" x14ac:dyDescent="0.25">
      <c r="A60" s="108">
        <f>YampaRiverInflow.TotalOutflow!A60</f>
        <v>45962</v>
      </c>
      <c r="B60" s="9">
        <v>-22.632999999999999</v>
      </c>
      <c r="C60" s="9">
        <v>-22.632999999999999</v>
      </c>
      <c r="D60" s="9">
        <v>-22.632999999999999</v>
      </c>
      <c r="E60" s="10">
        <v>8.3231599999999997</v>
      </c>
      <c r="F60" s="10">
        <v>-4.9865000000000004</v>
      </c>
      <c r="G60" s="10">
        <v>15.50897</v>
      </c>
      <c r="H60" s="10">
        <v>11.76432</v>
      </c>
      <c r="I60" s="10">
        <v>31.527560000000001</v>
      </c>
      <c r="J60" s="10">
        <v>-3.2050900000000002</v>
      </c>
      <c r="K60" s="10">
        <v>-23.295529999999999</v>
      </c>
      <c r="L60" s="10">
        <v>-17.111999999999998</v>
      </c>
      <c r="M60" s="10">
        <v>-11.698649999999999</v>
      </c>
      <c r="N60" s="10">
        <v>-40.886620000000001</v>
      </c>
      <c r="O60" s="10">
        <v>8.8454099999999993</v>
      </c>
      <c r="P60" s="10">
        <v>8.6155300000000015</v>
      </c>
      <c r="Q60" s="10">
        <v>-6.0922700000000001</v>
      </c>
      <c r="R60" s="10">
        <v>-18.06193</v>
      </c>
      <c r="S60" s="10">
        <v>-2.7934000000000001</v>
      </c>
      <c r="T60" s="10">
        <v>14.61594</v>
      </c>
      <c r="U60" s="10">
        <v>1.1808599999999998</v>
      </c>
      <c r="V60" s="10">
        <v>-1.2787599999999999</v>
      </c>
      <c r="W60" s="10">
        <v>-0.85072999999999999</v>
      </c>
      <c r="X60" s="10">
        <v>-7.69496</v>
      </c>
      <c r="Y60" s="10">
        <v>-25.293230000000001</v>
      </c>
      <c r="Z60" s="10">
        <v>14.929360000000001</v>
      </c>
      <c r="AA60" s="10">
        <v>-6.5592299999999994</v>
      </c>
      <c r="AB60" s="10">
        <v>-12.624499999999999</v>
      </c>
      <c r="AC60" s="10">
        <v>-15.31161</v>
      </c>
      <c r="AD60" s="10">
        <v>-29.335889999999999</v>
      </c>
      <c r="AE60" s="10">
        <v>-11.260489999999999</v>
      </c>
      <c r="AF60" s="10">
        <v>-11.40968</v>
      </c>
      <c r="AG60" s="10">
        <v>4.0670200000000003</v>
      </c>
      <c r="AH60" s="10">
        <v>-5.6661833634400001</v>
      </c>
      <c r="AI60" s="9">
        <v>-13.579297370099999</v>
      </c>
      <c r="AJ60" s="9">
        <v>7.9291700000000001</v>
      </c>
      <c r="AK60" s="9">
        <v>-2.7989000000000002</v>
      </c>
      <c r="AL60" s="9">
        <v>52.581679999999999</v>
      </c>
      <c r="AM60" s="9">
        <v>19.1631</v>
      </c>
      <c r="AN60" s="4"/>
      <c r="AO60" s="4"/>
      <c r="AP60" s="4"/>
      <c r="AQ60" s="4"/>
      <c r="AR60" s="4"/>
      <c r="AS60" s="4"/>
      <c r="AT60" s="4"/>
      <c r="AU60" s="4"/>
      <c r="AV60" s="4"/>
      <c r="AW60" s="4"/>
      <c r="AX60" s="4"/>
      <c r="AY60" s="4"/>
    </row>
    <row r="61" spans="1:1005" ht="15" x14ac:dyDescent="0.25">
      <c r="A61" s="108">
        <f>YampaRiverInflow.TotalOutflow!A61</f>
        <v>45992</v>
      </c>
      <c r="B61" s="9">
        <v>-10.632</v>
      </c>
      <c r="C61" s="9">
        <v>-10.632</v>
      </c>
      <c r="D61" s="9">
        <v>-10.632</v>
      </c>
      <c r="E61" s="10">
        <v>27.887509999999999</v>
      </c>
      <c r="F61" s="10">
        <v>-7.8382100000000001</v>
      </c>
      <c r="G61" s="10">
        <v>-32.544939999999997</v>
      </c>
      <c r="H61" s="10">
        <v>-18.25207</v>
      </c>
      <c r="I61" s="10">
        <v>0.23571999999999999</v>
      </c>
      <c r="J61" s="10">
        <v>-17.19848</v>
      </c>
      <c r="K61" s="10">
        <v>-15.513</v>
      </c>
      <c r="L61" s="10">
        <v>-23.537050000000001</v>
      </c>
      <c r="M61" s="10">
        <v>-21.342089999999999</v>
      </c>
      <c r="N61" s="10">
        <v>-25.91873</v>
      </c>
      <c r="O61" s="10">
        <v>-8.1638900000000003</v>
      </c>
      <c r="P61" s="10">
        <v>-7.6459899999999994</v>
      </c>
      <c r="Q61" s="10">
        <v>-41.546080000000003</v>
      </c>
      <c r="R61" s="10">
        <v>-20.32019</v>
      </c>
      <c r="S61" s="10">
        <v>-22.775419999999997</v>
      </c>
      <c r="T61" s="10">
        <v>-20.00853</v>
      </c>
      <c r="U61" s="10">
        <v>-16.126649999999998</v>
      </c>
      <c r="V61" s="10">
        <v>-14.551170000000001</v>
      </c>
      <c r="W61" s="10">
        <v>-9.3304200000000002</v>
      </c>
      <c r="X61" s="10">
        <v>-15.43425</v>
      </c>
      <c r="Y61" s="10">
        <v>-9.6678799999999985</v>
      </c>
      <c r="Z61" s="10">
        <v>2.13557</v>
      </c>
      <c r="AA61" s="10">
        <v>-15.070690000000001</v>
      </c>
      <c r="AB61" s="10">
        <v>-14.155530000000001</v>
      </c>
      <c r="AC61" s="10">
        <v>-24.016959999999997</v>
      </c>
      <c r="AD61" s="10">
        <v>-14.53312</v>
      </c>
      <c r="AE61" s="10">
        <v>-28.044779999999999</v>
      </c>
      <c r="AF61" s="10">
        <v>-6.3832500000000003</v>
      </c>
      <c r="AG61" s="10">
        <v>-10.085459999999999</v>
      </c>
      <c r="AH61" s="10">
        <v>-1.7760761056900001</v>
      </c>
      <c r="AI61" s="9">
        <v>-12.813628441100001</v>
      </c>
      <c r="AJ61" s="9">
        <v>0.70411000000000001</v>
      </c>
      <c r="AK61" s="9">
        <v>-2.0269400000000002</v>
      </c>
      <c r="AL61" s="9">
        <v>51.959830000000004</v>
      </c>
      <c r="AM61" s="9">
        <v>32.17351</v>
      </c>
      <c r="AN61" s="4"/>
      <c r="AO61" s="4"/>
      <c r="AP61" s="4"/>
      <c r="AQ61" s="4"/>
      <c r="AR61" s="4"/>
      <c r="AS61" s="4"/>
      <c r="AT61" s="4"/>
      <c r="AU61" s="4"/>
      <c r="AV61" s="4"/>
      <c r="AW61" s="4"/>
      <c r="AX61" s="4"/>
      <c r="AY61" s="4"/>
    </row>
    <row r="62" spans="1:1005" ht="15" x14ac:dyDescent="0.25">
      <c r="A62" s="108">
        <f>YampaRiverInflow.TotalOutflow!A62</f>
        <v>46023</v>
      </c>
      <c r="B62" s="9">
        <v>-16.591000000000001</v>
      </c>
      <c r="C62" s="9">
        <v>-16.591000000000001</v>
      </c>
      <c r="D62" s="9">
        <v>-16.591000000000001</v>
      </c>
      <c r="E62" s="10">
        <v>-9.4905600000000003</v>
      </c>
      <c r="F62" s="10">
        <v>-16.206330000000001</v>
      </c>
      <c r="G62" s="10">
        <v>-67.403059999999996</v>
      </c>
      <c r="H62" s="10">
        <v>5.3257399999999997</v>
      </c>
      <c r="I62" s="10">
        <v>-10.554080000000001</v>
      </c>
      <c r="J62" s="10">
        <v>-12.17793</v>
      </c>
      <c r="K62" s="10">
        <v>-5.2285699999999995</v>
      </c>
      <c r="L62" s="10">
        <v>-11.82418</v>
      </c>
      <c r="M62" s="10">
        <v>-0.35291</v>
      </c>
      <c r="N62" s="10">
        <v>-9.4022099999999984</v>
      </c>
      <c r="O62" s="10">
        <v>-2.2324000000000002</v>
      </c>
      <c r="P62" s="10">
        <v>-13.06556</v>
      </c>
      <c r="Q62" s="10">
        <v>-23.842459999999999</v>
      </c>
      <c r="R62" s="10">
        <v>-22.88402</v>
      </c>
      <c r="S62" s="10">
        <v>-9.2863400000000009</v>
      </c>
      <c r="T62" s="10">
        <v>2.0555400000000001</v>
      </c>
      <c r="U62" s="10">
        <v>-8.3692099999999989</v>
      </c>
      <c r="V62" s="10">
        <v>-7.36435</v>
      </c>
      <c r="W62" s="10">
        <v>-10.88565</v>
      </c>
      <c r="X62" s="10">
        <v>0.18258000000000002</v>
      </c>
      <c r="Y62" s="10">
        <v>-24.099160000000001</v>
      </c>
      <c r="Z62" s="10">
        <v>-10.99343</v>
      </c>
      <c r="AA62" s="10">
        <v>-17.351569999999999</v>
      </c>
      <c r="AB62" s="10">
        <v>-15.120850000000001</v>
      </c>
      <c r="AC62" s="10">
        <v>-15.297610000000001</v>
      </c>
      <c r="AD62" s="10">
        <v>-7.4300500000000005</v>
      </c>
      <c r="AE62" s="10">
        <v>-23.203659999999999</v>
      </c>
      <c r="AF62" s="10">
        <v>-11.24441</v>
      </c>
      <c r="AG62" s="10">
        <v>-7.0866850672100004</v>
      </c>
      <c r="AH62" s="10">
        <v>-21.8410222298</v>
      </c>
      <c r="AI62" s="9">
        <v>32.649590000000003</v>
      </c>
      <c r="AJ62" s="9">
        <v>-4.1834899999999999</v>
      </c>
      <c r="AK62" s="9">
        <v>31.439830000000001</v>
      </c>
      <c r="AL62" s="9">
        <v>31.442490000000003</v>
      </c>
      <c r="AM62" s="9">
        <v>-8.1626999999999992</v>
      </c>
      <c r="AN62" s="4"/>
      <c r="AO62" s="4"/>
      <c r="AP62" s="4"/>
      <c r="AQ62" s="4"/>
      <c r="AR62" s="4"/>
      <c r="AS62" s="4"/>
      <c r="AT62" s="4"/>
      <c r="AU62" s="4"/>
      <c r="AV62" s="4"/>
      <c r="AW62" s="4"/>
      <c r="AX62" s="4"/>
      <c r="AY62" s="4"/>
    </row>
    <row r="63" spans="1:1005" ht="15" x14ac:dyDescent="0.25">
      <c r="A63" s="108">
        <f>YampaRiverInflow.TotalOutflow!A63</f>
        <v>46054</v>
      </c>
      <c r="B63" s="9">
        <v>-9.2490000000000006</v>
      </c>
      <c r="C63" s="9">
        <v>-9.2490000000000006</v>
      </c>
      <c r="D63" s="9">
        <v>-9.2490000000000006</v>
      </c>
      <c r="E63" s="10">
        <v>0.28820999999999997</v>
      </c>
      <c r="F63" s="10">
        <v>24.75806</v>
      </c>
      <c r="G63" s="10">
        <v>-0.71377000000000002</v>
      </c>
      <c r="H63" s="10">
        <v>-17.479389999999999</v>
      </c>
      <c r="I63" s="10">
        <v>7.1028599999999997</v>
      </c>
      <c r="J63" s="10">
        <v>-20.612359999999999</v>
      </c>
      <c r="K63" s="10">
        <v>-3.8160700000000003</v>
      </c>
      <c r="L63" s="10">
        <v>12.07672</v>
      </c>
      <c r="M63" s="10">
        <v>-6.4777399999999998</v>
      </c>
      <c r="N63" s="10">
        <v>-3.1795599999999999</v>
      </c>
      <c r="O63" s="10">
        <v>-18.78584</v>
      </c>
      <c r="P63" s="10">
        <v>-15.19333</v>
      </c>
      <c r="Q63" s="10">
        <v>16.79738</v>
      </c>
      <c r="R63" s="10">
        <v>-14.575379999999999</v>
      </c>
      <c r="S63" s="10">
        <v>-10.293559999999999</v>
      </c>
      <c r="T63" s="10">
        <v>-6.9536000000000007</v>
      </c>
      <c r="U63" s="10">
        <v>-5.6801599999999999</v>
      </c>
      <c r="V63" s="10">
        <v>-3.35554</v>
      </c>
      <c r="W63" s="10">
        <v>-8.1621500000000005</v>
      </c>
      <c r="X63" s="10">
        <v>2.4570000000000002E-2</v>
      </c>
      <c r="Y63" s="10">
        <v>-7.1100200000000005</v>
      </c>
      <c r="Z63" s="10">
        <v>-6.7532899999999998</v>
      </c>
      <c r="AA63" s="10">
        <v>-2.0011099999999997</v>
      </c>
      <c r="AB63" s="10">
        <v>-7.8896199999999999</v>
      </c>
      <c r="AC63" s="10">
        <v>-3.9773800000000001</v>
      </c>
      <c r="AD63" s="10">
        <v>-10.08442</v>
      </c>
      <c r="AE63" s="10">
        <v>-18.090959999999999</v>
      </c>
      <c r="AF63" s="10">
        <v>-11.6091</v>
      </c>
      <c r="AG63" s="10">
        <v>-21.548820344999999</v>
      </c>
      <c r="AH63" s="10">
        <v>-7.5980226642700002</v>
      </c>
      <c r="AI63" s="9">
        <v>26.56495</v>
      </c>
      <c r="AJ63" s="9">
        <v>1.9350000000000001</v>
      </c>
      <c r="AK63" s="9">
        <v>22.693020000000001</v>
      </c>
      <c r="AL63" s="9">
        <v>32.191499999999998</v>
      </c>
      <c r="AM63" s="9">
        <v>-14.345370000000001</v>
      </c>
      <c r="AN63" s="4"/>
      <c r="AO63" s="4"/>
      <c r="AP63" s="4"/>
      <c r="AQ63" s="4"/>
      <c r="AR63" s="4"/>
      <c r="AS63" s="4"/>
      <c r="AT63" s="4"/>
      <c r="AU63" s="4"/>
      <c r="AV63" s="4"/>
      <c r="AW63" s="4"/>
      <c r="AX63" s="4"/>
      <c r="AY63" s="4"/>
    </row>
    <row r="64" spans="1:1005" ht="15" x14ac:dyDescent="0.25">
      <c r="A64" s="108">
        <f>YampaRiverInflow.TotalOutflow!A64</f>
        <v>46082</v>
      </c>
      <c r="B64" s="9">
        <v>-6.7569999999999997</v>
      </c>
      <c r="C64" s="9">
        <v>-6.7569999999999997</v>
      </c>
      <c r="D64" s="9">
        <v>-6.7569999999999997</v>
      </c>
      <c r="E64" s="10">
        <v>8.1764600000000005</v>
      </c>
      <c r="F64" s="10">
        <v>7.8801000000000005</v>
      </c>
      <c r="G64" s="10">
        <v>-16.084820000000001</v>
      </c>
      <c r="H64" s="10">
        <v>24.562889999999999</v>
      </c>
      <c r="I64" s="10">
        <v>-1.3683399999999999</v>
      </c>
      <c r="J64" s="10">
        <v>-30.239049999999999</v>
      </c>
      <c r="K64" s="10">
        <v>-0.40625</v>
      </c>
      <c r="L64" s="10">
        <v>-2.8755600000000001</v>
      </c>
      <c r="M64" s="10">
        <v>-24.367049999999999</v>
      </c>
      <c r="N64" s="10">
        <v>-21.61571</v>
      </c>
      <c r="O64" s="10">
        <v>-7.1826499999999998</v>
      </c>
      <c r="P64" s="10">
        <v>-21.388090000000002</v>
      </c>
      <c r="Q64" s="10">
        <v>-38.647570000000002</v>
      </c>
      <c r="R64" s="10">
        <v>-17.924779999999998</v>
      </c>
      <c r="S64" s="10">
        <v>-12.442740000000001</v>
      </c>
      <c r="T64" s="10">
        <v>-43.985260000000004</v>
      </c>
      <c r="U64" s="10">
        <v>-10.52102</v>
      </c>
      <c r="V64" s="10">
        <v>-6.4350100000000001</v>
      </c>
      <c r="W64" s="10">
        <v>-12.448540000000001</v>
      </c>
      <c r="X64" s="10">
        <v>-11.11115</v>
      </c>
      <c r="Y64" s="10">
        <v>-14.26328</v>
      </c>
      <c r="Z64" s="10">
        <v>-15.209569999999999</v>
      </c>
      <c r="AA64" s="10">
        <v>-13.494590000000001</v>
      </c>
      <c r="AB64" s="10">
        <v>-13.53969</v>
      </c>
      <c r="AC64" s="10">
        <v>-18.373999999999999</v>
      </c>
      <c r="AD64" s="10">
        <v>-10.9312</v>
      </c>
      <c r="AE64" s="10">
        <v>-22.812709999999999</v>
      </c>
      <c r="AF64" s="10">
        <v>-10.592450000000001</v>
      </c>
      <c r="AG64" s="10">
        <v>-11.9735317815</v>
      </c>
      <c r="AH64" s="10">
        <v>-21.396965078199997</v>
      </c>
      <c r="AI64" s="9">
        <v>60.964930000000003</v>
      </c>
      <c r="AJ64" s="9">
        <v>9.2411200000000004</v>
      </c>
      <c r="AK64" s="9">
        <v>34.107990000000001</v>
      </c>
      <c r="AL64" s="9">
        <v>19.579360000000001</v>
      </c>
      <c r="AM64" s="9">
        <v>21.266830000000002</v>
      </c>
      <c r="AN64" s="4"/>
      <c r="AO64" s="4"/>
      <c r="AP64" s="4"/>
      <c r="AQ64" s="4"/>
      <c r="AR64" s="4"/>
      <c r="AS64" s="4"/>
      <c r="AT64" s="4"/>
      <c r="AU64" s="4"/>
      <c r="AV64" s="4"/>
      <c r="AW64" s="4"/>
      <c r="AX64" s="4"/>
      <c r="AY64" s="4"/>
      <c r="ALQ64" t="e">
        <v>#N/A</v>
      </c>
    </row>
    <row r="65" spans="1:1005" ht="15" x14ac:dyDescent="0.25">
      <c r="A65" s="108">
        <f>YampaRiverInflow.TotalOutflow!A65</f>
        <v>46113</v>
      </c>
      <c r="B65" s="9">
        <v>-7.8780000000000001</v>
      </c>
      <c r="C65" s="9">
        <v>-7.8780000000000001</v>
      </c>
      <c r="D65" s="9">
        <v>-7.8780000000000001</v>
      </c>
      <c r="E65" s="10">
        <v>4.2861700000000003</v>
      </c>
      <c r="F65" s="10">
        <v>29.646259999999998</v>
      </c>
      <c r="G65" s="10">
        <v>28.972660000000001</v>
      </c>
      <c r="H65" s="10">
        <v>18.863569999999999</v>
      </c>
      <c r="I65" s="10">
        <v>13.24966</v>
      </c>
      <c r="J65" s="10">
        <v>-34.838769999999997</v>
      </c>
      <c r="K65" s="10">
        <v>-15.670870000000001</v>
      </c>
      <c r="L65" s="10">
        <v>-12.345879999999999</v>
      </c>
      <c r="M65" s="10">
        <v>-24.792330000000003</v>
      </c>
      <c r="N65" s="10">
        <v>-15.55307</v>
      </c>
      <c r="O65" s="10">
        <v>-27.615380000000002</v>
      </c>
      <c r="P65" s="10">
        <v>-9.9768299999999996</v>
      </c>
      <c r="Q65" s="10">
        <v>-7.8899799999999995</v>
      </c>
      <c r="R65" s="10">
        <v>-18.484590000000001</v>
      </c>
      <c r="S65" s="10">
        <v>-13.60337</v>
      </c>
      <c r="T65" s="10">
        <v>-60.627809999999997</v>
      </c>
      <c r="U65" s="10">
        <v>-9.7155499999999986</v>
      </c>
      <c r="V65" s="10">
        <v>-15.310879999999999</v>
      </c>
      <c r="W65" s="10">
        <v>3.4897600000000004</v>
      </c>
      <c r="X65" s="10">
        <v>-16.877500000000001</v>
      </c>
      <c r="Y65" s="10">
        <v>-19.60941</v>
      </c>
      <c r="Z65" s="10">
        <v>-18.033900000000003</v>
      </c>
      <c r="AA65" s="10">
        <v>-6.3000600000000002</v>
      </c>
      <c r="AB65" s="10">
        <v>-13.78439</v>
      </c>
      <c r="AC65" s="10">
        <v>-16.949249999999999</v>
      </c>
      <c r="AD65" s="10">
        <v>-12.7826</v>
      </c>
      <c r="AE65" s="10">
        <v>-23.694689999999998</v>
      </c>
      <c r="AF65" s="10">
        <v>-20.046709999999997</v>
      </c>
      <c r="AG65" s="10">
        <v>-21.301506761199999</v>
      </c>
      <c r="AH65" s="10">
        <v>-18.480803921300001</v>
      </c>
      <c r="AI65" s="9">
        <v>54.424519999999994</v>
      </c>
      <c r="AJ65" s="9">
        <v>12.133100000000001</v>
      </c>
      <c r="AK65" s="9">
        <v>76.599170000000001</v>
      </c>
      <c r="AL65" s="9">
        <v>-6.7857700000000003</v>
      </c>
      <c r="AM65" s="9">
        <v>6.2441000000000004</v>
      </c>
      <c r="AN65" s="4"/>
      <c r="AO65" s="4"/>
      <c r="AP65" s="4"/>
      <c r="AQ65" s="4"/>
      <c r="AR65" s="4"/>
      <c r="AS65" s="4"/>
      <c r="AT65" s="4"/>
      <c r="AU65" s="4"/>
      <c r="AV65" s="4"/>
      <c r="AW65" s="4"/>
      <c r="AX65" s="4"/>
      <c r="AY65" s="4"/>
      <c r="ALQ65" t="e">
        <v>#N/A</v>
      </c>
    </row>
    <row r="66" spans="1:1005" ht="15" x14ac:dyDescent="0.25">
      <c r="A66" s="108">
        <f>YampaRiverInflow.TotalOutflow!A66</f>
        <v>46143</v>
      </c>
      <c r="B66" s="9">
        <v>-8.2189999999999994</v>
      </c>
      <c r="C66" s="9">
        <v>-8.2189999999999994</v>
      </c>
      <c r="D66" s="9">
        <v>-8.2189999999999994</v>
      </c>
      <c r="E66" s="10">
        <v>14.885899999999999</v>
      </c>
      <c r="F66" s="10">
        <v>9.8693099999999987</v>
      </c>
      <c r="G66" s="10">
        <v>49.975879999999997</v>
      </c>
      <c r="H66" s="10">
        <v>-7.9184299999999999</v>
      </c>
      <c r="I66" s="10">
        <v>11.12064</v>
      </c>
      <c r="J66" s="10">
        <v>-43.382190000000001</v>
      </c>
      <c r="K66" s="10">
        <v>-22.886580000000002</v>
      </c>
      <c r="L66" s="10">
        <v>-11.17521</v>
      </c>
      <c r="M66" s="10">
        <v>-23.596910000000001</v>
      </c>
      <c r="N66" s="10">
        <v>-15.42226</v>
      </c>
      <c r="O66" s="10">
        <v>3.82769</v>
      </c>
      <c r="P66" s="10">
        <v>-8.7342700000000004</v>
      </c>
      <c r="Q66" s="10">
        <v>-12.672180000000001</v>
      </c>
      <c r="R66" s="10">
        <v>-9.4568999999999992</v>
      </c>
      <c r="S66" s="10">
        <v>2.1620500000000002</v>
      </c>
      <c r="T66" s="10">
        <v>6.1777799999999994</v>
      </c>
      <c r="U66" s="10">
        <v>-11.006309999999999</v>
      </c>
      <c r="V66" s="10">
        <v>-11.085049999999999</v>
      </c>
      <c r="W66" s="10">
        <v>-22.195970000000003</v>
      </c>
      <c r="X66" s="10">
        <v>-14.829829999999999</v>
      </c>
      <c r="Y66" s="10">
        <v>10.05152</v>
      </c>
      <c r="Z66" s="10">
        <v>-15.21618</v>
      </c>
      <c r="AA66" s="10">
        <v>-22.456689999999998</v>
      </c>
      <c r="AB66" s="10">
        <v>-5.2049700000000003</v>
      </c>
      <c r="AC66" s="10">
        <v>-18.830310000000001</v>
      </c>
      <c r="AD66" s="10">
        <v>-9.6620400000000011</v>
      </c>
      <c r="AE66" s="10">
        <v>-14.13106</v>
      </c>
      <c r="AF66" s="10">
        <v>-15.37541</v>
      </c>
      <c r="AG66" s="10">
        <v>-17.183385914400002</v>
      </c>
      <c r="AH66" s="10">
        <v>-10.352921004100001</v>
      </c>
      <c r="AI66" s="9">
        <v>25.669160000000002</v>
      </c>
      <c r="AJ66" s="9">
        <v>46.607790000000001</v>
      </c>
      <c r="AK66" s="9">
        <v>81.077850000000012</v>
      </c>
      <c r="AL66" s="9">
        <v>32.891910000000003</v>
      </c>
      <c r="AM66" s="9">
        <v>32.762029999999996</v>
      </c>
      <c r="AN66" s="4"/>
      <c r="AO66" s="4"/>
      <c r="AP66" s="4"/>
      <c r="AQ66" s="4"/>
      <c r="AR66" s="4"/>
      <c r="AS66" s="4"/>
      <c r="AT66" s="4"/>
      <c r="AU66" s="4"/>
      <c r="AV66" s="4"/>
      <c r="AW66" s="4"/>
      <c r="AX66" s="4"/>
      <c r="AY66" s="4"/>
      <c r="ALQ66" t="e">
        <v>#N/A</v>
      </c>
    </row>
    <row r="67" spans="1:1005" ht="15" x14ac:dyDescent="0.25">
      <c r="A67" s="108">
        <f>YampaRiverInflow.TotalOutflow!A67</f>
        <v>46174</v>
      </c>
      <c r="B67" s="9">
        <v>-13.089</v>
      </c>
      <c r="C67" s="9">
        <v>-13.089</v>
      </c>
      <c r="D67" s="9">
        <v>-13.089</v>
      </c>
      <c r="E67" s="10">
        <v>12.004910000000001</v>
      </c>
      <c r="F67" s="10">
        <v>7.7272400000000001</v>
      </c>
      <c r="G67" s="10">
        <v>40.933699999999995</v>
      </c>
      <c r="H67" s="10">
        <v>11.465860000000001</v>
      </c>
      <c r="I67" s="10">
        <v>16.794580000000003</v>
      </c>
      <c r="J67" s="10">
        <v>-46.634540000000001</v>
      </c>
      <c r="K67" s="10">
        <v>-19.443330000000003</v>
      </c>
      <c r="L67" s="10">
        <v>7.9125299999999994</v>
      </c>
      <c r="M67" s="10">
        <v>-9.9691600000000005</v>
      </c>
      <c r="N67" s="10">
        <v>-16.600020000000001</v>
      </c>
      <c r="O67" s="10">
        <v>-10.217690000000001</v>
      </c>
      <c r="P67" s="10">
        <v>3.97357</v>
      </c>
      <c r="Q67" s="10">
        <v>-3.1482399999999999</v>
      </c>
      <c r="R67" s="10">
        <v>-1.4221199999999998</v>
      </c>
      <c r="S67" s="10">
        <v>-38.834009999999999</v>
      </c>
      <c r="T67" s="10">
        <v>-7.06473</v>
      </c>
      <c r="U67" s="10">
        <v>1.8902699999999999</v>
      </c>
      <c r="V67" s="10">
        <v>8.4872199999999989</v>
      </c>
      <c r="W67" s="10">
        <v>0.80691999999999997</v>
      </c>
      <c r="X67" s="10">
        <v>-6.2195200000000002</v>
      </c>
      <c r="Y67" s="10">
        <v>13.559850000000001</v>
      </c>
      <c r="Z67" s="10">
        <v>-8.6716299999999986</v>
      </c>
      <c r="AA67" s="10">
        <v>-7.92706</v>
      </c>
      <c r="AB67" s="10">
        <v>-2.6868400000000001</v>
      </c>
      <c r="AC67" s="10">
        <v>-23.401610000000002</v>
      </c>
      <c r="AD67" s="10">
        <v>-8.745379999999999</v>
      </c>
      <c r="AE67" s="10">
        <v>-18.980650000000001</v>
      </c>
      <c r="AF67" s="10">
        <v>-16.096640000000001</v>
      </c>
      <c r="AG67" s="10">
        <v>-19.255974470100004</v>
      </c>
      <c r="AH67" s="10">
        <v>-18.6228715425</v>
      </c>
      <c r="AI67" s="9">
        <v>36.7791</v>
      </c>
      <c r="AJ67" s="9">
        <v>47.801720000000003</v>
      </c>
      <c r="AK67" s="9">
        <v>62.467669999999998</v>
      </c>
      <c r="AL67" s="9">
        <v>43.907669999999996</v>
      </c>
      <c r="AM67" s="9">
        <v>36.8551</v>
      </c>
      <c r="AN67" s="4"/>
      <c r="AO67" s="4"/>
      <c r="AP67" s="4"/>
      <c r="AQ67" s="4"/>
      <c r="AR67" s="4"/>
      <c r="AS67" s="4"/>
      <c r="AT67" s="4"/>
      <c r="AU67" s="4"/>
      <c r="AV67" s="4"/>
      <c r="AW67" s="4"/>
      <c r="AX67" s="4"/>
      <c r="AY67" s="4"/>
      <c r="ALQ67" t="e">
        <v>#N/A</v>
      </c>
    </row>
    <row r="68" spans="1:1005" ht="15" x14ac:dyDescent="0.25">
      <c r="A68" s="108">
        <f>YampaRiverInflow.TotalOutflow!A68</f>
        <v>46204</v>
      </c>
      <c r="B68" s="9">
        <v>-9.9160000000000004</v>
      </c>
      <c r="C68" s="9">
        <v>-9.9160000000000004</v>
      </c>
      <c r="D68" s="9">
        <v>-9.9160000000000004</v>
      </c>
      <c r="E68" s="10">
        <v>10.57719</v>
      </c>
      <c r="F68" s="10">
        <v>7.2024099999999995</v>
      </c>
      <c r="G68" s="10">
        <v>42.957050000000002</v>
      </c>
      <c r="H68" s="10">
        <v>25.683209999999999</v>
      </c>
      <c r="I68" s="10">
        <v>16.192450000000001</v>
      </c>
      <c r="J68" s="10">
        <v>-32.33464</v>
      </c>
      <c r="K68" s="10">
        <v>-28.353200000000001</v>
      </c>
      <c r="L68" s="10">
        <v>-13.82734</v>
      </c>
      <c r="M68" s="10">
        <v>-8.2693600000000007</v>
      </c>
      <c r="N68" s="10">
        <v>-6.1791200000000002</v>
      </c>
      <c r="O68" s="10">
        <v>3.4561299999999999</v>
      </c>
      <c r="P68" s="10">
        <v>2.85033</v>
      </c>
      <c r="Q68" s="10">
        <v>-5.2313599999999996</v>
      </c>
      <c r="R68" s="10">
        <v>-2.7631799999999997</v>
      </c>
      <c r="S68" s="10">
        <v>-11.48329</v>
      </c>
      <c r="T68" s="10">
        <v>-12.351889999999999</v>
      </c>
      <c r="U68" s="10">
        <v>-4.6287900000000004</v>
      </c>
      <c r="V68" s="10">
        <v>-5.6995800000000001</v>
      </c>
      <c r="W68" s="10">
        <v>1.1146199999999999</v>
      </c>
      <c r="X68" s="10">
        <v>-1.95407</v>
      </c>
      <c r="Y68" s="10">
        <v>15.37031</v>
      </c>
      <c r="Z68" s="10">
        <v>-6.1843900000000005</v>
      </c>
      <c r="AA68" s="10">
        <v>2.6158600000000001</v>
      </c>
      <c r="AB68" s="10">
        <v>5.3711899999999995</v>
      </c>
      <c r="AC68" s="10">
        <v>-13.886209999999998</v>
      </c>
      <c r="AD68" s="10">
        <v>-10.38104</v>
      </c>
      <c r="AE68" s="10">
        <v>-8.8864900000000002</v>
      </c>
      <c r="AF68" s="10">
        <v>-24.04243</v>
      </c>
      <c r="AG68" s="10">
        <v>-9.7753157925099998</v>
      </c>
      <c r="AH68" s="10">
        <v>-13.541234510899999</v>
      </c>
      <c r="AI68" s="9">
        <v>72.870630000000006</v>
      </c>
      <c r="AJ68" s="9">
        <v>68.089640000000003</v>
      </c>
      <c r="AK68" s="9">
        <v>60.205719999999999</v>
      </c>
      <c r="AL68" s="9">
        <v>49.438319999999997</v>
      </c>
      <c r="AM68" s="9">
        <v>32.877110000000002</v>
      </c>
      <c r="AN68" s="4"/>
      <c r="AO68" s="4"/>
      <c r="AP68" s="4"/>
      <c r="AQ68" s="4"/>
      <c r="AR68" s="4"/>
      <c r="AS68" s="4"/>
      <c r="AT68" s="4"/>
      <c r="AU68" s="4"/>
      <c r="AV68" s="4"/>
      <c r="AW68" s="4"/>
      <c r="AX68" s="4"/>
      <c r="AY68" s="4"/>
      <c r="ALQ68" t="e">
        <v>#N/A</v>
      </c>
    </row>
    <row r="69" spans="1:1005" ht="15" x14ac:dyDescent="0.25">
      <c r="A69" s="108">
        <f>YampaRiverInflow.TotalOutflow!A69</f>
        <v>46235</v>
      </c>
      <c r="B69" s="9">
        <v>-10.787000000000001</v>
      </c>
      <c r="C69" s="9">
        <v>-10.787000000000001</v>
      </c>
      <c r="D69" s="9">
        <v>-10.787000000000001</v>
      </c>
      <c r="E69" s="10">
        <v>47.366790000000002</v>
      </c>
      <c r="F69" s="10">
        <v>-3.6207199999999999</v>
      </c>
      <c r="G69" s="10">
        <v>8.2340900000000001</v>
      </c>
      <c r="H69" s="10">
        <v>1.0808900000000001</v>
      </c>
      <c r="I69" s="10">
        <v>9.8302700000000005</v>
      </c>
      <c r="J69" s="10">
        <v>-30.478750000000002</v>
      </c>
      <c r="K69" s="10">
        <v>-37.806379999999997</v>
      </c>
      <c r="L69" s="10">
        <v>0.36157</v>
      </c>
      <c r="M69" s="10">
        <v>-21.721700000000002</v>
      </c>
      <c r="N69" s="10">
        <v>-32.771730000000005</v>
      </c>
      <c r="O69" s="10">
        <v>-3.3455599999999999</v>
      </c>
      <c r="P69" s="10">
        <v>5.3322599999999998</v>
      </c>
      <c r="Q69" s="10">
        <v>-12.47739</v>
      </c>
      <c r="R69" s="10">
        <v>-10.764940000000001</v>
      </c>
      <c r="S69" s="10">
        <v>-12.411370000000002</v>
      </c>
      <c r="T69" s="10">
        <v>-5.8684500000000002</v>
      </c>
      <c r="U69" s="10">
        <v>-7.3342000000000001</v>
      </c>
      <c r="V69" s="10">
        <v>-0.58257000000000003</v>
      </c>
      <c r="W69" s="10">
        <v>-2.9759099999999998</v>
      </c>
      <c r="X69" s="10">
        <v>-4.9262499999999996</v>
      </c>
      <c r="Y69" s="10">
        <v>7.4216999999999995</v>
      </c>
      <c r="Z69" s="10">
        <v>-6.2596699999999998</v>
      </c>
      <c r="AA69" s="10">
        <v>-3.49715</v>
      </c>
      <c r="AB69" s="10">
        <v>-8.0988400000000009</v>
      </c>
      <c r="AC69" s="10">
        <v>-12.211690000000001</v>
      </c>
      <c r="AD69" s="10">
        <v>-5.9300299999999995</v>
      </c>
      <c r="AE69" s="10">
        <v>-10.645899999999999</v>
      </c>
      <c r="AF69" s="10">
        <v>-16.45506</v>
      </c>
      <c r="AG69" s="10">
        <v>-6.1211380751300002</v>
      </c>
      <c r="AH69" s="10">
        <v>-16.4951205805</v>
      </c>
      <c r="AI69" s="9">
        <v>74.391710000000003</v>
      </c>
      <c r="AJ69" s="9">
        <v>83.114260000000002</v>
      </c>
      <c r="AK69" s="9">
        <v>64.003280000000004</v>
      </c>
      <c r="AL69" s="9">
        <v>30.162470000000003</v>
      </c>
      <c r="AM69" s="9">
        <v>25.66291</v>
      </c>
      <c r="AN69" s="4"/>
      <c r="AO69" s="4"/>
      <c r="AP69" s="4"/>
      <c r="AQ69" s="4"/>
      <c r="AR69" s="4"/>
      <c r="AS69" s="4"/>
      <c r="AT69" s="4"/>
      <c r="AU69" s="4"/>
      <c r="AV69" s="4"/>
      <c r="AW69" s="4"/>
      <c r="AX69" s="4"/>
      <c r="AY69" s="4"/>
      <c r="ALQ69" t="e">
        <v>#N/A</v>
      </c>
    </row>
    <row r="70" spans="1:1005" ht="15" x14ac:dyDescent="0.25">
      <c r="A70" s="108">
        <f>YampaRiverInflow.TotalOutflow!A70</f>
        <v>46266</v>
      </c>
      <c r="B70" s="9">
        <v>-11.18</v>
      </c>
      <c r="C70" s="9">
        <v>-11.18</v>
      </c>
      <c r="D70" s="9">
        <v>-11.18</v>
      </c>
      <c r="E70" s="10">
        <v>21.405069999999998</v>
      </c>
      <c r="F70" s="10">
        <v>-6.1849399999999992</v>
      </c>
      <c r="G70" s="10">
        <v>-13.40967</v>
      </c>
      <c r="H70" s="10">
        <v>4.8451000000000004</v>
      </c>
      <c r="I70" s="10">
        <v>10.459700000000002</v>
      </c>
      <c r="J70" s="10">
        <v>-32.106940000000002</v>
      </c>
      <c r="K70" s="10">
        <v>-14.36115</v>
      </c>
      <c r="L70" s="10">
        <v>6.0761099999999999</v>
      </c>
      <c r="M70" s="10">
        <v>2.1292300000000002</v>
      </c>
      <c r="N70" s="10">
        <v>3.4588800000000002</v>
      </c>
      <c r="O70" s="10">
        <v>-3.5141100000000001</v>
      </c>
      <c r="P70" s="10">
        <v>2.3970700000000003</v>
      </c>
      <c r="Q70" s="10">
        <v>-14.862719999999999</v>
      </c>
      <c r="R70" s="10">
        <v>10.64911</v>
      </c>
      <c r="S70" s="10">
        <v>1.2162899999999999</v>
      </c>
      <c r="T70" s="10">
        <v>-3.2352600000000002</v>
      </c>
      <c r="U70" s="10">
        <v>3.2015500000000001</v>
      </c>
      <c r="V70" s="10">
        <v>-2.03647</v>
      </c>
      <c r="W70" s="10">
        <v>4.6902200000000001</v>
      </c>
      <c r="X70" s="10">
        <v>-2.4659599999999999</v>
      </c>
      <c r="Y70" s="10">
        <v>2.1341199999999998</v>
      </c>
      <c r="Z70" s="10">
        <v>-3.6479999999999999E-2</v>
      </c>
      <c r="AA70" s="10">
        <v>3.5242300000000002</v>
      </c>
      <c r="AB70" s="10">
        <v>2.30775</v>
      </c>
      <c r="AC70" s="10">
        <v>-2.1289499999999997</v>
      </c>
      <c r="AD70" s="10">
        <v>-5.9721000000000002</v>
      </c>
      <c r="AE70" s="10">
        <v>-4.7625399999999996</v>
      </c>
      <c r="AF70" s="10">
        <v>-11.23626</v>
      </c>
      <c r="AG70" s="10">
        <v>-5.9217293134800002</v>
      </c>
      <c r="AH70" s="10">
        <v>-16.066383176799999</v>
      </c>
      <c r="AI70" s="9">
        <v>15.569330000000001</v>
      </c>
      <c r="AJ70" s="9">
        <v>17.491540000000001</v>
      </c>
      <c r="AK70" s="9">
        <v>90.030710000000013</v>
      </c>
      <c r="AL70" s="9">
        <v>37.451620000000005</v>
      </c>
      <c r="AM70" s="9">
        <v>29.726150000000001</v>
      </c>
      <c r="AN70" s="4"/>
      <c r="AO70" s="4"/>
      <c r="AP70" s="4"/>
      <c r="AQ70" s="4"/>
      <c r="AR70" s="4"/>
      <c r="AS70" s="4"/>
      <c r="AT70" s="4"/>
      <c r="AU70" s="4"/>
      <c r="AV70" s="4"/>
      <c r="AW70" s="4"/>
      <c r="AX70" s="4"/>
      <c r="AY70" s="4"/>
      <c r="ALQ70" t="e">
        <v>#N/A</v>
      </c>
    </row>
    <row r="71" spans="1:1005" ht="15" x14ac:dyDescent="0.25">
      <c r="A71" s="108"/>
      <c r="B71" s="9"/>
      <c r="C71" s="9"/>
      <c r="D71" s="9"/>
      <c r="E71" s="10"/>
      <c r="F71" s="10"/>
      <c r="G71" s="10"/>
      <c r="H71" s="10"/>
      <c r="I71" s="10"/>
      <c r="J71" s="10"/>
      <c r="K71" s="10"/>
      <c r="L71" s="10"/>
      <c r="M71" s="10"/>
      <c r="N71" s="10"/>
      <c r="O71" s="10"/>
      <c r="P71" s="10"/>
      <c r="Q71" s="10"/>
      <c r="R71" s="10"/>
      <c r="S71" s="10"/>
      <c r="T71" s="10"/>
      <c r="U71" s="10"/>
      <c r="V71" s="10"/>
      <c r="W71" s="10"/>
      <c r="X71" s="10"/>
      <c r="Y71" s="10"/>
      <c r="Z71" s="10"/>
      <c r="AA71" s="10"/>
      <c r="AB71" s="10"/>
      <c r="AC71" s="10"/>
      <c r="AD71" s="10"/>
      <c r="AE71" s="10"/>
      <c r="AF71" s="10"/>
      <c r="AG71" s="10"/>
      <c r="AH71" s="10"/>
      <c r="AI71" s="9"/>
      <c r="AJ71" s="9"/>
      <c r="AK71" s="9"/>
      <c r="AL71" s="9"/>
      <c r="AM71" s="9"/>
      <c r="AN71" s="4"/>
      <c r="AO71" s="4"/>
      <c r="AP71" s="4"/>
      <c r="AQ71" s="4"/>
      <c r="AR71" s="4"/>
      <c r="AS71" s="4"/>
      <c r="AT71" s="4"/>
      <c r="AU71" s="4"/>
      <c r="AV71" s="4"/>
      <c r="AW71" s="4"/>
      <c r="AX71" s="4"/>
      <c r="AY71" s="4"/>
      <c r="ALQ71" t="e">
        <v>#N/A</v>
      </c>
    </row>
    <row r="72" spans="1:1005" ht="12.75" customHeight="1" x14ac:dyDescent="0.25">
      <c r="AI72" s="10"/>
      <c r="AJ72" s="10"/>
      <c r="AK72" s="10"/>
      <c r="AL72" s="10"/>
      <c r="AM72" s="10"/>
      <c r="ALQ72" t="e">
        <v>#N/A</v>
      </c>
    </row>
    <row r="73" spans="1:1005" ht="12.75" customHeight="1" x14ac:dyDescent="0.25">
      <c r="E73" s="10"/>
      <c r="AI73" s="10"/>
      <c r="AJ73" s="10"/>
      <c r="AK73" s="10"/>
      <c r="AL73" s="10"/>
      <c r="AM73" s="10"/>
    </row>
    <row r="74" spans="1:1005" ht="12.75" customHeight="1" x14ac:dyDescent="0.25">
      <c r="AI74" s="10"/>
      <c r="AJ74" s="10"/>
      <c r="AK74" s="10"/>
      <c r="AL74" s="10"/>
      <c r="AM74" s="10"/>
    </row>
    <row r="75" spans="1:1005" ht="12.75" customHeight="1" x14ac:dyDescent="0.25">
      <c r="AI75" s="10"/>
      <c r="AJ75" s="10"/>
      <c r="AK75" s="10"/>
      <c r="AL75" s="10"/>
      <c r="AM75" s="10"/>
    </row>
    <row r="76" spans="1:1005" ht="12.75" customHeight="1" x14ac:dyDescent="0.25">
      <c r="AI76" s="10"/>
      <c r="AJ76" s="10"/>
      <c r="AK76" s="10"/>
      <c r="AL76" s="10"/>
      <c r="AM76" s="10"/>
    </row>
    <row r="77" spans="1:1005" ht="12.75" customHeight="1" x14ac:dyDescent="0.25">
      <c r="AI77" s="10"/>
      <c r="AJ77" s="10"/>
      <c r="AK77" s="10"/>
      <c r="AL77" s="10"/>
      <c r="AM77" s="10"/>
    </row>
    <row r="78" spans="1:1005" ht="12.75" customHeight="1" x14ac:dyDescent="0.25">
      <c r="AI78" s="10"/>
      <c r="AJ78" s="10"/>
      <c r="AK78" s="10"/>
      <c r="AL78" s="10"/>
      <c r="AM78" s="10"/>
    </row>
  </sheetData>
  <mergeCells count="1">
    <mergeCell ref="B1:AH1"/>
  </mergeCells>
  <pageMargins left="0.7" right="0.7" top="0.75" bottom="0.75" header="0.3" footer="0.3"/>
  <legacyDrawing r:id="rId1"/>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305991-D907-4F4D-B9F5-CFE1920AB964}">
  <sheetPr codeName="Sheet28">
    <tabColor rgb="FFFF0000"/>
  </sheetPr>
  <dimension ref="A1:ALQ74"/>
  <sheetViews>
    <sheetView workbookViewId="0">
      <selection activeCell="B4" sqref="B4:AZ100"/>
    </sheetView>
  </sheetViews>
  <sheetFormatPr defaultColWidth="18.7109375" defaultRowHeight="12.75" customHeight="1" x14ac:dyDescent="0.25"/>
  <cols>
    <col min="1" max="2" width="9.140625" customWidth="1"/>
    <col min="3" max="3" width="9.7109375" bestFit="1" customWidth="1"/>
    <col min="4" max="54" width="9.140625" customWidth="1"/>
  </cols>
  <sheetData>
    <row r="1" spans="1:54" ht="15" x14ac:dyDescent="0.25">
      <c r="A1" s="102"/>
      <c r="B1" s="103"/>
      <c r="C1" s="103"/>
      <c r="D1" s="103"/>
      <c r="E1" s="103"/>
      <c r="F1" s="103"/>
      <c r="G1" s="103"/>
      <c r="H1" s="103"/>
      <c r="I1" s="103"/>
      <c r="J1" s="103"/>
      <c r="K1" s="103"/>
      <c r="L1" s="103"/>
      <c r="M1" s="103"/>
      <c r="N1" s="103"/>
      <c r="O1" s="103"/>
      <c r="P1" s="103"/>
      <c r="Q1" s="103"/>
      <c r="R1" s="103"/>
      <c r="S1" s="103"/>
      <c r="T1" s="103"/>
      <c r="U1" s="103"/>
      <c r="V1" s="103"/>
      <c r="W1" s="103"/>
      <c r="X1" s="103"/>
      <c r="Y1" s="103"/>
      <c r="Z1" s="103"/>
      <c r="AA1" s="103"/>
      <c r="AB1" s="103"/>
      <c r="AC1" s="103"/>
      <c r="AD1" s="103"/>
      <c r="AE1" s="103"/>
      <c r="AF1" s="103"/>
      <c r="AG1" s="103"/>
      <c r="AH1" s="103"/>
      <c r="AI1" s="104"/>
      <c r="AJ1" s="104"/>
      <c r="AK1" s="104"/>
      <c r="AL1" s="104"/>
      <c r="AM1" s="104"/>
    </row>
    <row r="2" spans="1:54" ht="15" x14ac:dyDescent="0.25">
      <c r="A2" s="102" t="s">
        <v>60</v>
      </c>
      <c r="B2" s="104" t="s">
        <v>0</v>
      </c>
      <c r="C2" s="104" t="s">
        <v>1</v>
      </c>
      <c r="D2" s="104" t="s">
        <v>2</v>
      </c>
      <c r="E2" s="104">
        <v>1981</v>
      </c>
      <c r="F2" s="104">
        <v>1982</v>
      </c>
      <c r="G2" s="104">
        <v>1983</v>
      </c>
      <c r="H2" s="104">
        <v>1984</v>
      </c>
      <c r="I2" s="104">
        <v>1985</v>
      </c>
      <c r="J2" s="104">
        <v>1986</v>
      </c>
      <c r="K2" s="104">
        <v>1987</v>
      </c>
      <c r="L2" s="104">
        <v>1988</v>
      </c>
      <c r="M2" s="104">
        <v>1989</v>
      </c>
      <c r="N2" s="104">
        <v>1990</v>
      </c>
      <c r="O2" s="104">
        <v>1991</v>
      </c>
      <c r="P2" s="104">
        <v>1992</v>
      </c>
      <c r="Q2" s="104">
        <v>1993</v>
      </c>
      <c r="R2" s="104">
        <v>1994</v>
      </c>
      <c r="S2" s="104">
        <v>1995</v>
      </c>
      <c r="T2" s="104">
        <v>1996</v>
      </c>
      <c r="U2" s="104">
        <v>1997</v>
      </c>
      <c r="V2" s="104">
        <v>1998</v>
      </c>
      <c r="W2" s="104">
        <v>1999</v>
      </c>
      <c r="X2" s="104">
        <v>2000</v>
      </c>
      <c r="Y2" s="104">
        <v>2001</v>
      </c>
      <c r="Z2" s="104">
        <v>2002</v>
      </c>
      <c r="AA2" s="104">
        <v>2003</v>
      </c>
      <c r="AB2" s="104">
        <v>2004</v>
      </c>
      <c r="AC2" s="104">
        <v>2005</v>
      </c>
      <c r="AD2" s="104">
        <v>2006</v>
      </c>
      <c r="AE2" s="105">
        <v>2007</v>
      </c>
      <c r="AF2" s="104">
        <v>2008</v>
      </c>
      <c r="AG2" s="104">
        <v>2009</v>
      </c>
      <c r="AH2" s="104">
        <v>2010</v>
      </c>
      <c r="AI2" s="104">
        <v>2011</v>
      </c>
      <c r="AJ2" s="104">
        <v>2012</v>
      </c>
      <c r="AK2" s="104">
        <v>2013</v>
      </c>
      <c r="AL2" s="104">
        <v>2014</v>
      </c>
      <c r="AM2" s="104">
        <v>2015</v>
      </c>
      <c r="AN2" s="104">
        <v>2016</v>
      </c>
      <c r="AO2" s="104">
        <v>2017</v>
      </c>
      <c r="AP2" s="104">
        <v>2018</v>
      </c>
      <c r="AQ2" s="104">
        <v>2019</v>
      </c>
      <c r="AR2" s="104">
        <v>2020</v>
      </c>
      <c r="AS2" s="104">
        <v>2021</v>
      </c>
      <c r="AT2">
        <v>2022</v>
      </c>
      <c r="AU2">
        <v>2023</v>
      </c>
      <c r="AV2">
        <v>2024</v>
      </c>
      <c r="AW2">
        <v>2025</v>
      </c>
      <c r="AX2">
        <v>2026</v>
      </c>
      <c r="AY2">
        <v>2027</v>
      </c>
      <c r="AZ2">
        <v>2028</v>
      </c>
      <c r="BA2">
        <v>2029</v>
      </c>
      <c r="BB2">
        <v>2030</v>
      </c>
    </row>
    <row r="3" spans="1:54" ht="15" x14ac:dyDescent="0.25">
      <c r="A3" s="106" t="str">
        <f>A2&amp;"_"&amp;"Time"</f>
        <v>PkrToImp_In_Time</v>
      </c>
      <c r="B3" s="107" t="s">
        <v>3</v>
      </c>
      <c r="C3" s="107" t="s">
        <v>4</v>
      </c>
      <c r="D3" s="107" t="s">
        <v>5</v>
      </c>
      <c r="E3" s="107" t="s">
        <v>6</v>
      </c>
      <c r="F3" s="107" t="s">
        <v>7</v>
      </c>
      <c r="G3" s="107" t="s">
        <v>8</v>
      </c>
      <c r="H3" s="107" t="s">
        <v>9</v>
      </c>
      <c r="I3" s="107" t="s">
        <v>10</v>
      </c>
      <c r="J3" s="107" t="s">
        <v>11</v>
      </c>
      <c r="K3" s="107" t="s">
        <v>12</v>
      </c>
      <c r="L3" s="107" t="s">
        <v>13</v>
      </c>
      <c r="M3" s="107" t="s">
        <v>14</v>
      </c>
      <c r="N3" s="107" t="s">
        <v>15</v>
      </c>
      <c r="O3" s="107" t="s">
        <v>16</v>
      </c>
      <c r="P3" s="107" t="s">
        <v>17</v>
      </c>
      <c r="Q3" s="107" t="s">
        <v>18</v>
      </c>
      <c r="R3" s="107" t="s">
        <v>19</v>
      </c>
      <c r="S3" s="107" t="s">
        <v>20</v>
      </c>
      <c r="T3" s="107" t="s">
        <v>21</v>
      </c>
      <c r="U3" s="107" t="s">
        <v>22</v>
      </c>
      <c r="V3" s="107" t="s">
        <v>23</v>
      </c>
      <c r="W3" s="107" t="s">
        <v>24</v>
      </c>
      <c r="X3" s="107" t="s">
        <v>25</v>
      </c>
      <c r="Y3" s="107" t="s">
        <v>26</v>
      </c>
      <c r="Z3" s="107" t="s">
        <v>27</v>
      </c>
      <c r="AA3" s="107" t="s">
        <v>28</v>
      </c>
      <c r="AB3" s="107" t="s">
        <v>29</v>
      </c>
      <c r="AC3" s="107" t="s">
        <v>30</v>
      </c>
      <c r="AD3" s="107" t="s">
        <v>31</v>
      </c>
      <c r="AE3" s="107" t="s">
        <v>32</v>
      </c>
      <c r="AF3" s="107" t="s">
        <v>33</v>
      </c>
      <c r="AG3" s="107" t="s">
        <v>34</v>
      </c>
      <c r="AH3" s="107" t="s">
        <v>35</v>
      </c>
      <c r="AI3" s="107" t="s">
        <v>36</v>
      </c>
      <c r="AJ3" s="107" t="s">
        <v>37</v>
      </c>
      <c r="AK3" s="107" t="s">
        <v>38</v>
      </c>
      <c r="AL3" s="107" t="s">
        <v>39</v>
      </c>
      <c r="AM3" s="107" t="s">
        <v>40</v>
      </c>
      <c r="AN3" s="107" t="s">
        <v>41</v>
      </c>
      <c r="AO3" s="107" t="s">
        <v>42</v>
      </c>
      <c r="AP3" s="107" t="s">
        <v>43</v>
      </c>
      <c r="AQ3" s="107" t="s">
        <v>44</v>
      </c>
      <c r="AR3" s="107" t="s">
        <v>45</v>
      </c>
      <c r="AS3" s="107" t="s">
        <v>46</v>
      </c>
      <c r="AT3" t="s">
        <v>47</v>
      </c>
      <c r="AU3" t="s">
        <v>48</v>
      </c>
      <c r="AV3" t="s">
        <v>49</v>
      </c>
      <c r="AW3" t="s">
        <v>50</v>
      </c>
      <c r="AX3" t="s">
        <v>51</v>
      </c>
      <c r="AY3" t="s">
        <v>52</v>
      </c>
      <c r="AZ3" t="s">
        <v>53</v>
      </c>
      <c r="BA3" t="s">
        <v>54</v>
      </c>
      <c r="BB3" t="s">
        <v>55</v>
      </c>
    </row>
    <row r="4" spans="1:54" ht="15" x14ac:dyDescent="0.25">
      <c r="A4" s="108">
        <f>YampaRiverInflow.TotalOutflow!A4</f>
        <v>44256</v>
      </c>
      <c r="B4" s="9">
        <v>-39.97</v>
      </c>
      <c r="C4" s="9">
        <v>-39.97</v>
      </c>
      <c r="D4" s="9">
        <v>-39.97</v>
      </c>
      <c r="E4" s="10">
        <v>-34.798000000000002</v>
      </c>
      <c r="F4" s="10">
        <v>-42.109000000000002</v>
      </c>
      <c r="G4" s="10">
        <v>-24.684999999999999</v>
      </c>
      <c r="H4" s="10">
        <v>-25.779</v>
      </c>
      <c r="I4" s="10">
        <v>-20.971</v>
      </c>
      <c r="J4" s="10">
        <v>-80.751000000000005</v>
      </c>
      <c r="K4" s="10">
        <v>22.236000000000001</v>
      </c>
      <c r="L4" s="10">
        <v>-24.802</v>
      </c>
      <c r="M4" s="10">
        <v>-17.36</v>
      </c>
      <c r="N4" s="10">
        <v>-33.058</v>
      </c>
      <c r="O4" s="10">
        <v>-34.947000000000003</v>
      </c>
      <c r="P4" s="10">
        <v>-9.4450000000000003</v>
      </c>
      <c r="Q4" s="10">
        <v>-51.122999999999998</v>
      </c>
      <c r="R4" s="10">
        <v>-40.192999999999998</v>
      </c>
      <c r="S4" s="10">
        <v>-34.902000000000001</v>
      </c>
      <c r="T4" s="10">
        <v>-96.096000000000004</v>
      </c>
      <c r="U4" s="10">
        <v>-38.881</v>
      </c>
      <c r="V4" s="10">
        <v>-9.1829999999999998</v>
      </c>
      <c r="W4" s="10">
        <v>-13.153</v>
      </c>
      <c r="X4" s="10">
        <v>-27.914000000000001</v>
      </c>
      <c r="Y4" s="10">
        <v>-37.945</v>
      </c>
      <c r="Z4" s="10">
        <v>-37.232999999999997</v>
      </c>
      <c r="AA4" s="10">
        <v>-84.150999999999996</v>
      </c>
      <c r="AB4" s="10">
        <v>-52.823</v>
      </c>
      <c r="AC4" s="10">
        <v>-62.375</v>
      </c>
      <c r="AD4" s="10">
        <v>-22.702999999999999</v>
      </c>
      <c r="AE4" s="10">
        <v>-24.411000000000001</v>
      </c>
      <c r="AF4" s="10">
        <v>-35.779000000000003</v>
      </c>
      <c r="AG4" s="10">
        <v>-52.19</v>
      </c>
      <c r="AH4" s="10">
        <v>-44.594099999999997</v>
      </c>
      <c r="AI4" s="10">
        <v>-46.276849999999996</v>
      </c>
      <c r="AJ4" s="10">
        <v>-41.178449999999998</v>
      </c>
      <c r="AK4" s="10">
        <v>-54.098759999999999</v>
      </c>
      <c r="AL4" s="10">
        <v>-94.386657514799992</v>
      </c>
      <c r="AM4" s="10">
        <v>-67.435723010499999</v>
      </c>
      <c r="AN4" s="4"/>
      <c r="AO4" s="4"/>
      <c r="AP4" s="4"/>
      <c r="AQ4" s="4"/>
      <c r="AR4" s="4"/>
      <c r="AS4" s="4"/>
      <c r="AT4" s="4"/>
      <c r="AU4" s="4"/>
      <c r="AV4" s="4"/>
      <c r="AW4" s="4"/>
      <c r="AX4" s="4"/>
      <c r="AY4" s="4"/>
    </row>
    <row r="5" spans="1:54" ht="15" x14ac:dyDescent="0.25">
      <c r="A5" s="108">
        <f>YampaRiverInflow.TotalOutflow!A5</f>
        <v>44287</v>
      </c>
      <c r="B5" s="9">
        <v>-30.27</v>
      </c>
      <c r="C5" s="9">
        <v>-30.27</v>
      </c>
      <c r="D5" s="9">
        <v>-30.27</v>
      </c>
      <c r="E5" s="10">
        <v>-9.35</v>
      </c>
      <c r="F5" s="10">
        <v>-26.696999999999999</v>
      </c>
      <c r="G5" s="10">
        <v>-94.260999999999996</v>
      </c>
      <c r="H5" s="10">
        <v>-33.209000000000003</v>
      </c>
      <c r="I5" s="10">
        <v>-50.463000000000001</v>
      </c>
      <c r="J5" s="10">
        <v>-39.68</v>
      </c>
      <c r="K5" s="10">
        <v>-1.92</v>
      </c>
      <c r="L5" s="10">
        <v>-7.2060000000000004</v>
      </c>
      <c r="M5" s="10">
        <v>-49.616999999999997</v>
      </c>
      <c r="N5" s="10">
        <v>-43.034999999999997</v>
      </c>
      <c r="O5" s="10">
        <v>-59.116</v>
      </c>
      <c r="P5" s="10">
        <v>-58.07</v>
      </c>
      <c r="Q5" s="10">
        <v>-46.223999999999997</v>
      </c>
      <c r="R5" s="10">
        <v>-45.231000000000002</v>
      </c>
      <c r="S5" s="10">
        <v>-21.337</v>
      </c>
      <c r="T5" s="10">
        <v>-46.392000000000003</v>
      </c>
      <c r="U5" s="10">
        <v>-46.932000000000002</v>
      </c>
      <c r="V5" s="10">
        <v>-10.394</v>
      </c>
      <c r="W5" s="10">
        <v>-22.183</v>
      </c>
      <c r="X5" s="10">
        <v>-50.360999999999997</v>
      </c>
      <c r="Y5" s="10">
        <v>-34.244</v>
      </c>
      <c r="Z5" s="10">
        <v>-28.298999999999999</v>
      </c>
      <c r="AA5" s="10">
        <v>-23.056999999999999</v>
      </c>
      <c r="AB5" s="10">
        <v>-23.652999999999999</v>
      </c>
      <c r="AC5" s="10">
        <v>-18.731000000000002</v>
      </c>
      <c r="AD5" s="10">
        <v>-34.493000000000002</v>
      </c>
      <c r="AE5" s="10">
        <v>-34.719000000000001</v>
      </c>
      <c r="AF5" s="10">
        <v>-39.353999999999999</v>
      </c>
      <c r="AG5" s="10">
        <v>-36.816000000000003</v>
      </c>
      <c r="AH5" s="10">
        <v>-31.096540000000001</v>
      </c>
      <c r="AI5" s="9">
        <v>-26.820700000000002</v>
      </c>
      <c r="AJ5" s="9">
        <v>-39.596559999999997</v>
      </c>
      <c r="AK5" s="9">
        <v>-38.490559999999995</v>
      </c>
      <c r="AL5" s="9">
        <v>-7.4329692029799999</v>
      </c>
      <c r="AM5" s="9">
        <v>-6.8714972382399999</v>
      </c>
      <c r="AN5" s="4"/>
      <c r="AO5" s="4"/>
      <c r="AP5" s="4"/>
      <c r="AQ5" s="4"/>
      <c r="AR5" s="4"/>
      <c r="AS5" s="4"/>
      <c r="AT5" s="4"/>
      <c r="AU5" s="4"/>
      <c r="AV5" s="4"/>
      <c r="AW5" s="4"/>
      <c r="AX5" s="4"/>
      <c r="AY5" s="4"/>
    </row>
    <row r="6" spans="1:54" ht="15" x14ac:dyDescent="0.25">
      <c r="A6" s="108">
        <f>YampaRiverInflow.TotalOutflow!A6</f>
        <v>44317</v>
      </c>
      <c r="B6" s="9">
        <v>-33.654000000000003</v>
      </c>
      <c r="C6" s="9">
        <v>-33.654000000000003</v>
      </c>
      <c r="D6" s="9">
        <v>-33.654000000000003</v>
      </c>
      <c r="E6" s="10">
        <v>-3.2269999999999999</v>
      </c>
      <c r="F6" s="10">
        <v>-13.581</v>
      </c>
      <c r="G6" s="10">
        <v>-52.53</v>
      </c>
      <c r="H6" s="10">
        <v>-80.343999999999994</v>
      </c>
      <c r="I6" s="10">
        <v>-118.304</v>
      </c>
      <c r="J6" s="10">
        <v>-138.191</v>
      </c>
      <c r="K6" s="10">
        <v>-16.033000000000001</v>
      </c>
      <c r="L6" s="10">
        <v>-40.975999999999999</v>
      </c>
      <c r="M6" s="10">
        <v>-17.803999999999998</v>
      </c>
      <c r="N6" s="10">
        <v>-31.501999999999999</v>
      </c>
      <c r="O6" s="10">
        <v>-19.012</v>
      </c>
      <c r="P6" s="10">
        <v>-19.099</v>
      </c>
      <c r="Q6" s="10">
        <v>-31.253</v>
      </c>
      <c r="R6" s="10">
        <v>-147.96199999999999</v>
      </c>
      <c r="S6" s="10">
        <v>-29.908999999999999</v>
      </c>
      <c r="T6" s="10">
        <v>-28.129000000000001</v>
      </c>
      <c r="U6" s="10">
        <v>-49.914999999999999</v>
      </c>
      <c r="V6" s="10">
        <v>-34.603000000000002</v>
      </c>
      <c r="W6" s="10">
        <v>-27.748999999999999</v>
      </c>
      <c r="X6" s="10">
        <v>-15.643000000000001</v>
      </c>
      <c r="Y6" s="10">
        <v>-26.481000000000002</v>
      </c>
      <c r="Z6" s="10">
        <v>-13.461</v>
      </c>
      <c r="AA6" s="10">
        <v>-3.1219999999999999</v>
      </c>
      <c r="AB6" s="10">
        <v>-37.49</v>
      </c>
      <c r="AC6" s="10">
        <v>-28.582000000000001</v>
      </c>
      <c r="AD6" s="10">
        <v>-34.988</v>
      </c>
      <c r="AE6" s="10">
        <v>-27.611000000000001</v>
      </c>
      <c r="AF6" s="10">
        <v>-13.772</v>
      </c>
      <c r="AG6" s="10">
        <v>-19.452999999999999</v>
      </c>
      <c r="AH6" s="10">
        <v>-43.834120000000006</v>
      </c>
      <c r="AI6" s="9">
        <v>-36.949010000000001</v>
      </c>
      <c r="AJ6" s="9">
        <v>-18.708639999999999</v>
      </c>
      <c r="AK6" s="9">
        <v>-25.39873</v>
      </c>
      <c r="AL6" s="9">
        <v>-18.684161391</v>
      </c>
      <c r="AM6" s="9">
        <v>-9.3682712112299988</v>
      </c>
      <c r="AN6" s="4"/>
      <c r="AO6" s="4"/>
      <c r="AP6" s="4"/>
      <c r="AQ6" s="4"/>
      <c r="AR6" s="4"/>
      <c r="AS6" s="4"/>
      <c r="AT6" s="4"/>
      <c r="AU6" s="4"/>
      <c r="AV6" s="4"/>
      <c r="AW6" s="4"/>
      <c r="AX6" s="4"/>
      <c r="AY6" s="4"/>
    </row>
    <row r="7" spans="1:54" ht="15" x14ac:dyDescent="0.25">
      <c r="A7" s="108">
        <f>YampaRiverInflow.TotalOutflow!A7</f>
        <v>44348</v>
      </c>
      <c r="B7" s="9">
        <v>-48.058999999999997</v>
      </c>
      <c r="C7" s="9">
        <v>-48.058999999999997</v>
      </c>
      <c r="D7" s="9">
        <v>-48.058999999999997</v>
      </c>
      <c r="E7" s="10">
        <v>-63.795000000000002</v>
      </c>
      <c r="F7" s="10">
        <v>-22.106999999999999</v>
      </c>
      <c r="G7" s="10">
        <v>-145.12100000000001</v>
      </c>
      <c r="H7" s="10">
        <v>-71.817999999999998</v>
      </c>
      <c r="I7" s="10">
        <v>-97.96</v>
      </c>
      <c r="J7" s="10">
        <v>8.8849999999999998</v>
      </c>
      <c r="K7" s="10">
        <v>-38.042999999999999</v>
      </c>
      <c r="L7" s="10">
        <v>-46.71</v>
      </c>
      <c r="M7" s="10">
        <v>-50.164000000000001</v>
      </c>
      <c r="N7" s="10">
        <v>-42.655000000000001</v>
      </c>
      <c r="O7" s="10">
        <v>-57.844000000000001</v>
      </c>
      <c r="P7" s="10">
        <v>-49.320999999999998</v>
      </c>
      <c r="Q7" s="10">
        <v>-51.93</v>
      </c>
      <c r="R7" s="10">
        <v>-183.62299999999999</v>
      </c>
      <c r="S7" s="10">
        <v>-63.558</v>
      </c>
      <c r="T7" s="10">
        <v>-43.442999999999998</v>
      </c>
      <c r="U7" s="10">
        <v>-78.712000000000003</v>
      </c>
      <c r="V7" s="10">
        <v>-44.427999999999997</v>
      </c>
      <c r="W7" s="10">
        <v>-46.622999999999998</v>
      </c>
      <c r="X7" s="10">
        <v>-26.48</v>
      </c>
      <c r="Y7" s="10">
        <v>-49.249000000000002</v>
      </c>
      <c r="Z7" s="10">
        <v>-37.82</v>
      </c>
      <c r="AA7" s="10">
        <v>-37.124000000000002</v>
      </c>
      <c r="AB7" s="10">
        <v>-46.805999999999997</v>
      </c>
      <c r="AC7" s="10">
        <v>-42.271000000000001</v>
      </c>
      <c r="AD7" s="10">
        <v>-36.914999999999999</v>
      </c>
      <c r="AE7" s="10">
        <v>-53.137999999999998</v>
      </c>
      <c r="AF7" s="10">
        <v>-64.947999999999993</v>
      </c>
      <c r="AG7" s="10">
        <v>-25.780999999999999</v>
      </c>
      <c r="AH7" s="10">
        <v>-34.943179999999998</v>
      </c>
      <c r="AI7" s="9">
        <v>-51.29607</v>
      </c>
      <c r="AJ7" s="9">
        <v>-57.331830000000004</v>
      </c>
      <c r="AK7" s="9">
        <v>-54.558230000000002</v>
      </c>
      <c r="AL7" s="9">
        <v>-68.587001490600002</v>
      </c>
      <c r="AM7" s="9">
        <v>-35.762955953400002</v>
      </c>
      <c r="AN7" s="4"/>
      <c r="AO7" s="4"/>
      <c r="AP7" s="4"/>
      <c r="AQ7" s="4"/>
      <c r="AR7" s="4"/>
      <c r="AS7" s="4"/>
      <c r="AT7" s="4"/>
      <c r="AU7" s="4"/>
      <c r="AV7" s="4"/>
      <c r="AW7" s="4"/>
      <c r="AX7" s="4"/>
      <c r="AY7" s="4"/>
    </row>
    <row r="8" spans="1:54" ht="15" x14ac:dyDescent="0.25">
      <c r="A8" s="108">
        <f>YampaRiverInflow.TotalOutflow!A8</f>
        <v>44378</v>
      </c>
      <c r="B8" s="9">
        <v>-35.131</v>
      </c>
      <c r="C8" s="9">
        <v>-35.131</v>
      </c>
      <c r="D8" s="9">
        <v>-35.131</v>
      </c>
      <c r="E8" s="10">
        <v>-36.118000000000002</v>
      </c>
      <c r="F8" s="10">
        <v>-38.566000000000003</v>
      </c>
      <c r="G8" s="10">
        <v>-36.479999999999997</v>
      </c>
      <c r="H8" s="10">
        <v>-38.226999999999997</v>
      </c>
      <c r="I8" s="10">
        <v>-78.781000000000006</v>
      </c>
      <c r="J8" s="10">
        <v>-21.681999999999999</v>
      </c>
      <c r="K8" s="10">
        <v>-28.289000000000001</v>
      </c>
      <c r="L8" s="10">
        <v>-64.233999999999995</v>
      </c>
      <c r="M8" s="10">
        <v>-49.396000000000001</v>
      </c>
      <c r="N8" s="10">
        <v>-44.13</v>
      </c>
      <c r="O8" s="10">
        <v>-48.3</v>
      </c>
      <c r="P8" s="10">
        <v>-25.504000000000001</v>
      </c>
      <c r="Q8" s="10">
        <v>-48.567</v>
      </c>
      <c r="R8" s="10">
        <v>-182.99199999999999</v>
      </c>
      <c r="S8" s="10">
        <v>-65.305999999999997</v>
      </c>
      <c r="T8" s="10">
        <v>-37.942</v>
      </c>
      <c r="U8" s="10">
        <v>-73.787000000000006</v>
      </c>
      <c r="V8" s="10">
        <v>-40.765999999999998</v>
      </c>
      <c r="W8" s="10">
        <v>-6.4569999999999999</v>
      </c>
      <c r="X8" s="10">
        <v>-40.478000000000002</v>
      </c>
      <c r="Y8" s="10">
        <v>-35.347000000000001</v>
      </c>
      <c r="Z8" s="10">
        <v>-30.984000000000002</v>
      </c>
      <c r="AA8" s="10">
        <v>-12.644</v>
      </c>
      <c r="AB8" s="10">
        <v>-15.252000000000001</v>
      </c>
      <c r="AC8" s="10">
        <v>-52.765999999999998</v>
      </c>
      <c r="AD8" s="10">
        <v>-45.936</v>
      </c>
      <c r="AE8" s="10">
        <v>-47.3</v>
      </c>
      <c r="AF8" s="10">
        <v>-39.220999999999997</v>
      </c>
      <c r="AG8" s="10">
        <v>-35.222999999999999</v>
      </c>
      <c r="AH8" s="10">
        <v>-42.72146</v>
      </c>
      <c r="AI8" s="9">
        <v>-48.900089999999999</v>
      </c>
      <c r="AJ8" s="9">
        <v>-17.894650000000002</v>
      </c>
      <c r="AK8" s="9">
        <v>-23.696210000000001</v>
      </c>
      <c r="AL8" s="9">
        <v>-7.1829008864099997</v>
      </c>
      <c r="AM8" s="9">
        <v>-13.3525170981</v>
      </c>
      <c r="AN8" s="4"/>
      <c r="AO8" s="4"/>
      <c r="AP8" s="4"/>
      <c r="AQ8" s="4"/>
      <c r="AR8" s="4"/>
      <c r="AS8" s="4"/>
      <c r="AT8" s="4"/>
      <c r="AU8" s="4"/>
      <c r="AV8" s="4"/>
      <c r="AW8" s="4"/>
      <c r="AX8" s="4"/>
      <c r="AY8" s="4"/>
    </row>
    <row r="9" spans="1:54" ht="15" x14ac:dyDescent="0.25">
      <c r="A9" s="108">
        <f>YampaRiverInflow.TotalOutflow!A9</f>
        <v>44409</v>
      </c>
      <c r="B9" s="9">
        <v>-35.261000000000003</v>
      </c>
      <c r="C9" s="9">
        <v>-35.261000000000003</v>
      </c>
      <c r="D9" s="9">
        <v>-35.261000000000003</v>
      </c>
      <c r="E9" s="10">
        <v>-15.141999999999999</v>
      </c>
      <c r="F9" s="10">
        <v>5.0810000000000004</v>
      </c>
      <c r="G9" s="10">
        <v>-16.428999999999998</v>
      </c>
      <c r="H9" s="10">
        <v>-15.093999999999999</v>
      </c>
      <c r="I9" s="10">
        <v>-77.117000000000004</v>
      </c>
      <c r="J9" s="10">
        <v>-51.414000000000001</v>
      </c>
      <c r="K9" s="10">
        <v>-22.39</v>
      </c>
      <c r="L9" s="10">
        <v>-5.8449999999999998</v>
      </c>
      <c r="M9" s="10">
        <v>-16.213000000000001</v>
      </c>
      <c r="N9" s="10">
        <v>-13.936999999999999</v>
      </c>
      <c r="O9" s="10">
        <v>-23.998000000000001</v>
      </c>
      <c r="P9" s="10">
        <v>5.8440000000000003</v>
      </c>
      <c r="Q9" s="10">
        <v>-37.121000000000002</v>
      </c>
      <c r="R9" s="10">
        <v>-39.380000000000003</v>
      </c>
      <c r="S9" s="10">
        <v>-27.815000000000001</v>
      </c>
      <c r="T9" s="10">
        <v>-14.052</v>
      </c>
      <c r="U9" s="10">
        <v>-65.381</v>
      </c>
      <c r="V9" s="10">
        <v>-36.566000000000003</v>
      </c>
      <c r="W9" s="10">
        <v>-19.853999999999999</v>
      </c>
      <c r="X9" s="10">
        <v>-3.7530000000000001</v>
      </c>
      <c r="Y9" s="10">
        <v>-2.8780000000000001</v>
      </c>
      <c r="Z9" s="10">
        <v>-12.666</v>
      </c>
      <c r="AA9" s="10">
        <v>-13.96</v>
      </c>
      <c r="AB9" s="10">
        <v>-39.997999999999998</v>
      </c>
      <c r="AC9" s="10">
        <v>7.2850000000000001</v>
      </c>
      <c r="AD9" s="10">
        <v>-24.344000000000001</v>
      </c>
      <c r="AE9" s="10">
        <v>-33.448999999999998</v>
      </c>
      <c r="AF9" s="10">
        <v>-19.832000000000001</v>
      </c>
      <c r="AG9" s="10">
        <v>-46.258000000000003</v>
      </c>
      <c r="AH9" s="10">
        <v>-32.945339999999995</v>
      </c>
      <c r="AI9" s="9">
        <v>-39.458289999999998</v>
      </c>
      <c r="AJ9" s="9">
        <v>-23.445790000000002</v>
      </c>
      <c r="AK9" s="9">
        <v>-14.44247</v>
      </c>
      <c r="AL9" s="9">
        <v>-5.3147564458200005</v>
      </c>
      <c r="AM9" s="9">
        <v>-18.306574451100001</v>
      </c>
      <c r="AN9" s="4"/>
      <c r="AO9" s="4"/>
      <c r="AP9" s="4"/>
      <c r="AQ9" s="4"/>
      <c r="AR9" s="4"/>
      <c r="AS9" s="4"/>
      <c r="AT9" s="4"/>
      <c r="AU9" s="4"/>
      <c r="AV9" s="4"/>
      <c r="AW9" s="4"/>
      <c r="AX9" s="4"/>
      <c r="AY9" s="4"/>
    </row>
    <row r="10" spans="1:54" ht="15" x14ac:dyDescent="0.25">
      <c r="A10" s="108">
        <f>YampaRiverInflow.TotalOutflow!A10</f>
        <v>44440</v>
      </c>
      <c r="B10" s="9">
        <v>-19.898</v>
      </c>
      <c r="C10" s="9">
        <v>-19.898</v>
      </c>
      <c r="D10" s="9">
        <v>-19.898</v>
      </c>
      <c r="E10" s="10">
        <v>14.304</v>
      </c>
      <c r="F10" s="10">
        <v>-4.5</v>
      </c>
      <c r="G10" s="10">
        <v>-45.348999999999997</v>
      </c>
      <c r="H10" s="10">
        <v>-49.987000000000002</v>
      </c>
      <c r="I10" s="10">
        <v>8.8550000000000004</v>
      </c>
      <c r="J10" s="10">
        <v>-45.326999999999998</v>
      </c>
      <c r="K10" s="10">
        <v>-12.705</v>
      </c>
      <c r="L10" s="10">
        <v>-21.931000000000001</v>
      </c>
      <c r="M10" s="10">
        <v>-11.678000000000001</v>
      </c>
      <c r="N10" s="10">
        <v>-16.454999999999998</v>
      </c>
      <c r="O10" s="10">
        <v>-15.521000000000001</v>
      </c>
      <c r="P10" s="10">
        <v>-12.746</v>
      </c>
      <c r="Q10" s="10">
        <v>-31.334</v>
      </c>
      <c r="R10" s="10">
        <v>-19.856000000000002</v>
      </c>
      <c r="S10" s="10">
        <v>-41.415999999999997</v>
      </c>
      <c r="T10" s="10">
        <v>-22.555</v>
      </c>
      <c r="U10" s="10">
        <v>0.85399999999999998</v>
      </c>
      <c r="V10" s="10">
        <v>-61.966000000000001</v>
      </c>
      <c r="W10" s="10">
        <v>-54.048999999999999</v>
      </c>
      <c r="X10" s="10">
        <v>-27.712</v>
      </c>
      <c r="Y10" s="10">
        <v>-18.021999999999998</v>
      </c>
      <c r="Z10" s="10">
        <v>-8.8450000000000006</v>
      </c>
      <c r="AA10" s="10">
        <v>-17.966000000000001</v>
      </c>
      <c r="AB10" s="10">
        <v>-5.1360000000000001</v>
      </c>
      <c r="AC10" s="10">
        <v>-10.974</v>
      </c>
      <c r="AD10" s="10">
        <v>-32.47</v>
      </c>
      <c r="AE10" s="10">
        <v>-35.090000000000003</v>
      </c>
      <c r="AF10" s="10">
        <v>-20.788</v>
      </c>
      <c r="AG10" s="10">
        <v>-50.804000000000002</v>
      </c>
      <c r="AH10" s="10">
        <v>-26.487169999999999</v>
      </c>
      <c r="AI10" s="9">
        <v>-30.253869999999999</v>
      </c>
      <c r="AJ10" s="9">
        <v>-43.057809999999996</v>
      </c>
      <c r="AK10" s="9">
        <v>-36.350120000000004</v>
      </c>
      <c r="AL10" s="9">
        <v>-18.8728240509</v>
      </c>
      <c r="AM10" s="9">
        <v>-15.710973601100001</v>
      </c>
      <c r="AN10" s="4"/>
      <c r="AO10" s="4"/>
      <c r="AP10" s="4"/>
      <c r="AQ10" s="4"/>
      <c r="AR10" s="4"/>
      <c r="AS10" s="4"/>
      <c r="AT10" s="4"/>
      <c r="AU10" s="4"/>
      <c r="AV10" s="4"/>
      <c r="AW10" s="4"/>
      <c r="AX10" s="4"/>
      <c r="AY10" s="4"/>
    </row>
    <row r="11" spans="1:54" ht="15" x14ac:dyDescent="0.25">
      <c r="A11" s="108">
        <f>YampaRiverInflow.TotalOutflow!A11</f>
        <v>44470</v>
      </c>
      <c r="B11" s="9">
        <v>-14.581</v>
      </c>
      <c r="C11" s="9">
        <v>-14.581</v>
      </c>
      <c r="D11" s="9">
        <v>-14.581</v>
      </c>
      <c r="E11" s="10">
        <v>25.649000000000001</v>
      </c>
      <c r="F11" s="10">
        <v>0.77100000000000002</v>
      </c>
      <c r="G11" s="10">
        <v>4.673</v>
      </c>
      <c r="H11" s="10">
        <v>-43.091999999999999</v>
      </c>
      <c r="I11" s="10">
        <v>28.411000000000001</v>
      </c>
      <c r="J11" s="10">
        <v>15.292999999999999</v>
      </c>
      <c r="K11" s="10">
        <v>7.4790000000000001</v>
      </c>
      <c r="L11" s="10">
        <v>-7.4880000000000004</v>
      </c>
      <c r="M11" s="10">
        <v>-21.609000000000002</v>
      </c>
      <c r="N11" s="10">
        <v>-2.9830000000000001</v>
      </c>
      <c r="O11" s="10">
        <v>3.17</v>
      </c>
      <c r="P11" s="10">
        <v>-15.058</v>
      </c>
      <c r="Q11" s="10">
        <v>-8.1869999999999994</v>
      </c>
      <c r="R11" s="10">
        <v>-13.262</v>
      </c>
      <c r="S11" s="10">
        <v>8.3439999999999994</v>
      </c>
      <c r="T11" s="10">
        <v>1.6279999999999999</v>
      </c>
      <c r="U11" s="10">
        <v>-1.526</v>
      </c>
      <c r="V11" s="10">
        <v>0.55800000000000005</v>
      </c>
      <c r="W11" s="10">
        <v>-0.40699999999999997</v>
      </c>
      <c r="X11" s="10">
        <v>-3.3740000000000001</v>
      </c>
      <c r="Y11" s="10">
        <v>10.401</v>
      </c>
      <c r="Z11" s="10">
        <v>3.125</v>
      </c>
      <c r="AA11" s="10">
        <v>0.16600000000000001</v>
      </c>
      <c r="AB11" s="10">
        <v>26.085000000000001</v>
      </c>
      <c r="AC11" s="10">
        <v>-4.4400000000000004</v>
      </c>
      <c r="AD11" s="10">
        <v>7.4</v>
      </c>
      <c r="AE11" s="10">
        <v>-11.666</v>
      </c>
      <c r="AF11" s="10">
        <v>-2.7410000000000001</v>
      </c>
      <c r="AG11" s="10">
        <v>-4.4329999999999998</v>
      </c>
      <c r="AH11" s="10">
        <v>-10.08483</v>
      </c>
      <c r="AI11" s="9">
        <v>-27.032550000000001</v>
      </c>
      <c r="AJ11" s="9">
        <v>-5.7554099999999995</v>
      </c>
      <c r="AK11" s="9">
        <v>-10.2515</v>
      </c>
      <c r="AL11" s="9">
        <v>-12.6998988852</v>
      </c>
      <c r="AM11" s="9">
        <v>-2.6646828313099999</v>
      </c>
      <c r="AN11" s="4"/>
      <c r="AO11" s="4"/>
      <c r="AP11" s="4"/>
      <c r="AQ11" s="4"/>
      <c r="AR11" s="4"/>
      <c r="AS11" s="4"/>
      <c r="AT11" s="4"/>
      <c r="AU11" s="4"/>
      <c r="AV11" s="4"/>
      <c r="AW11" s="4"/>
      <c r="AX11" s="4"/>
      <c r="AY11" s="4"/>
    </row>
    <row r="12" spans="1:54" ht="15" x14ac:dyDescent="0.25">
      <c r="A12" s="108">
        <f>YampaRiverInflow.TotalOutflow!A12</f>
        <v>44501</v>
      </c>
      <c r="B12" s="9">
        <v>5.8479999999999999</v>
      </c>
      <c r="C12" s="9">
        <v>5.8479999999999999</v>
      </c>
      <c r="D12" s="9">
        <v>5.8479999999999999</v>
      </c>
      <c r="E12" s="10">
        <v>5.9569999999999999</v>
      </c>
      <c r="F12" s="10">
        <v>17.582999999999998</v>
      </c>
      <c r="G12" s="10">
        <v>-56.331000000000003</v>
      </c>
      <c r="H12" s="10">
        <v>-30.108000000000001</v>
      </c>
      <c r="I12" s="10">
        <v>-24.338000000000001</v>
      </c>
      <c r="J12" s="10">
        <v>-14.114000000000001</v>
      </c>
      <c r="K12" s="10">
        <v>1.411</v>
      </c>
      <c r="L12" s="10">
        <v>5.4320000000000004</v>
      </c>
      <c r="M12" s="10">
        <v>11.315</v>
      </c>
      <c r="N12" s="10">
        <v>8.8170000000000002</v>
      </c>
      <c r="O12" s="10">
        <v>8.6760000000000002</v>
      </c>
      <c r="P12" s="10">
        <v>-7.5490000000000004</v>
      </c>
      <c r="Q12" s="10">
        <v>1.3320000000000001</v>
      </c>
      <c r="R12" s="10">
        <v>8.9619999999999997</v>
      </c>
      <c r="S12" s="10">
        <v>4.5019999999999998</v>
      </c>
      <c r="T12" s="10">
        <v>13.975</v>
      </c>
      <c r="U12" s="10">
        <v>6.8760000000000003</v>
      </c>
      <c r="V12" s="10">
        <v>-37.753999999999998</v>
      </c>
      <c r="W12" s="10">
        <v>12.58</v>
      </c>
      <c r="X12" s="10">
        <v>4.9530000000000003</v>
      </c>
      <c r="Y12" s="10">
        <v>14.292</v>
      </c>
      <c r="Z12" s="10">
        <v>10.398</v>
      </c>
      <c r="AA12" s="10">
        <v>14.773</v>
      </c>
      <c r="AB12" s="10">
        <v>2.8980000000000001</v>
      </c>
      <c r="AC12" s="10">
        <v>-5.16</v>
      </c>
      <c r="AD12" s="10">
        <v>8.36</v>
      </c>
      <c r="AE12" s="10">
        <v>0.24399999999999999</v>
      </c>
      <c r="AF12" s="10">
        <v>-2.194</v>
      </c>
      <c r="AG12" s="10">
        <v>-8.1240000000000006</v>
      </c>
      <c r="AH12" s="10">
        <v>-20.0396</v>
      </c>
      <c r="AI12" s="9">
        <v>-7.1350500000000006</v>
      </c>
      <c r="AJ12" s="9">
        <v>-4.9749300000000005</v>
      </c>
      <c r="AK12" s="9">
        <v>-2.7747700000000002</v>
      </c>
      <c r="AL12" s="9">
        <v>-5.4642536803299997</v>
      </c>
      <c r="AM12" s="9">
        <v>13.381105650899999</v>
      </c>
      <c r="AN12" s="4"/>
      <c r="AO12" s="4"/>
      <c r="AP12" s="4"/>
      <c r="AQ12" s="4"/>
      <c r="AR12" s="4"/>
      <c r="AS12" s="4"/>
      <c r="AT12" s="4"/>
      <c r="AU12" s="4"/>
      <c r="AV12" s="4"/>
      <c r="AW12" s="4"/>
      <c r="AX12" s="4"/>
      <c r="AY12" s="4"/>
    </row>
    <row r="13" spans="1:54" ht="15" x14ac:dyDescent="0.25">
      <c r="A13" s="108">
        <f>YampaRiverInflow.TotalOutflow!A13</f>
        <v>44531</v>
      </c>
      <c r="B13" s="9">
        <v>13.042</v>
      </c>
      <c r="C13" s="9">
        <v>13.042</v>
      </c>
      <c r="D13" s="9">
        <v>13.042</v>
      </c>
      <c r="E13" s="10">
        <v>-13.081</v>
      </c>
      <c r="F13" s="10">
        <v>-31.75</v>
      </c>
      <c r="G13" s="10">
        <v>-93.247</v>
      </c>
      <c r="H13" s="10">
        <v>-29.280999999999999</v>
      </c>
      <c r="I13" s="10">
        <v>-52.756999999999998</v>
      </c>
      <c r="J13" s="10">
        <v>-68.424999999999997</v>
      </c>
      <c r="K13" s="10">
        <v>-26.193000000000001</v>
      </c>
      <c r="L13" s="10">
        <v>-1.996</v>
      </c>
      <c r="M13" s="10">
        <v>1.087</v>
      </c>
      <c r="N13" s="10">
        <v>7.093</v>
      </c>
      <c r="O13" s="10">
        <v>18.335000000000001</v>
      </c>
      <c r="P13" s="10">
        <v>4.6580000000000004</v>
      </c>
      <c r="Q13" s="10">
        <v>11.409000000000001</v>
      </c>
      <c r="R13" s="10">
        <v>18.884</v>
      </c>
      <c r="S13" s="10">
        <v>6.4809999999999999</v>
      </c>
      <c r="T13" s="10">
        <v>-1.6890000000000001</v>
      </c>
      <c r="U13" s="10">
        <v>-26.622</v>
      </c>
      <c r="V13" s="10">
        <v>-69.311999999999998</v>
      </c>
      <c r="W13" s="10">
        <v>30.471</v>
      </c>
      <c r="X13" s="10">
        <v>12.734</v>
      </c>
      <c r="Y13" s="10">
        <v>16.88</v>
      </c>
      <c r="Z13" s="10">
        <v>5.86</v>
      </c>
      <c r="AA13" s="10">
        <v>7.444</v>
      </c>
      <c r="AB13" s="10">
        <v>33.223999999999997</v>
      </c>
      <c r="AC13" s="10">
        <v>12.48</v>
      </c>
      <c r="AD13" s="10">
        <v>17.550999999999998</v>
      </c>
      <c r="AE13" s="10">
        <v>6.2709999999999999</v>
      </c>
      <c r="AF13" s="10">
        <v>38.814999999999998</v>
      </c>
      <c r="AG13" s="10">
        <v>9.5690000000000008</v>
      </c>
      <c r="AH13" s="10">
        <v>34.180550000000004</v>
      </c>
      <c r="AI13" s="9">
        <v>4.3811200000000001</v>
      </c>
      <c r="AJ13" s="9">
        <v>12.84577</v>
      </c>
      <c r="AK13" s="9">
        <v>-9.6169899999999995</v>
      </c>
      <c r="AL13" s="9">
        <v>8.3672790060800004</v>
      </c>
      <c r="AM13" s="9">
        <v>22.5435745029</v>
      </c>
      <c r="AN13" s="4"/>
      <c r="AO13" s="4"/>
      <c r="AP13" s="4"/>
      <c r="AQ13" s="4"/>
      <c r="AR13" s="4"/>
      <c r="AS13" s="4"/>
      <c r="AT13" s="4"/>
      <c r="AU13" s="4"/>
      <c r="AV13" s="4"/>
      <c r="AW13" s="4"/>
      <c r="AX13" s="4"/>
      <c r="AY13" s="4"/>
    </row>
    <row r="14" spans="1:54" ht="15" x14ac:dyDescent="0.25">
      <c r="A14" s="108">
        <f>YampaRiverInflow.TotalOutflow!A14</f>
        <v>44562</v>
      </c>
      <c r="B14" s="9">
        <v>-23.844000000000001</v>
      </c>
      <c r="C14" s="9">
        <v>-23.844000000000001</v>
      </c>
      <c r="D14" s="9">
        <v>-23.844000000000001</v>
      </c>
      <c r="E14" s="10">
        <v>-4.7590000000000003</v>
      </c>
      <c r="F14" s="10">
        <v>-120.42</v>
      </c>
      <c r="G14" s="10">
        <v>-132.33799999999999</v>
      </c>
      <c r="H14" s="10">
        <v>-58.228000000000002</v>
      </c>
      <c r="I14" s="10">
        <v>-60.307000000000002</v>
      </c>
      <c r="J14" s="10">
        <v>-43.218000000000004</v>
      </c>
      <c r="K14" s="10">
        <v>0.96399999999999997</v>
      </c>
      <c r="L14" s="10">
        <v>-22.263000000000002</v>
      </c>
      <c r="M14" s="10">
        <v>4.6050000000000004</v>
      </c>
      <c r="N14" s="10">
        <v>-1.4319999999999999</v>
      </c>
      <c r="O14" s="10">
        <v>-16.689</v>
      </c>
      <c r="P14" s="10">
        <v>33.015000000000001</v>
      </c>
      <c r="Q14" s="10">
        <v>-30.713000000000001</v>
      </c>
      <c r="R14" s="10">
        <v>-2.2970000000000002</v>
      </c>
      <c r="S14" s="10">
        <v>-5.6280000000000001</v>
      </c>
      <c r="T14" s="10">
        <v>-64.680999999999997</v>
      </c>
      <c r="U14" s="10">
        <v>-113.199</v>
      </c>
      <c r="V14" s="10">
        <v>36.241999999999997</v>
      </c>
      <c r="W14" s="10">
        <v>-10.677</v>
      </c>
      <c r="X14" s="10">
        <v>8.1579999999999995</v>
      </c>
      <c r="Y14" s="10">
        <v>1.393</v>
      </c>
      <c r="Z14" s="10">
        <v>10.17</v>
      </c>
      <c r="AA14" s="10">
        <v>3.6539999999999999</v>
      </c>
      <c r="AB14" s="10">
        <v>8.1709999999999994</v>
      </c>
      <c r="AC14" s="10">
        <v>-29.212</v>
      </c>
      <c r="AD14" s="10">
        <v>-12.486000000000001</v>
      </c>
      <c r="AE14" s="10">
        <v>-4.2009999999999996</v>
      </c>
      <c r="AF14" s="10">
        <v>-21.986999999999998</v>
      </c>
      <c r="AG14" s="10">
        <v>21.381310000000003</v>
      </c>
      <c r="AH14" s="10">
        <v>-39.100470000000001</v>
      </c>
      <c r="AI14" s="9">
        <v>-31.08878</v>
      </c>
      <c r="AJ14" s="9">
        <v>7.3067399999999996</v>
      </c>
      <c r="AK14" s="9">
        <v>-13.3189509084</v>
      </c>
      <c r="AL14" s="9">
        <v>-6.1162163466399999</v>
      </c>
      <c r="AM14" s="9">
        <v>40.491999999999997</v>
      </c>
      <c r="AN14" s="4"/>
      <c r="AO14" s="4"/>
      <c r="AP14" s="4"/>
      <c r="AQ14" s="4"/>
      <c r="AR14" s="4"/>
      <c r="AS14" s="4"/>
      <c r="AT14" s="4"/>
      <c r="AU14" s="4"/>
      <c r="AV14" s="4"/>
      <c r="AW14" s="4"/>
      <c r="AX14" s="4"/>
      <c r="AY14" s="4"/>
    </row>
    <row r="15" spans="1:54" ht="15" x14ac:dyDescent="0.25">
      <c r="A15" s="108">
        <f>YampaRiverInflow.TotalOutflow!A15</f>
        <v>44593</v>
      </c>
      <c r="B15" s="9">
        <v>-28.407</v>
      </c>
      <c r="C15" s="9">
        <v>-28.407</v>
      </c>
      <c r="D15" s="9">
        <v>-28.407</v>
      </c>
      <c r="E15" s="10">
        <v>-59.207000000000001</v>
      </c>
      <c r="F15" s="10">
        <v>75.613</v>
      </c>
      <c r="G15" s="10">
        <v>-7.18</v>
      </c>
      <c r="H15" s="10">
        <v>-64.896000000000001</v>
      </c>
      <c r="I15" s="10">
        <v>-23.876000000000001</v>
      </c>
      <c r="J15" s="10">
        <v>15.349</v>
      </c>
      <c r="K15" s="10">
        <v>-20.808</v>
      </c>
      <c r="L15" s="10">
        <v>-41.154000000000003</v>
      </c>
      <c r="M15" s="10">
        <v>-33.997</v>
      </c>
      <c r="N15" s="10">
        <v>-13.894</v>
      </c>
      <c r="O15" s="10">
        <v>-22.573</v>
      </c>
      <c r="P15" s="10">
        <v>-17.102</v>
      </c>
      <c r="Q15" s="10">
        <v>-38.902000000000001</v>
      </c>
      <c r="R15" s="10">
        <v>-63.575000000000003</v>
      </c>
      <c r="S15" s="10">
        <v>-26.556999999999999</v>
      </c>
      <c r="T15" s="10">
        <v>-43.094999999999999</v>
      </c>
      <c r="U15" s="10">
        <v>-46.804000000000002</v>
      </c>
      <c r="V15" s="10">
        <v>-20.875</v>
      </c>
      <c r="W15" s="10">
        <v>-24.366</v>
      </c>
      <c r="X15" s="10">
        <v>1.1859999999999999</v>
      </c>
      <c r="Y15" s="10">
        <v>-25.843</v>
      </c>
      <c r="Z15" s="10">
        <v>-4.476</v>
      </c>
      <c r="AA15" s="10">
        <v>-2.3679999999999999</v>
      </c>
      <c r="AB15" s="10">
        <v>5.9080000000000004</v>
      </c>
      <c r="AC15" s="10">
        <v>-17.978000000000002</v>
      </c>
      <c r="AD15" s="10">
        <v>-35.601999999999997</v>
      </c>
      <c r="AE15" s="10">
        <v>-45.103999999999999</v>
      </c>
      <c r="AF15" s="10">
        <v>-5.1180000000000003</v>
      </c>
      <c r="AG15" s="10">
        <v>-37.282989999999998</v>
      </c>
      <c r="AH15" s="10">
        <v>-15.646379999999999</v>
      </c>
      <c r="AI15" s="9">
        <v>-40.071829999999999</v>
      </c>
      <c r="AJ15" s="9">
        <v>-32.633000000000003</v>
      </c>
      <c r="AK15" s="9">
        <v>-26.703267437200001</v>
      </c>
      <c r="AL15" s="9">
        <v>-28.524806553999998</v>
      </c>
      <c r="AM15" s="9">
        <v>-31.532</v>
      </c>
      <c r="AN15" s="4"/>
      <c r="AO15" s="4"/>
      <c r="AP15" s="4"/>
      <c r="AQ15" s="4"/>
      <c r="AR15" s="4"/>
      <c r="AS15" s="4"/>
      <c r="AT15" s="4"/>
      <c r="AU15" s="4"/>
      <c r="AV15" s="4"/>
      <c r="AW15" s="4"/>
      <c r="AX15" s="4"/>
      <c r="AY15" s="4"/>
    </row>
    <row r="16" spans="1:54" ht="15" x14ac:dyDescent="0.25">
      <c r="A16" s="108">
        <f>YampaRiverInflow.TotalOutflow!A16</f>
        <v>44621</v>
      </c>
      <c r="B16" s="9">
        <v>-39.97</v>
      </c>
      <c r="C16" s="9">
        <v>-39.97</v>
      </c>
      <c r="D16" s="9">
        <v>-39.97</v>
      </c>
      <c r="E16" s="10">
        <v>-42.109000000000002</v>
      </c>
      <c r="F16" s="10">
        <v>-24.684999999999999</v>
      </c>
      <c r="G16" s="10">
        <v>-25.779</v>
      </c>
      <c r="H16" s="10">
        <v>-20.971</v>
      </c>
      <c r="I16" s="10">
        <v>-80.751000000000005</v>
      </c>
      <c r="J16" s="10">
        <v>22.236000000000001</v>
      </c>
      <c r="K16" s="10">
        <v>-24.802</v>
      </c>
      <c r="L16" s="10">
        <v>-17.36</v>
      </c>
      <c r="M16" s="10">
        <v>-33.058</v>
      </c>
      <c r="N16" s="10">
        <v>-34.947000000000003</v>
      </c>
      <c r="O16" s="10">
        <v>-9.4450000000000003</v>
      </c>
      <c r="P16" s="10">
        <v>-51.122999999999998</v>
      </c>
      <c r="Q16" s="10">
        <v>-40.192999999999998</v>
      </c>
      <c r="R16" s="10">
        <v>-34.902000000000001</v>
      </c>
      <c r="S16" s="10">
        <v>-96.096000000000004</v>
      </c>
      <c r="T16" s="10">
        <v>-38.881</v>
      </c>
      <c r="U16" s="10">
        <v>-9.1829999999999998</v>
      </c>
      <c r="V16" s="10">
        <v>-13.153</v>
      </c>
      <c r="W16" s="10">
        <v>-27.914000000000001</v>
      </c>
      <c r="X16" s="10">
        <v>-37.945</v>
      </c>
      <c r="Y16" s="10">
        <v>-37.232999999999997</v>
      </c>
      <c r="Z16" s="10">
        <v>-84.150999999999996</v>
      </c>
      <c r="AA16" s="10">
        <v>-52.823</v>
      </c>
      <c r="AB16" s="10">
        <v>-62.375</v>
      </c>
      <c r="AC16" s="10">
        <v>-22.702999999999999</v>
      </c>
      <c r="AD16" s="10">
        <v>-24.411000000000001</v>
      </c>
      <c r="AE16" s="10">
        <v>-35.779000000000003</v>
      </c>
      <c r="AF16" s="10">
        <v>-52.19</v>
      </c>
      <c r="AG16" s="10">
        <v>-44.594099999999997</v>
      </c>
      <c r="AH16" s="10">
        <v>-46.276849999999996</v>
      </c>
      <c r="AI16" s="9">
        <v>-41.178449999999998</v>
      </c>
      <c r="AJ16" s="9">
        <v>-54.098759999999999</v>
      </c>
      <c r="AK16" s="9">
        <v>-94.386657514799992</v>
      </c>
      <c r="AL16" s="9">
        <v>-67.435723010499999</v>
      </c>
      <c r="AM16" s="9">
        <v>-34.798000000000002</v>
      </c>
      <c r="AN16" s="4"/>
      <c r="AO16" s="4"/>
      <c r="AP16" s="4"/>
      <c r="AQ16" s="4"/>
      <c r="AR16" s="4"/>
      <c r="AS16" s="4"/>
      <c r="AT16" s="4"/>
      <c r="AU16" s="4"/>
      <c r="AV16" s="4"/>
      <c r="AW16" s="4"/>
      <c r="AX16" s="4"/>
      <c r="AY16" s="4"/>
    </row>
    <row r="17" spans="1:51" ht="15" x14ac:dyDescent="0.25">
      <c r="A17" s="108">
        <f>YampaRiverInflow.TotalOutflow!A17</f>
        <v>44652</v>
      </c>
      <c r="B17" s="9">
        <v>-30.27</v>
      </c>
      <c r="C17" s="9">
        <v>-30.27</v>
      </c>
      <c r="D17" s="9">
        <v>-30.27</v>
      </c>
      <c r="E17" s="10">
        <v>-26.696999999999999</v>
      </c>
      <c r="F17" s="10">
        <v>-94.260999999999996</v>
      </c>
      <c r="G17" s="10">
        <v>-33.209000000000003</v>
      </c>
      <c r="H17" s="10">
        <v>-50.463000000000001</v>
      </c>
      <c r="I17" s="10">
        <v>-39.68</v>
      </c>
      <c r="J17" s="10">
        <v>-1.92</v>
      </c>
      <c r="K17" s="10">
        <v>-7.2060000000000004</v>
      </c>
      <c r="L17" s="10">
        <v>-49.616999999999997</v>
      </c>
      <c r="M17" s="10">
        <v>-43.034999999999997</v>
      </c>
      <c r="N17" s="10">
        <v>-59.116</v>
      </c>
      <c r="O17" s="10">
        <v>-58.07</v>
      </c>
      <c r="P17" s="10">
        <v>-46.223999999999997</v>
      </c>
      <c r="Q17" s="10">
        <v>-45.231000000000002</v>
      </c>
      <c r="R17" s="10">
        <v>-21.337</v>
      </c>
      <c r="S17" s="10">
        <v>-46.392000000000003</v>
      </c>
      <c r="T17" s="10">
        <v>-46.932000000000002</v>
      </c>
      <c r="U17" s="10">
        <v>-10.394</v>
      </c>
      <c r="V17" s="10">
        <v>-22.183</v>
      </c>
      <c r="W17" s="10">
        <v>-50.360999999999997</v>
      </c>
      <c r="X17" s="10">
        <v>-34.244</v>
      </c>
      <c r="Y17" s="10">
        <v>-28.298999999999999</v>
      </c>
      <c r="Z17" s="10">
        <v>-23.056999999999999</v>
      </c>
      <c r="AA17" s="10">
        <v>-23.652999999999999</v>
      </c>
      <c r="AB17" s="10">
        <v>-18.731000000000002</v>
      </c>
      <c r="AC17" s="10">
        <v>-34.493000000000002</v>
      </c>
      <c r="AD17" s="10">
        <v>-34.719000000000001</v>
      </c>
      <c r="AE17" s="10">
        <v>-39.353999999999999</v>
      </c>
      <c r="AF17" s="10">
        <v>-36.816000000000003</v>
      </c>
      <c r="AG17" s="10">
        <v>-31.096540000000001</v>
      </c>
      <c r="AH17" s="10">
        <v>-26.820700000000002</v>
      </c>
      <c r="AI17" s="9">
        <v>-39.596559999999997</v>
      </c>
      <c r="AJ17" s="9">
        <v>-38.490559999999995</v>
      </c>
      <c r="AK17" s="9">
        <v>-7.4329692029799999</v>
      </c>
      <c r="AL17" s="9">
        <v>-6.8714972382399999</v>
      </c>
      <c r="AM17" s="9">
        <v>-9.35</v>
      </c>
      <c r="AN17" s="4"/>
      <c r="AO17" s="4"/>
      <c r="AP17" s="4"/>
      <c r="AQ17" s="4"/>
      <c r="AR17" s="4"/>
      <c r="AS17" s="4"/>
      <c r="AT17" s="4"/>
      <c r="AU17" s="4"/>
      <c r="AV17" s="4"/>
      <c r="AW17" s="4"/>
      <c r="AX17" s="4"/>
      <c r="AY17" s="4"/>
    </row>
    <row r="18" spans="1:51" ht="15" x14ac:dyDescent="0.25">
      <c r="A18" s="108">
        <f>YampaRiverInflow.TotalOutflow!A18</f>
        <v>44682</v>
      </c>
      <c r="B18" s="9">
        <v>-33.654000000000003</v>
      </c>
      <c r="C18" s="9">
        <v>-33.654000000000003</v>
      </c>
      <c r="D18" s="9">
        <v>-33.654000000000003</v>
      </c>
      <c r="E18" s="10">
        <v>-13.581</v>
      </c>
      <c r="F18" s="10">
        <v>-52.53</v>
      </c>
      <c r="G18" s="10">
        <v>-80.343999999999994</v>
      </c>
      <c r="H18" s="10">
        <v>-118.304</v>
      </c>
      <c r="I18" s="10">
        <v>-138.191</v>
      </c>
      <c r="J18" s="10">
        <v>-16.033000000000001</v>
      </c>
      <c r="K18" s="10">
        <v>-40.975999999999999</v>
      </c>
      <c r="L18" s="10">
        <v>-17.803999999999998</v>
      </c>
      <c r="M18" s="10">
        <v>-31.501999999999999</v>
      </c>
      <c r="N18" s="10">
        <v>-19.012</v>
      </c>
      <c r="O18" s="10">
        <v>-19.099</v>
      </c>
      <c r="P18" s="10">
        <v>-31.253</v>
      </c>
      <c r="Q18" s="10">
        <v>-147.96199999999999</v>
      </c>
      <c r="R18" s="10">
        <v>-29.908999999999999</v>
      </c>
      <c r="S18" s="10">
        <v>-28.129000000000001</v>
      </c>
      <c r="T18" s="10">
        <v>-49.914999999999999</v>
      </c>
      <c r="U18" s="10">
        <v>-34.603000000000002</v>
      </c>
      <c r="V18" s="10">
        <v>-27.748999999999999</v>
      </c>
      <c r="W18" s="10">
        <v>-15.643000000000001</v>
      </c>
      <c r="X18" s="10">
        <v>-26.481000000000002</v>
      </c>
      <c r="Y18" s="10">
        <v>-13.461</v>
      </c>
      <c r="Z18" s="10">
        <v>-3.1219999999999999</v>
      </c>
      <c r="AA18" s="10">
        <v>-37.49</v>
      </c>
      <c r="AB18" s="10">
        <v>-28.582000000000001</v>
      </c>
      <c r="AC18" s="10">
        <v>-34.988</v>
      </c>
      <c r="AD18" s="10">
        <v>-27.611000000000001</v>
      </c>
      <c r="AE18" s="10">
        <v>-13.772</v>
      </c>
      <c r="AF18" s="10">
        <v>-19.452999999999999</v>
      </c>
      <c r="AG18" s="10">
        <v>-43.834120000000006</v>
      </c>
      <c r="AH18" s="10">
        <v>-36.949010000000001</v>
      </c>
      <c r="AI18" s="9">
        <v>-18.708639999999999</v>
      </c>
      <c r="AJ18" s="9">
        <v>-25.39873</v>
      </c>
      <c r="AK18" s="9">
        <v>-18.684161391</v>
      </c>
      <c r="AL18" s="9">
        <v>-9.3682712112299988</v>
      </c>
      <c r="AM18" s="9">
        <v>-3.2269999999999999</v>
      </c>
      <c r="AN18" s="4"/>
      <c r="AO18" s="4"/>
      <c r="AP18" s="4"/>
      <c r="AQ18" s="4"/>
      <c r="AR18" s="4"/>
      <c r="AS18" s="4"/>
      <c r="AT18" s="4"/>
      <c r="AU18" s="4"/>
      <c r="AV18" s="4"/>
      <c r="AW18" s="4"/>
      <c r="AX18" s="4"/>
      <c r="AY18" s="4"/>
    </row>
    <row r="19" spans="1:51" ht="15" x14ac:dyDescent="0.25">
      <c r="A19" s="108">
        <f>YampaRiverInflow.TotalOutflow!A19</f>
        <v>44713</v>
      </c>
      <c r="B19" s="9">
        <v>-48.058999999999997</v>
      </c>
      <c r="C19" s="9">
        <v>-48.058999999999997</v>
      </c>
      <c r="D19" s="9">
        <v>-48.058999999999997</v>
      </c>
      <c r="E19" s="10">
        <v>-22.106999999999999</v>
      </c>
      <c r="F19" s="10">
        <v>-145.12100000000001</v>
      </c>
      <c r="G19" s="10">
        <v>-71.817999999999998</v>
      </c>
      <c r="H19" s="10">
        <v>-97.96</v>
      </c>
      <c r="I19" s="10">
        <v>8.8849999999999998</v>
      </c>
      <c r="J19" s="10">
        <v>-38.042999999999999</v>
      </c>
      <c r="K19" s="10">
        <v>-46.71</v>
      </c>
      <c r="L19" s="10">
        <v>-50.164000000000001</v>
      </c>
      <c r="M19" s="10">
        <v>-42.655000000000001</v>
      </c>
      <c r="N19" s="10">
        <v>-57.844000000000001</v>
      </c>
      <c r="O19" s="10">
        <v>-49.320999999999998</v>
      </c>
      <c r="P19" s="10">
        <v>-51.93</v>
      </c>
      <c r="Q19" s="10">
        <v>-183.62299999999999</v>
      </c>
      <c r="R19" s="10">
        <v>-63.558</v>
      </c>
      <c r="S19" s="10">
        <v>-43.442999999999998</v>
      </c>
      <c r="T19" s="10">
        <v>-78.712000000000003</v>
      </c>
      <c r="U19" s="10">
        <v>-44.427999999999997</v>
      </c>
      <c r="V19" s="10">
        <v>-46.622999999999998</v>
      </c>
      <c r="W19" s="10">
        <v>-26.48</v>
      </c>
      <c r="X19" s="10">
        <v>-49.249000000000002</v>
      </c>
      <c r="Y19" s="10">
        <v>-37.82</v>
      </c>
      <c r="Z19" s="10">
        <v>-37.124000000000002</v>
      </c>
      <c r="AA19" s="10">
        <v>-46.805999999999997</v>
      </c>
      <c r="AB19" s="10">
        <v>-42.271000000000001</v>
      </c>
      <c r="AC19" s="10">
        <v>-36.914999999999999</v>
      </c>
      <c r="AD19" s="10">
        <v>-53.137999999999998</v>
      </c>
      <c r="AE19" s="10">
        <v>-64.947999999999993</v>
      </c>
      <c r="AF19" s="10">
        <v>-25.780999999999999</v>
      </c>
      <c r="AG19" s="10">
        <v>-34.943179999999998</v>
      </c>
      <c r="AH19" s="10">
        <v>-51.29607</v>
      </c>
      <c r="AI19" s="9">
        <v>-57.331830000000004</v>
      </c>
      <c r="AJ19" s="9">
        <v>-54.558230000000002</v>
      </c>
      <c r="AK19" s="9">
        <v>-68.587001490600002</v>
      </c>
      <c r="AL19" s="9">
        <v>-35.762955953400002</v>
      </c>
      <c r="AM19" s="9">
        <v>-63.795000000000002</v>
      </c>
      <c r="AN19" s="4"/>
      <c r="AO19" s="4"/>
      <c r="AP19" s="4"/>
      <c r="AQ19" s="4"/>
      <c r="AR19" s="4"/>
      <c r="AS19" s="4"/>
      <c r="AT19" s="4"/>
      <c r="AU19" s="4"/>
      <c r="AV19" s="4"/>
      <c r="AW19" s="4"/>
      <c r="AX19" s="4"/>
      <c r="AY19" s="4"/>
    </row>
    <row r="20" spans="1:51" ht="15" x14ac:dyDescent="0.25">
      <c r="A20" s="108">
        <f>YampaRiverInflow.TotalOutflow!A20</f>
        <v>44743</v>
      </c>
      <c r="B20" s="9">
        <v>-35.131</v>
      </c>
      <c r="C20" s="9">
        <v>-35.131</v>
      </c>
      <c r="D20" s="9">
        <v>-35.131</v>
      </c>
      <c r="E20" s="10">
        <v>-38.566000000000003</v>
      </c>
      <c r="F20" s="10">
        <v>-36.479999999999997</v>
      </c>
      <c r="G20" s="10">
        <v>-38.226999999999997</v>
      </c>
      <c r="H20" s="10">
        <v>-78.781000000000006</v>
      </c>
      <c r="I20" s="10">
        <v>-21.681999999999999</v>
      </c>
      <c r="J20" s="10">
        <v>-28.289000000000001</v>
      </c>
      <c r="K20" s="10">
        <v>-64.233999999999995</v>
      </c>
      <c r="L20" s="10">
        <v>-49.396000000000001</v>
      </c>
      <c r="M20" s="10">
        <v>-44.13</v>
      </c>
      <c r="N20" s="10">
        <v>-48.3</v>
      </c>
      <c r="O20" s="10">
        <v>-25.504000000000001</v>
      </c>
      <c r="P20" s="10">
        <v>-48.567</v>
      </c>
      <c r="Q20" s="10">
        <v>-182.99199999999999</v>
      </c>
      <c r="R20" s="10">
        <v>-65.305999999999997</v>
      </c>
      <c r="S20" s="10">
        <v>-37.942</v>
      </c>
      <c r="T20" s="10">
        <v>-73.787000000000006</v>
      </c>
      <c r="U20" s="10">
        <v>-40.765999999999998</v>
      </c>
      <c r="V20" s="10">
        <v>-6.4569999999999999</v>
      </c>
      <c r="W20" s="10">
        <v>-40.478000000000002</v>
      </c>
      <c r="X20" s="10">
        <v>-35.347000000000001</v>
      </c>
      <c r="Y20" s="10">
        <v>-30.984000000000002</v>
      </c>
      <c r="Z20" s="10">
        <v>-12.644</v>
      </c>
      <c r="AA20" s="10">
        <v>-15.252000000000001</v>
      </c>
      <c r="AB20" s="10">
        <v>-52.765999999999998</v>
      </c>
      <c r="AC20" s="10">
        <v>-45.936</v>
      </c>
      <c r="AD20" s="10">
        <v>-47.3</v>
      </c>
      <c r="AE20" s="10">
        <v>-39.220999999999997</v>
      </c>
      <c r="AF20" s="10">
        <v>-35.222999999999999</v>
      </c>
      <c r="AG20" s="10">
        <v>-42.72146</v>
      </c>
      <c r="AH20" s="10">
        <v>-48.900089999999999</v>
      </c>
      <c r="AI20" s="9">
        <v>-17.894650000000002</v>
      </c>
      <c r="AJ20" s="9">
        <v>-23.696210000000001</v>
      </c>
      <c r="AK20" s="9">
        <v>-7.1829008864099997</v>
      </c>
      <c r="AL20" s="9">
        <v>-13.3525170981</v>
      </c>
      <c r="AM20" s="9">
        <v>-36.118000000000002</v>
      </c>
      <c r="AN20" s="4"/>
      <c r="AO20" s="4"/>
      <c r="AP20" s="4"/>
      <c r="AQ20" s="4"/>
      <c r="AR20" s="4"/>
      <c r="AS20" s="4"/>
      <c r="AT20" s="4"/>
      <c r="AU20" s="4"/>
      <c r="AV20" s="4"/>
      <c r="AW20" s="4"/>
      <c r="AX20" s="4"/>
      <c r="AY20" s="4"/>
    </row>
    <row r="21" spans="1:51" ht="15" x14ac:dyDescent="0.25">
      <c r="A21" s="108">
        <f>YampaRiverInflow.TotalOutflow!A21</f>
        <v>44774</v>
      </c>
      <c r="B21" s="9">
        <v>-35.261000000000003</v>
      </c>
      <c r="C21" s="9">
        <v>-35.261000000000003</v>
      </c>
      <c r="D21" s="9">
        <v>-35.261000000000003</v>
      </c>
      <c r="E21" s="10">
        <v>5.0810000000000004</v>
      </c>
      <c r="F21" s="10">
        <v>-16.428999999999998</v>
      </c>
      <c r="G21" s="10">
        <v>-15.093999999999999</v>
      </c>
      <c r="H21" s="10">
        <v>-77.117000000000004</v>
      </c>
      <c r="I21" s="10">
        <v>-51.414000000000001</v>
      </c>
      <c r="J21" s="10">
        <v>-22.39</v>
      </c>
      <c r="K21" s="10">
        <v>-5.8449999999999998</v>
      </c>
      <c r="L21" s="10">
        <v>-16.213000000000001</v>
      </c>
      <c r="M21" s="10">
        <v>-13.936999999999999</v>
      </c>
      <c r="N21" s="10">
        <v>-23.998000000000001</v>
      </c>
      <c r="O21" s="10">
        <v>5.8440000000000003</v>
      </c>
      <c r="P21" s="10">
        <v>-37.121000000000002</v>
      </c>
      <c r="Q21" s="10">
        <v>-39.380000000000003</v>
      </c>
      <c r="R21" s="10">
        <v>-27.815000000000001</v>
      </c>
      <c r="S21" s="10">
        <v>-14.052</v>
      </c>
      <c r="T21" s="10">
        <v>-65.381</v>
      </c>
      <c r="U21" s="10">
        <v>-36.566000000000003</v>
      </c>
      <c r="V21" s="10">
        <v>-19.853999999999999</v>
      </c>
      <c r="W21" s="10">
        <v>-3.7530000000000001</v>
      </c>
      <c r="X21" s="10">
        <v>-2.8780000000000001</v>
      </c>
      <c r="Y21" s="10">
        <v>-12.666</v>
      </c>
      <c r="Z21" s="10">
        <v>-13.96</v>
      </c>
      <c r="AA21" s="10">
        <v>-39.997999999999998</v>
      </c>
      <c r="AB21" s="10">
        <v>7.2850000000000001</v>
      </c>
      <c r="AC21" s="10">
        <v>-24.344000000000001</v>
      </c>
      <c r="AD21" s="10">
        <v>-33.448999999999998</v>
      </c>
      <c r="AE21" s="10">
        <v>-19.832000000000001</v>
      </c>
      <c r="AF21" s="10">
        <v>-46.258000000000003</v>
      </c>
      <c r="AG21" s="10">
        <v>-32.945339999999995</v>
      </c>
      <c r="AH21" s="10">
        <v>-39.458289999999998</v>
      </c>
      <c r="AI21" s="9">
        <v>-23.445790000000002</v>
      </c>
      <c r="AJ21" s="9">
        <v>-14.44247</v>
      </c>
      <c r="AK21" s="9">
        <v>-5.3147564458200005</v>
      </c>
      <c r="AL21" s="9">
        <v>-18.306574451100001</v>
      </c>
      <c r="AM21" s="9">
        <v>-15.141999999999999</v>
      </c>
      <c r="AN21" s="4"/>
      <c r="AO21" s="4"/>
      <c r="AP21" s="4"/>
      <c r="AQ21" s="4"/>
      <c r="AR21" s="4"/>
      <c r="AS21" s="4"/>
      <c r="AT21" s="4"/>
      <c r="AU21" s="4"/>
      <c r="AV21" s="4"/>
      <c r="AW21" s="4"/>
      <c r="AX21" s="4"/>
      <c r="AY21" s="4"/>
    </row>
    <row r="22" spans="1:51" ht="15" x14ac:dyDescent="0.25">
      <c r="A22" s="108">
        <f>YampaRiverInflow.TotalOutflow!A22</f>
        <v>44805</v>
      </c>
      <c r="B22" s="9">
        <v>-19.898</v>
      </c>
      <c r="C22" s="9">
        <v>-19.898</v>
      </c>
      <c r="D22" s="9">
        <v>-19.898</v>
      </c>
      <c r="E22" s="10">
        <v>-4.5</v>
      </c>
      <c r="F22" s="10">
        <v>-45.348999999999997</v>
      </c>
      <c r="G22" s="10">
        <v>-49.987000000000002</v>
      </c>
      <c r="H22" s="10">
        <v>8.8550000000000004</v>
      </c>
      <c r="I22" s="10">
        <v>-45.326999999999998</v>
      </c>
      <c r="J22" s="10">
        <v>-12.705</v>
      </c>
      <c r="K22" s="10">
        <v>-21.931000000000001</v>
      </c>
      <c r="L22" s="10">
        <v>-11.678000000000001</v>
      </c>
      <c r="M22" s="10">
        <v>-16.454999999999998</v>
      </c>
      <c r="N22" s="10">
        <v>-15.521000000000001</v>
      </c>
      <c r="O22" s="10">
        <v>-12.746</v>
      </c>
      <c r="P22" s="10">
        <v>-31.334</v>
      </c>
      <c r="Q22" s="10">
        <v>-19.856000000000002</v>
      </c>
      <c r="R22" s="10">
        <v>-41.415999999999997</v>
      </c>
      <c r="S22" s="10">
        <v>-22.555</v>
      </c>
      <c r="T22" s="10">
        <v>0.85399999999999998</v>
      </c>
      <c r="U22" s="10">
        <v>-61.966000000000001</v>
      </c>
      <c r="V22" s="10">
        <v>-54.048999999999999</v>
      </c>
      <c r="W22" s="10">
        <v>-27.712</v>
      </c>
      <c r="X22" s="10">
        <v>-18.021999999999998</v>
      </c>
      <c r="Y22" s="10">
        <v>-8.8450000000000006</v>
      </c>
      <c r="Z22" s="10">
        <v>-17.966000000000001</v>
      </c>
      <c r="AA22" s="10">
        <v>-5.1360000000000001</v>
      </c>
      <c r="AB22" s="10">
        <v>-10.974</v>
      </c>
      <c r="AC22" s="10">
        <v>-32.47</v>
      </c>
      <c r="AD22" s="10">
        <v>-35.090000000000003</v>
      </c>
      <c r="AE22" s="10">
        <v>-20.788</v>
      </c>
      <c r="AF22" s="10">
        <v>-50.804000000000002</v>
      </c>
      <c r="AG22" s="10">
        <v>-26.487169999999999</v>
      </c>
      <c r="AH22" s="10">
        <v>-30.253869999999999</v>
      </c>
      <c r="AI22" s="9">
        <v>-43.057809999999996</v>
      </c>
      <c r="AJ22" s="9">
        <v>-36.350120000000004</v>
      </c>
      <c r="AK22" s="9">
        <v>-18.8728240509</v>
      </c>
      <c r="AL22" s="9">
        <v>-15.710973601100001</v>
      </c>
      <c r="AM22" s="9">
        <v>14.304</v>
      </c>
      <c r="AN22" s="4"/>
      <c r="AO22" s="4"/>
      <c r="AP22" s="4"/>
      <c r="AQ22" s="4"/>
      <c r="AR22" s="4"/>
      <c r="AS22" s="4"/>
      <c r="AT22" s="4"/>
      <c r="AU22" s="4"/>
      <c r="AV22" s="4"/>
      <c r="AW22" s="4"/>
      <c r="AX22" s="4"/>
      <c r="AY22" s="4"/>
    </row>
    <row r="23" spans="1:51" ht="15" x14ac:dyDescent="0.25">
      <c r="A23" s="108">
        <f>YampaRiverInflow.TotalOutflow!A23</f>
        <v>44835</v>
      </c>
      <c r="B23" s="9">
        <v>-14.581</v>
      </c>
      <c r="C23" s="9">
        <v>-14.581</v>
      </c>
      <c r="D23" s="9">
        <v>-14.581</v>
      </c>
      <c r="E23" s="10">
        <v>0.77100000000000002</v>
      </c>
      <c r="F23" s="10">
        <v>4.673</v>
      </c>
      <c r="G23" s="10">
        <v>-43.091999999999999</v>
      </c>
      <c r="H23" s="10">
        <v>28.411000000000001</v>
      </c>
      <c r="I23" s="10">
        <v>15.292999999999999</v>
      </c>
      <c r="J23" s="10">
        <v>7.4790000000000001</v>
      </c>
      <c r="K23" s="10">
        <v>-7.4880000000000004</v>
      </c>
      <c r="L23" s="10">
        <v>-21.609000000000002</v>
      </c>
      <c r="M23" s="10">
        <v>-2.9830000000000001</v>
      </c>
      <c r="N23" s="10">
        <v>3.17</v>
      </c>
      <c r="O23" s="10">
        <v>-15.058</v>
      </c>
      <c r="P23" s="10">
        <v>-8.1869999999999994</v>
      </c>
      <c r="Q23" s="10">
        <v>-13.262</v>
      </c>
      <c r="R23" s="10">
        <v>8.3439999999999994</v>
      </c>
      <c r="S23" s="10">
        <v>1.6279999999999999</v>
      </c>
      <c r="T23" s="10">
        <v>-1.526</v>
      </c>
      <c r="U23" s="10">
        <v>0.55800000000000005</v>
      </c>
      <c r="V23" s="10">
        <v>-0.40699999999999997</v>
      </c>
      <c r="W23" s="10">
        <v>-3.3740000000000001</v>
      </c>
      <c r="X23" s="10">
        <v>10.401</v>
      </c>
      <c r="Y23" s="10">
        <v>3.125</v>
      </c>
      <c r="Z23" s="10">
        <v>0.16600000000000001</v>
      </c>
      <c r="AA23" s="10">
        <v>26.085000000000001</v>
      </c>
      <c r="AB23" s="10">
        <v>-4.4400000000000004</v>
      </c>
      <c r="AC23" s="10">
        <v>7.4</v>
      </c>
      <c r="AD23" s="10">
        <v>-11.666</v>
      </c>
      <c r="AE23" s="10">
        <v>-2.7410000000000001</v>
      </c>
      <c r="AF23" s="10">
        <v>-4.4329999999999998</v>
      </c>
      <c r="AG23" s="10">
        <v>-10.08483</v>
      </c>
      <c r="AH23" s="10">
        <v>-27.032550000000001</v>
      </c>
      <c r="AI23" s="9">
        <v>-5.7554099999999995</v>
      </c>
      <c r="AJ23" s="9">
        <v>-10.2515</v>
      </c>
      <c r="AK23" s="9">
        <v>-12.6998988852</v>
      </c>
      <c r="AL23" s="9">
        <v>-2.6646828313099999</v>
      </c>
      <c r="AM23" s="9">
        <v>25.649000000000001</v>
      </c>
      <c r="AN23" s="4"/>
      <c r="AO23" s="4"/>
      <c r="AP23" s="4"/>
      <c r="AQ23" s="4"/>
      <c r="AR23" s="4"/>
      <c r="AS23" s="4"/>
      <c r="AT23" s="4"/>
      <c r="AU23" s="4"/>
      <c r="AV23" s="4"/>
      <c r="AW23" s="4"/>
      <c r="AX23" s="4"/>
      <c r="AY23" s="4"/>
    </row>
    <row r="24" spans="1:51" ht="15" x14ac:dyDescent="0.25">
      <c r="A24" s="108">
        <f>YampaRiverInflow.TotalOutflow!A24</f>
        <v>44866</v>
      </c>
      <c r="B24" s="9">
        <v>5.8479999999999999</v>
      </c>
      <c r="C24" s="9">
        <v>5.8479999999999999</v>
      </c>
      <c r="D24" s="9">
        <v>5.8479999999999999</v>
      </c>
      <c r="E24" s="10">
        <v>17.582999999999998</v>
      </c>
      <c r="F24" s="10">
        <v>-56.331000000000003</v>
      </c>
      <c r="G24" s="10">
        <v>-30.108000000000001</v>
      </c>
      <c r="H24" s="10">
        <v>-24.338000000000001</v>
      </c>
      <c r="I24" s="10">
        <v>-14.114000000000001</v>
      </c>
      <c r="J24" s="10">
        <v>1.411</v>
      </c>
      <c r="K24" s="10">
        <v>5.4320000000000004</v>
      </c>
      <c r="L24" s="10">
        <v>11.315</v>
      </c>
      <c r="M24" s="10">
        <v>8.8170000000000002</v>
      </c>
      <c r="N24" s="10">
        <v>8.6760000000000002</v>
      </c>
      <c r="O24" s="10">
        <v>-7.5490000000000004</v>
      </c>
      <c r="P24" s="10">
        <v>1.3320000000000001</v>
      </c>
      <c r="Q24" s="10">
        <v>8.9619999999999997</v>
      </c>
      <c r="R24" s="10">
        <v>4.5019999999999998</v>
      </c>
      <c r="S24" s="10">
        <v>13.975</v>
      </c>
      <c r="T24" s="10">
        <v>6.8760000000000003</v>
      </c>
      <c r="U24" s="10">
        <v>-37.753999999999998</v>
      </c>
      <c r="V24" s="10">
        <v>12.58</v>
      </c>
      <c r="W24" s="10">
        <v>4.9530000000000003</v>
      </c>
      <c r="X24" s="10">
        <v>14.292</v>
      </c>
      <c r="Y24" s="10">
        <v>10.398</v>
      </c>
      <c r="Z24" s="10">
        <v>14.773</v>
      </c>
      <c r="AA24" s="10">
        <v>2.8980000000000001</v>
      </c>
      <c r="AB24" s="10">
        <v>-5.16</v>
      </c>
      <c r="AC24" s="10">
        <v>8.36</v>
      </c>
      <c r="AD24" s="10">
        <v>0.24399999999999999</v>
      </c>
      <c r="AE24" s="10">
        <v>-2.194</v>
      </c>
      <c r="AF24" s="10">
        <v>-8.1240000000000006</v>
      </c>
      <c r="AG24" s="10">
        <v>-20.0396</v>
      </c>
      <c r="AH24" s="10">
        <v>-7.1350500000000006</v>
      </c>
      <c r="AI24" s="9">
        <v>-4.9749300000000005</v>
      </c>
      <c r="AJ24" s="9">
        <v>-2.7747700000000002</v>
      </c>
      <c r="AK24" s="9">
        <v>-5.4642536803299997</v>
      </c>
      <c r="AL24" s="9">
        <v>13.381105650899999</v>
      </c>
      <c r="AM24" s="9">
        <v>5.9569999999999999</v>
      </c>
      <c r="AN24" s="4"/>
      <c r="AO24" s="4"/>
      <c r="AP24" s="4"/>
      <c r="AQ24" s="4"/>
      <c r="AR24" s="4"/>
      <c r="AS24" s="4"/>
      <c r="AT24" s="4"/>
      <c r="AU24" s="4"/>
      <c r="AV24" s="4"/>
      <c r="AW24" s="4"/>
      <c r="AX24" s="4"/>
      <c r="AY24" s="4"/>
    </row>
    <row r="25" spans="1:51" ht="15" x14ac:dyDescent="0.25">
      <c r="A25" s="108">
        <f>YampaRiverInflow.TotalOutflow!A25</f>
        <v>44896</v>
      </c>
      <c r="B25" s="9">
        <v>13.042</v>
      </c>
      <c r="C25" s="9">
        <v>13.042</v>
      </c>
      <c r="D25" s="9">
        <v>13.042</v>
      </c>
      <c r="E25" s="10">
        <v>-31.75</v>
      </c>
      <c r="F25" s="10">
        <v>-93.247</v>
      </c>
      <c r="G25" s="10">
        <v>-29.280999999999999</v>
      </c>
      <c r="H25" s="10">
        <v>-52.756999999999998</v>
      </c>
      <c r="I25" s="10">
        <v>-68.424999999999997</v>
      </c>
      <c r="J25" s="10">
        <v>-26.193000000000001</v>
      </c>
      <c r="K25" s="10">
        <v>-1.996</v>
      </c>
      <c r="L25" s="10">
        <v>1.087</v>
      </c>
      <c r="M25" s="10">
        <v>7.093</v>
      </c>
      <c r="N25" s="10">
        <v>18.335000000000001</v>
      </c>
      <c r="O25" s="10">
        <v>4.6580000000000004</v>
      </c>
      <c r="P25" s="10">
        <v>11.409000000000001</v>
      </c>
      <c r="Q25" s="10">
        <v>18.884</v>
      </c>
      <c r="R25" s="10">
        <v>6.4809999999999999</v>
      </c>
      <c r="S25" s="10">
        <v>-1.6890000000000001</v>
      </c>
      <c r="T25" s="10">
        <v>-26.622</v>
      </c>
      <c r="U25" s="10">
        <v>-69.311999999999998</v>
      </c>
      <c r="V25" s="10">
        <v>30.471</v>
      </c>
      <c r="W25" s="10">
        <v>12.734</v>
      </c>
      <c r="X25" s="10">
        <v>16.88</v>
      </c>
      <c r="Y25" s="10">
        <v>5.86</v>
      </c>
      <c r="Z25" s="10">
        <v>7.444</v>
      </c>
      <c r="AA25" s="10">
        <v>33.223999999999997</v>
      </c>
      <c r="AB25" s="10">
        <v>12.48</v>
      </c>
      <c r="AC25" s="10">
        <v>17.550999999999998</v>
      </c>
      <c r="AD25" s="10">
        <v>6.2709999999999999</v>
      </c>
      <c r="AE25" s="10">
        <v>38.814999999999998</v>
      </c>
      <c r="AF25" s="10">
        <v>9.5690000000000008</v>
      </c>
      <c r="AG25" s="10">
        <v>34.180550000000004</v>
      </c>
      <c r="AH25" s="10">
        <v>4.3811200000000001</v>
      </c>
      <c r="AI25" s="9">
        <v>12.84577</v>
      </c>
      <c r="AJ25" s="9">
        <v>-9.6169899999999995</v>
      </c>
      <c r="AK25" s="9">
        <v>8.3672790060800004</v>
      </c>
      <c r="AL25" s="9">
        <v>22.5435745029</v>
      </c>
      <c r="AM25" s="9">
        <v>-13.081</v>
      </c>
      <c r="AN25" s="4"/>
      <c r="AO25" s="4"/>
      <c r="AP25" s="4"/>
      <c r="AQ25" s="4"/>
      <c r="AR25" s="4"/>
      <c r="AS25" s="4"/>
      <c r="AT25" s="4"/>
      <c r="AU25" s="4"/>
      <c r="AV25" s="4"/>
      <c r="AW25" s="4"/>
      <c r="AX25" s="4"/>
      <c r="AY25" s="4"/>
    </row>
    <row r="26" spans="1:51" ht="15" x14ac:dyDescent="0.25">
      <c r="A26" s="108">
        <f>YampaRiverInflow.TotalOutflow!A26</f>
        <v>44927</v>
      </c>
      <c r="B26" s="9">
        <v>-23.844000000000001</v>
      </c>
      <c r="C26" s="9">
        <v>-23.844000000000001</v>
      </c>
      <c r="D26" s="9">
        <v>-23.844000000000001</v>
      </c>
      <c r="E26" s="10">
        <v>-120.42</v>
      </c>
      <c r="F26" s="10">
        <v>-132.33799999999999</v>
      </c>
      <c r="G26" s="10">
        <v>-58.228000000000002</v>
      </c>
      <c r="H26" s="10">
        <v>-60.307000000000002</v>
      </c>
      <c r="I26" s="10">
        <v>-43.218000000000004</v>
      </c>
      <c r="J26" s="10">
        <v>0.96399999999999997</v>
      </c>
      <c r="K26" s="10">
        <v>-22.263000000000002</v>
      </c>
      <c r="L26" s="10">
        <v>4.6050000000000004</v>
      </c>
      <c r="M26" s="10">
        <v>-1.4319999999999999</v>
      </c>
      <c r="N26" s="10">
        <v>-16.689</v>
      </c>
      <c r="O26" s="10">
        <v>33.015000000000001</v>
      </c>
      <c r="P26" s="10">
        <v>-30.713000000000001</v>
      </c>
      <c r="Q26" s="10">
        <v>-2.2970000000000002</v>
      </c>
      <c r="R26" s="10">
        <v>-5.6280000000000001</v>
      </c>
      <c r="S26" s="10">
        <v>-64.680999999999997</v>
      </c>
      <c r="T26" s="10">
        <v>-113.199</v>
      </c>
      <c r="U26" s="10">
        <v>36.241999999999997</v>
      </c>
      <c r="V26" s="10">
        <v>-10.677</v>
      </c>
      <c r="W26" s="10">
        <v>8.1579999999999995</v>
      </c>
      <c r="X26" s="10">
        <v>1.393</v>
      </c>
      <c r="Y26" s="10">
        <v>10.17</v>
      </c>
      <c r="Z26" s="10">
        <v>3.6539999999999999</v>
      </c>
      <c r="AA26" s="10">
        <v>8.1709999999999994</v>
      </c>
      <c r="AB26" s="10">
        <v>-29.212</v>
      </c>
      <c r="AC26" s="10">
        <v>-12.486000000000001</v>
      </c>
      <c r="AD26" s="10">
        <v>-4.2009999999999996</v>
      </c>
      <c r="AE26" s="10">
        <v>-21.986999999999998</v>
      </c>
      <c r="AF26" s="10">
        <v>21.381310000000003</v>
      </c>
      <c r="AG26" s="10">
        <v>-39.100470000000001</v>
      </c>
      <c r="AH26" s="10">
        <v>-31.08878</v>
      </c>
      <c r="AI26" s="9">
        <v>7.3067399999999996</v>
      </c>
      <c r="AJ26" s="9">
        <v>-13.3189509084</v>
      </c>
      <c r="AK26" s="9">
        <v>-6.1162163466399999</v>
      </c>
      <c r="AL26" s="9">
        <v>40.491999999999997</v>
      </c>
      <c r="AM26" s="9">
        <v>-4.7590000000000003</v>
      </c>
      <c r="AN26" s="4"/>
      <c r="AO26" s="4"/>
      <c r="AP26" s="4"/>
      <c r="AQ26" s="4"/>
      <c r="AR26" s="4"/>
      <c r="AS26" s="4"/>
      <c r="AT26" s="4"/>
      <c r="AU26" s="4"/>
      <c r="AV26" s="4"/>
      <c r="AW26" s="4"/>
      <c r="AX26" s="4"/>
      <c r="AY26" s="4"/>
    </row>
    <row r="27" spans="1:51" ht="15" x14ac:dyDescent="0.25">
      <c r="A27" s="108">
        <f>YampaRiverInflow.TotalOutflow!A27</f>
        <v>44958</v>
      </c>
      <c r="B27" s="9">
        <v>-28.407</v>
      </c>
      <c r="C27" s="9">
        <v>-28.407</v>
      </c>
      <c r="D27" s="9">
        <v>-28.407</v>
      </c>
      <c r="E27" s="10">
        <v>75.613</v>
      </c>
      <c r="F27" s="10">
        <v>-7.18</v>
      </c>
      <c r="G27" s="10">
        <v>-64.896000000000001</v>
      </c>
      <c r="H27" s="10">
        <v>-23.876000000000001</v>
      </c>
      <c r="I27" s="10">
        <v>15.349</v>
      </c>
      <c r="J27" s="10">
        <v>-20.808</v>
      </c>
      <c r="K27" s="10">
        <v>-41.154000000000003</v>
      </c>
      <c r="L27" s="10">
        <v>-33.997</v>
      </c>
      <c r="M27" s="10">
        <v>-13.894</v>
      </c>
      <c r="N27" s="10">
        <v>-22.573</v>
      </c>
      <c r="O27" s="10">
        <v>-17.102</v>
      </c>
      <c r="P27" s="10">
        <v>-38.902000000000001</v>
      </c>
      <c r="Q27" s="10">
        <v>-63.575000000000003</v>
      </c>
      <c r="R27" s="10">
        <v>-26.556999999999999</v>
      </c>
      <c r="S27" s="10">
        <v>-43.094999999999999</v>
      </c>
      <c r="T27" s="10">
        <v>-46.804000000000002</v>
      </c>
      <c r="U27" s="10">
        <v>-20.875</v>
      </c>
      <c r="V27" s="10">
        <v>-24.366</v>
      </c>
      <c r="W27" s="10">
        <v>1.1859999999999999</v>
      </c>
      <c r="X27" s="10">
        <v>-25.843</v>
      </c>
      <c r="Y27" s="10">
        <v>-4.476</v>
      </c>
      <c r="Z27" s="10">
        <v>-2.3679999999999999</v>
      </c>
      <c r="AA27" s="10">
        <v>5.9080000000000004</v>
      </c>
      <c r="AB27" s="10">
        <v>-17.978000000000002</v>
      </c>
      <c r="AC27" s="10">
        <v>-35.601999999999997</v>
      </c>
      <c r="AD27" s="10">
        <v>-45.103999999999999</v>
      </c>
      <c r="AE27" s="10">
        <v>-5.1180000000000003</v>
      </c>
      <c r="AF27" s="10">
        <v>-37.282989999999998</v>
      </c>
      <c r="AG27" s="10">
        <v>-15.646379999999999</v>
      </c>
      <c r="AH27" s="10">
        <v>-40.071829999999999</v>
      </c>
      <c r="AI27" s="9">
        <v>-32.633000000000003</v>
      </c>
      <c r="AJ27" s="9">
        <v>-26.703267437200001</v>
      </c>
      <c r="AK27" s="9">
        <v>-28.524806553999998</v>
      </c>
      <c r="AL27" s="9">
        <v>-31.532</v>
      </c>
      <c r="AM27" s="9">
        <v>-59.207000000000001</v>
      </c>
      <c r="AN27" s="4"/>
      <c r="AO27" s="4"/>
      <c r="AP27" s="4"/>
      <c r="AQ27" s="4"/>
      <c r="AR27" s="4"/>
      <c r="AS27" s="4"/>
      <c r="AT27" s="4"/>
      <c r="AU27" s="4"/>
      <c r="AV27" s="4"/>
      <c r="AW27" s="4"/>
      <c r="AX27" s="4"/>
      <c r="AY27" s="4"/>
    </row>
    <row r="28" spans="1:51" ht="15" x14ac:dyDescent="0.25">
      <c r="A28" s="108">
        <f>YampaRiverInflow.TotalOutflow!A28</f>
        <v>44986</v>
      </c>
      <c r="B28" s="9">
        <v>-39.97</v>
      </c>
      <c r="C28" s="9">
        <v>-39.97</v>
      </c>
      <c r="D28" s="9">
        <v>-39.97</v>
      </c>
      <c r="E28" s="10">
        <v>-24.684999999999999</v>
      </c>
      <c r="F28" s="10">
        <v>-25.779</v>
      </c>
      <c r="G28" s="10">
        <v>-20.971</v>
      </c>
      <c r="H28" s="10">
        <v>-80.751000000000005</v>
      </c>
      <c r="I28" s="10">
        <v>22.236000000000001</v>
      </c>
      <c r="J28" s="10">
        <v>-24.802</v>
      </c>
      <c r="K28" s="10">
        <v>-17.36</v>
      </c>
      <c r="L28" s="10">
        <v>-33.058</v>
      </c>
      <c r="M28" s="10">
        <v>-34.947000000000003</v>
      </c>
      <c r="N28" s="10">
        <v>-9.4450000000000003</v>
      </c>
      <c r="O28" s="10">
        <v>-51.122999999999998</v>
      </c>
      <c r="P28" s="10">
        <v>-40.192999999999998</v>
      </c>
      <c r="Q28" s="10">
        <v>-34.902000000000001</v>
      </c>
      <c r="R28" s="10">
        <v>-96.096000000000004</v>
      </c>
      <c r="S28" s="10">
        <v>-38.881</v>
      </c>
      <c r="T28" s="10">
        <v>-9.1829999999999998</v>
      </c>
      <c r="U28" s="10">
        <v>-13.153</v>
      </c>
      <c r="V28" s="10">
        <v>-27.914000000000001</v>
      </c>
      <c r="W28" s="10">
        <v>-37.945</v>
      </c>
      <c r="X28" s="10">
        <v>-37.232999999999997</v>
      </c>
      <c r="Y28" s="10">
        <v>-84.150999999999996</v>
      </c>
      <c r="Z28" s="10">
        <v>-52.823</v>
      </c>
      <c r="AA28" s="10">
        <v>-62.375</v>
      </c>
      <c r="AB28" s="10">
        <v>-22.702999999999999</v>
      </c>
      <c r="AC28" s="10">
        <v>-24.411000000000001</v>
      </c>
      <c r="AD28" s="10">
        <v>-35.779000000000003</v>
      </c>
      <c r="AE28" s="10">
        <v>-52.19</v>
      </c>
      <c r="AF28" s="10">
        <v>-44.594099999999997</v>
      </c>
      <c r="AG28" s="10">
        <v>-46.276849999999996</v>
      </c>
      <c r="AH28" s="10">
        <v>-41.178449999999998</v>
      </c>
      <c r="AI28" s="9">
        <v>-54.098759999999999</v>
      </c>
      <c r="AJ28" s="9">
        <v>-94.386657514799992</v>
      </c>
      <c r="AK28" s="9">
        <v>-67.435723010499999</v>
      </c>
      <c r="AL28" s="9">
        <v>-34.798000000000002</v>
      </c>
      <c r="AM28" s="9">
        <v>-42.109000000000002</v>
      </c>
      <c r="AN28" s="4"/>
      <c r="AO28" s="4"/>
      <c r="AP28" s="4"/>
      <c r="AQ28" s="4"/>
      <c r="AR28" s="4"/>
      <c r="AS28" s="4"/>
      <c r="AT28" s="4"/>
      <c r="AU28" s="4"/>
      <c r="AV28" s="4"/>
      <c r="AW28" s="4"/>
      <c r="AX28" s="4"/>
      <c r="AY28" s="4"/>
    </row>
    <row r="29" spans="1:51" ht="15" x14ac:dyDescent="0.25">
      <c r="A29" s="108">
        <f>YampaRiverInflow.TotalOutflow!A29</f>
        <v>45017</v>
      </c>
      <c r="B29" s="9">
        <v>-30.27</v>
      </c>
      <c r="C29" s="9">
        <v>-30.27</v>
      </c>
      <c r="D29" s="9">
        <v>-30.27</v>
      </c>
      <c r="E29" s="10">
        <v>-94.260999999999996</v>
      </c>
      <c r="F29" s="10">
        <v>-33.209000000000003</v>
      </c>
      <c r="G29" s="10">
        <v>-50.463000000000001</v>
      </c>
      <c r="H29" s="10">
        <v>-39.68</v>
      </c>
      <c r="I29" s="10">
        <v>-1.92</v>
      </c>
      <c r="J29" s="10">
        <v>-7.2060000000000004</v>
      </c>
      <c r="K29" s="10">
        <v>-49.616999999999997</v>
      </c>
      <c r="L29" s="10">
        <v>-43.034999999999997</v>
      </c>
      <c r="M29" s="10">
        <v>-59.116</v>
      </c>
      <c r="N29" s="10">
        <v>-58.07</v>
      </c>
      <c r="O29" s="10">
        <v>-46.223999999999997</v>
      </c>
      <c r="P29" s="10">
        <v>-45.231000000000002</v>
      </c>
      <c r="Q29" s="10">
        <v>-21.337</v>
      </c>
      <c r="R29" s="10">
        <v>-46.392000000000003</v>
      </c>
      <c r="S29" s="10">
        <v>-46.932000000000002</v>
      </c>
      <c r="T29" s="10">
        <v>-10.394</v>
      </c>
      <c r="U29" s="10">
        <v>-22.183</v>
      </c>
      <c r="V29" s="10">
        <v>-50.360999999999997</v>
      </c>
      <c r="W29" s="10">
        <v>-34.244</v>
      </c>
      <c r="X29" s="10">
        <v>-28.298999999999999</v>
      </c>
      <c r="Y29" s="10">
        <v>-23.056999999999999</v>
      </c>
      <c r="Z29" s="10">
        <v>-23.652999999999999</v>
      </c>
      <c r="AA29" s="10">
        <v>-18.731000000000002</v>
      </c>
      <c r="AB29" s="10">
        <v>-34.493000000000002</v>
      </c>
      <c r="AC29" s="10">
        <v>-34.719000000000001</v>
      </c>
      <c r="AD29" s="10">
        <v>-39.353999999999999</v>
      </c>
      <c r="AE29" s="10">
        <v>-36.816000000000003</v>
      </c>
      <c r="AF29" s="10">
        <v>-31.096540000000001</v>
      </c>
      <c r="AG29" s="10">
        <v>-26.820700000000002</v>
      </c>
      <c r="AH29" s="10">
        <v>-39.596559999999997</v>
      </c>
      <c r="AI29" s="9">
        <v>-38.490559999999995</v>
      </c>
      <c r="AJ29" s="9">
        <v>-7.4329692029799999</v>
      </c>
      <c r="AK29" s="9">
        <v>-6.8714972382399999</v>
      </c>
      <c r="AL29" s="9">
        <v>-9.35</v>
      </c>
      <c r="AM29" s="9">
        <v>-26.696999999999999</v>
      </c>
      <c r="AN29" s="4"/>
      <c r="AO29" s="4"/>
      <c r="AP29" s="4"/>
      <c r="AQ29" s="4"/>
      <c r="AR29" s="4"/>
      <c r="AS29" s="4"/>
      <c r="AT29" s="4"/>
      <c r="AU29" s="4"/>
      <c r="AV29" s="4"/>
      <c r="AW29" s="4"/>
      <c r="AX29" s="4"/>
      <c r="AY29" s="4"/>
    </row>
    <row r="30" spans="1:51" ht="15" x14ac:dyDescent="0.25">
      <c r="A30" s="108">
        <f>YampaRiverInflow.TotalOutflow!A30</f>
        <v>45047</v>
      </c>
      <c r="B30" s="9">
        <v>-33.654000000000003</v>
      </c>
      <c r="C30" s="9">
        <v>-33.654000000000003</v>
      </c>
      <c r="D30" s="9">
        <v>-33.654000000000003</v>
      </c>
      <c r="E30" s="10">
        <v>-52.53</v>
      </c>
      <c r="F30" s="10">
        <v>-80.343999999999994</v>
      </c>
      <c r="G30" s="10">
        <v>-118.304</v>
      </c>
      <c r="H30" s="10">
        <v>-138.191</v>
      </c>
      <c r="I30" s="10">
        <v>-16.033000000000001</v>
      </c>
      <c r="J30" s="10">
        <v>-40.975999999999999</v>
      </c>
      <c r="K30" s="10">
        <v>-17.803999999999998</v>
      </c>
      <c r="L30" s="10">
        <v>-31.501999999999999</v>
      </c>
      <c r="M30" s="10">
        <v>-19.012</v>
      </c>
      <c r="N30" s="10">
        <v>-19.099</v>
      </c>
      <c r="O30" s="10">
        <v>-31.253</v>
      </c>
      <c r="P30" s="10">
        <v>-147.96199999999999</v>
      </c>
      <c r="Q30" s="10">
        <v>-29.908999999999999</v>
      </c>
      <c r="R30" s="10">
        <v>-28.129000000000001</v>
      </c>
      <c r="S30" s="10">
        <v>-49.914999999999999</v>
      </c>
      <c r="T30" s="10">
        <v>-34.603000000000002</v>
      </c>
      <c r="U30" s="10">
        <v>-27.748999999999999</v>
      </c>
      <c r="V30" s="10">
        <v>-15.643000000000001</v>
      </c>
      <c r="W30" s="10">
        <v>-26.481000000000002</v>
      </c>
      <c r="X30" s="10">
        <v>-13.461</v>
      </c>
      <c r="Y30" s="10">
        <v>-3.1219999999999999</v>
      </c>
      <c r="Z30" s="10">
        <v>-37.49</v>
      </c>
      <c r="AA30" s="10">
        <v>-28.582000000000001</v>
      </c>
      <c r="AB30" s="10">
        <v>-34.988</v>
      </c>
      <c r="AC30" s="10">
        <v>-27.611000000000001</v>
      </c>
      <c r="AD30" s="10">
        <v>-13.772</v>
      </c>
      <c r="AE30" s="10">
        <v>-19.452999999999999</v>
      </c>
      <c r="AF30" s="10">
        <v>-43.834120000000006</v>
      </c>
      <c r="AG30" s="10">
        <v>-36.949010000000001</v>
      </c>
      <c r="AH30" s="10">
        <v>-18.708639999999999</v>
      </c>
      <c r="AI30" s="9">
        <v>-25.39873</v>
      </c>
      <c r="AJ30" s="9">
        <v>-18.684161391</v>
      </c>
      <c r="AK30" s="9">
        <v>-9.3682712112299988</v>
      </c>
      <c r="AL30" s="9">
        <v>-3.2269999999999999</v>
      </c>
      <c r="AM30" s="9">
        <v>-13.581</v>
      </c>
      <c r="AN30" s="4"/>
      <c r="AO30" s="4"/>
      <c r="AP30" s="4"/>
      <c r="AQ30" s="4"/>
      <c r="AR30" s="4"/>
      <c r="AS30" s="4"/>
      <c r="AT30" s="4"/>
      <c r="AU30" s="4"/>
      <c r="AV30" s="4"/>
      <c r="AW30" s="4"/>
      <c r="AX30" s="4"/>
      <c r="AY30" s="4"/>
    </row>
    <row r="31" spans="1:51" ht="15" x14ac:dyDescent="0.25">
      <c r="A31" s="108">
        <f>YampaRiverInflow.TotalOutflow!A31</f>
        <v>45078</v>
      </c>
      <c r="B31" s="9">
        <v>-48.058999999999997</v>
      </c>
      <c r="C31" s="9">
        <v>-48.058999999999997</v>
      </c>
      <c r="D31" s="9">
        <v>-48.058999999999997</v>
      </c>
      <c r="E31" s="10">
        <v>-145.12100000000001</v>
      </c>
      <c r="F31" s="10">
        <v>-71.817999999999998</v>
      </c>
      <c r="G31" s="10">
        <v>-97.96</v>
      </c>
      <c r="H31" s="10">
        <v>8.8849999999999998</v>
      </c>
      <c r="I31" s="10">
        <v>-38.042999999999999</v>
      </c>
      <c r="J31" s="10">
        <v>-46.71</v>
      </c>
      <c r="K31" s="10">
        <v>-50.164000000000001</v>
      </c>
      <c r="L31" s="10">
        <v>-42.655000000000001</v>
      </c>
      <c r="M31" s="10">
        <v>-57.844000000000001</v>
      </c>
      <c r="N31" s="10">
        <v>-49.320999999999998</v>
      </c>
      <c r="O31" s="10">
        <v>-51.93</v>
      </c>
      <c r="P31" s="10">
        <v>-183.62299999999999</v>
      </c>
      <c r="Q31" s="10">
        <v>-63.558</v>
      </c>
      <c r="R31" s="10">
        <v>-43.442999999999998</v>
      </c>
      <c r="S31" s="10">
        <v>-78.712000000000003</v>
      </c>
      <c r="T31" s="10">
        <v>-44.427999999999997</v>
      </c>
      <c r="U31" s="10">
        <v>-46.622999999999998</v>
      </c>
      <c r="V31" s="10">
        <v>-26.48</v>
      </c>
      <c r="W31" s="10">
        <v>-49.249000000000002</v>
      </c>
      <c r="X31" s="10">
        <v>-37.82</v>
      </c>
      <c r="Y31" s="10">
        <v>-37.124000000000002</v>
      </c>
      <c r="Z31" s="10">
        <v>-46.805999999999997</v>
      </c>
      <c r="AA31" s="10">
        <v>-42.271000000000001</v>
      </c>
      <c r="AB31" s="10">
        <v>-36.914999999999999</v>
      </c>
      <c r="AC31" s="10">
        <v>-53.137999999999998</v>
      </c>
      <c r="AD31" s="10">
        <v>-64.947999999999993</v>
      </c>
      <c r="AE31" s="10">
        <v>-25.780999999999999</v>
      </c>
      <c r="AF31" s="10">
        <v>-34.943179999999998</v>
      </c>
      <c r="AG31" s="10">
        <v>-51.29607</v>
      </c>
      <c r="AH31" s="10">
        <v>-57.331830000000004</v>
      </c>
      <c r="AI31" s="9">
        <v>-54.558230000000002</v>
      </c>
      <c r="AJ31" s="9">
        <v>-68.587001490600002</v>
      </c>
      <c r="AK31" s="9">
        <v>-35.762955953400002</v>
      </c>
      <c r="AL31" s="9">
        <v>-63.795000000000002</v>
      </c>
      <c r="AM31" s="9">
        <v>-22.106999999999999</v>
      </c>
      <c r="AN31" s="4"/>
      <c r="AO31" s="4"/>
      <c r="AP31" s="4"/>
      <c r="AQ31" s="4"/>
      <c r="AR31" s="4"/>
      <c r="AS31" s="4"/>
      <c r="AT31" s="4"/>
      <c r="AU31" s="4"/>
      <c r="AV31" s="4"/>
      <c r="AW31" s="4"/>
      <c r="AX31" s="4"/>
      <c r="AY31" s="4"/>
    </row>
    <row r="32" spans="1:51" ht="15" x14ac:dyDescent="0.25">
      <c r="A32" s="108">
        <f>YampaRiverInflow.TotalOutflow!A32</f>
        <v>45108</v>
      </c>
      <c r="B32" s="9">
        <v>-35.131</v>
      </c>
      <c r="C32" s="9">
        <v>-35.131</v>
      </c>
      <c r="D32" s="9">
        <v>-35.131</v>
      </c>
      <c r="E32" s="10">
        <v>-36.479999999999997</v>
      </c>
      <c r="F32" s="10">
        <v>-38.226999999999997</v>
      </c>
      <c r="G32" s="10">
        <v>-78.781000000000006</v>
      </c>
      <c r="H32" s="10">
        <v>-21.681999999999999</v>
      </c>
      <c r="I32" s="10">
        <v>-28.289000000000001</v>
      </c>
      <c r="J32" s="10">
        <v>-64.233999999999995</v>
      </c>
      <c r="K32" s="10">
        <v>-49.396000000000001</v>
      </c>
      <c r="L32" s="10">
        <v>-44.13</v>
      </c>
      <c r="M32" s="10">
        <v>-48.3</v>
      </c>
      <c r="N32" s="10">
        <v>-25.504000000000001</v>
      </c>
      <c r="O32" s="10">
        <v>-48.567</v>
      </c>
      <c r="P32" s="10">
        <v>-182.99199999999999</v>
      </c>
      <c r="Q32" s="10">
        <v>-65.305999999999997</v>
      </c>
      <c r="R32" s="10">
        <v>-37.942</v>
      </c>
      <c r="S32" s="10">
        <v>-73.787000000000006</v>
      </c>
      <c r="T32" s="10">
        <v>-40.765999999999998</v>
      </c>
      <c r="U32" s="10">
        <v>-6.4569999999999999</v>
      </c>
      <c r="V32" s="10">
        <v>-40.478000000000002</v>
      </c>
      <c r="W32" s="10">
        <v>-35.347000000000001</v>
      </c>
      <c r="X32" s="10">
        <v>-30.984000000000002</v>
      </c>
      <c r="Y32" s="10">
        <v>-12.644</v>
      </c>
      <c r="Z32" s="10">
        <v>-15.252000000000001</v>
      </c>
      <c r="AA32" s="10">
        <v>-52.765999999999998</v>
      </c>
      <c r="AB32" s="10">
        <v>-45.936</v>
      </c>
      <c r="AC32" s="10">
        <v>-47.3</v>
      </c>
      <c r="AD32" s="10">
        <v>-39.220999999999997</v>
      </c>
      <c r="AE32" s="10">
        <v>-35.222999999999999</v>
      </c>
      <c r="AF32" s="10">
        <v>-42.72146</v>
      </c>
      <c r="AG32" s="10">
        <v>-48.900089999999999</v>
      </c>
      <c r="AH32" s="10">
        <v>-17.894650000000002</v>
      </c>
      <c r="AI32" s="9">
        <v>-23.696210000000001</v>
      </c>
      <c r="AJ32" s="9">
        <v>-7.1829008864099997</v>
      </c>
      <c r="AK32" s="9">
        <v>-13.3525170981</v>
      </c>
      <c r="AL32" s="9">
        <v>-36.118000000000002</v>
      </c>
      <c r="AM32" s="9">
        <v>-38.566000000000003</v>
      </c>
      <c r="AN32" s="4"/>
      <c r="AO32" s="4"/>
      <c r="AP32" s="4"/>
      <c r="AQ32" s="4"/>
      <c r="AR32" s="4"/>
      <c r="AS32" s="4"/>
      <c r="AT32" s="4"/>
      <c r="AU32" s="4"/>
      <c r="AV32" s="4"/>
      <c r="AW32" s="4"/>
      <c r="AX32" s="4"/>
      <c r="AY32" s="4"/>
    </row>
    <row r="33" spans="1:51" ht="15" x14ac:dyDescent="0.25">
      <c r="A33" s="108">
        <f>YampaRiverInflow.TotalOutflow!A33</f>
        <v>45139</v>
      </c>
      <c r="B33" s="9">
        <v>-35.261000000000003</v>
      </c>
      <c r="C33" s="9">
        <v>-35.261000000000003</v>
      </c>
      <c r="D33" s="9">
        <v>-35.261000000000003</v>
      </c>
      <c r="E33" s="10">
        <v>-16.428999999999998</v>
      </c>
      <c r="F33" s="10">
        <v>-15.093999999999999</v>
      </c>
      <c r="G33" s="10">
        <v>-77.117000000000004</v>
      </c>
      <c r="H33" s="10">
        <v>-51.414000000000001</v>
      </c>
      <c r="I33" s="10">
        <v>-22.39</v>
      </c>
      <c r="J33" s="10">
        <v>-5.8449999999999998</v>
      </c>
      <c r="K33" s="10">
        <v>-16.213000000000001</v>
      </c>
      <c r="L33" s="10">
        <v>-13.936999999999999</v>
      </c>
      <c r="M33" s="10">
        <v>-23.998000000000001</v>
      </c>
      <c r="N33" s="10">
        <v>5.8440000000000003</v>
      </c>
      <c r="O33" s="10">
        <v>-37.121000000000002</v>
      </c>
      <c r="P33" s="10">
        <v>-39.380000000000003</v>
      </c>
      <c r="Q33" s="10">
        <v>-27.815000000000001</v>
      </c>
      <c r="R33" s="10">
        <v>-14.052</v>
      </c>
      <c r="S33" s="10">
        <v>-65.381</v>
      </c>
      <c r="T33" s="10">
        <v>-36.566000000000003</v>
      </c>
      <c r="U33" s="10">
        <v>-19.853999999999999</v>
      </c>
      <c r="V33" s="10">
        <v>-3.7530000000000001</v>
      </c>
      <c r="W33" s="10">
        <v>-2.8780000000000001</v>
      </c>
      <c r="X33" s="10">
        <v>-12.666</v>
      </c>
      <c r="Y33" s="10">
        <v>-13.96</v>
      </c>
      <c r="Z33" s="10">
        <v>-39.997999999999998</v>
      </c>
      <c r="AA33" s="10">
        <v>7.2850000000000001</v>
      </c>
      <c r="AB33" s="10">
        <v>-24.344000000000001</v>
      </c>
      <c r="AC33" s="10">
        <v>-33.448999999999998</v>
      </c>
      <c r="AD33" s="10">
        <v>-19.832000000000001</v>
      </c>
      <c r="AE33" s="10">
        <v>-46.258000000000003</v>
      </c>
      <c r="AF33" s="10">
        <v>-32.945339999999995</v>
      </c>
      <c r="AG33" s="10">
        <v>-39.458289999999998</v>
      </c>
      <c r="AH33" s="10">
        <v>-23.445790000000002</v>
      </c>
      <c r="AI33" s="9">
        <v>-14.44247</v>
      </c>
      <c r="AJ33" s="9">
        <v>-5.3147564458200005</v>
      </c>
      <c r="AK33" s="9">
        <v>-18.306574451100001</v>
      </c>
      <c r="AL33" s="9">
        <v>-15.141999999999999</v>
      </c>
      <c r="AM33" s="9">
        <v>5.0810000000000004</v>
      </c>
      <c r="AN33" s="4"/>
      <c r="AO33" s="4"/>
      <c r="AP33" s="4"/>
      <c r="AQ33" s="4"/>
      <c r="AR33" s="4"/>
      <c r="AS33" s="4"/>
      <c r="AT33" s="4"/>
      <c r="AU33" s="4"/>
      <c r="AV33" s="4"/>
      <c r="AW33" s="4"/>
      <c r="AX33" s="4"/>
      <c r="AY33" s="4"/>
    </row>
    <row r="34" spans="1:51" ht="15" x14ac:dyDescent="0.25">
      <c r="A34" s="108">
        <f>YampaRiverInflow.TotalOutflow!A34</f>
        <v>45170</v>
      </c>
      <c r="B34" s="9">
        <v>-19.898</v>
      </c>
      <c r="C34" s="9">
        <v>-19.898</v>
      </c>
      <c r="D34" s="9">
        <v>-19.898</v>
      </c>
      <c r="E34" s="10">
        <v>-45.348999999999997</v>
      </c>
      <c r="F34" s="10">
        <v>-49.987000000000002</v>
      </c>
      <c r="G34" s="10">
        <v>8.8550000000000004</v>
      </c>
      <c r="H34" s="10">
        <v>-45.326999999999998</v>
      </c>
      <c r="I34" s="10">
        <v>-12.705</v>
      </c>
      <c r="J34" s="10">
        <v>-21.931000000000001</v>
      </c>
      <c r="K34" s="10">
        <v>-11.678000000000001</v>
      </c>
      <c r="L34" s="10">
        <v>-16.454999999999998</v>
      </c>
      <c r="M34" s="10">
        <v>-15.521000000000001</v>
      </c>
      <c r="N34" s="10">
        <v>-12.746</v>
      </c>
      <c r="O34" s="10">
        <v>-31.334</v>
      </c>
      <c r="P34" s="10">
        <v>-19.856000000000002</v>
      </c>
      <c r="Q34" s="10">
        <v>-41.415999999999997</v>
      </c>
      <c r="R34" s="10">
        <v>-22.555</v>
      </c>
      <c r="S34" s="10">
        <v>0.85399999999999998</v>
      </c>
      <c r="T34" s="10">
        <v>-61.966000000000001</v>
      </c>
      <c r="U34" s="10">
        <v>-54.048999999999999</v>
      </c>
      <c r="V34" s="10">
        <v>-27.712</v>
      </c>
      <c r="W34" s="10">
        <v>-18.021999999999998</v>
      </c>
      <c r="X34" s="10">
        <v>-8.8450000000000006</v>
      </c>
      <c r="Y34" s="10">
        <v>-17.966000000000001</v>
      </c>
      <c r="Z34" s="10">
        <v>-5.1360000000000001</v>
      </c>
      <c r="AA34" s="10">
        <v>-10.974</v>
      </c>
      <c r="AB34" s="10">
        <v>-32.47</v>
      </c>
      <c r="AC34" s="10">
        <v>-35.090000000000003</v>
      </c>
      <c r="AD34" s="10">
        <v>-20.788</v>
      </c>
      <c r="AE34" s="10">
        <v>-50.804000000000002</v>
      </c>
      <c r="AF34" s="10">
        <v>-26.487169999999999</v>
      </c>
      <c r="AG34" s="10">
        <v>-30.253869999999999</v>
      </c>
      <c r="AH34" s="10">
        <v>-43.057809999999996</v>
      </c>
      <c r="AI34" s="9">
        <v>-36.350120000000004</v>
      </c>
      <c r="AJ34" s="9">
        <v>-18.8728240509</v>
      </c>
      <c r="AK34" s="9">
        <v>-15.710973601100001</v>
      </c>
      <c r="AL34" s="9">
        <v>14.304</v>
      </c>
      <c r="AM34" s="9">
        <v>-4.5</v>
      </c>
      <c r="AN34" s="4"/>
      <c r="AO34" s="4"/>
      <c r="AP34" s="4"/>
      <c r="AQ34" s="4"/>
      <c r="AR34" s="4"/>
      <c r="AS34" s="4"/>
      <c r="AT34" s="4"/>
      <c r="AU34" s="4"/>
      <c r="AV34" s="4"/>
      <c r="AW34" s="4"/>
      <c r="AX34" s="4"/>
      <c r="AY34" s="4"/>
    </row>
    <row r="35" spans="1:51" ht="15" x14ac:dyDescent="0.25">
      <c r="A35" s="108">
        <f>YampaRiverInflow.TotalOutflow!A35</f>
        <v>45200</v>
      </c>
      <c r="B35" s="9">
        <v>-14.581</v>
      </c>
      <c r="C35" s="9">
        <v>-14.581</v>
      </c>
      <c r="D35" s="9">
        <v>-14.581</v>
      </c>
      <c r="E35" s="10">
        <v>4.673</v>
      </c>
      <c r="F35" s="10">
        <v>-43.091999999999999</v>
      </c>
      <c r="G35" s="10">
        <v>28.411000000000001</v>
      </c>
      <c r="H35" s="10">
        <v>15.292999999999999</v>
      </c>
      <c r="I35" s="10">
        <v>7.4790000000000001</v>
      </c>
      <c r="J35" s="10">
        <v>-7.4880000000000004</v>
      </c>
      <c r="K35" s="10">
        <v>-21.609000000000002</v>
      </c>
      <c r="L35" s="10">
        <v>-2.9830000000000001</v>
      </c>
      <c r="M35" s="10">
        <v>3.17</v>
      </c>
      <c r="N35" s="10">
        <v>-15.058</v>
      </c>
      <c r="O35" s="10">
        <v>-8.1869999999999994</v>
      </c>
      <c r="P35" s="10">
        <v>-13.262</v>
      </c>
      <c r="Q35" s="10">
        <v>8.3439999999999994</v>
      </c>
      <c r="R35" s="10">
        <v>1.6279999999999999</v>
      </c>
      <c r="S35" s="10">
        <v>-1.526</v>
      </c>
      <c r="T35" s="10">
        <v>0.55800000000000005</v>
      </c>
      <c r="U35" s="10">
        <v>-0.40699999999999997</v>
      </c>
      <c r="V35" s="10">
        <v>-3.3740000000000001</v>
      </c>
      <c r="W35" s="10">
        <v>10.401</v>
      </c>
      <c r="X35" s="10">
        <v>3.125</v>
      </c>
      <c r="Y35" s="10">
        <v>0.16600000000000001</v>
      </c>
      <c r="Z35" s="10">
        <v>26.085000000000001</v>
      </c>
      <c r="AA35" s="10">
        <v>-4.4400000000000004</v>
      </c>
      <c r="AB35" s="10">
        <v>7.4</v>
      </c>
      <c r="AC35" s="10">
        <v>-11.666</v>
      </c>
      <c r="AD35" s="10">
        <v>-2.7410000000000001</v>
      </c>
      <c r="AE35" s="10">
        <v>-4.4329999999999998</v>
      </c>
      <c r="AF35" s="10">
        <v>-10.08483</v>
      </c>
      <c r="AG35" s="10">
        <v>-27.032550000000001</v>
      </c>
      <c r="AH35" s="10">
        <v>-5.7554099999999995</v>
      </c>
      <c r="AI35" s="9">
        <v>-10.2515</v>
      </c>
      <c r="AJ35" s="9">
        <v>-12.6998988852</v>
      </c>
      <c r="AK35" s="9">
        <v>-2.6646828313099999</v>
      </c>
      <c r="AL35" s="9">
        <v>25.649000000000001</v>
      </c>
      <c r="AM35" s="9">
        <v>0.77100000000000002</v>
      </c>
      <c r="AN35" s="4"/>
      <c r="AO35" s="4"/>
      <c r="AP35" s="4"/>
      <c r="AQ35" s="4"/>
      <c r="AR35" s="4"/>
      <c r="AS35" s="4"/>
      <c r="AT35" s="4"/>
      <c r="AU35" s="4"/>
      <c r="AV35" s="4"/>
      <c r="AW35" s="4"/>
      <c r="AX35" s="4"/>
      <c r="AY35" s="4"/>
    </row>
    <row r="36" spans="1:51" ht="15" x14ac:dyDescent="0.25">
      <c r="A36" s="108">
        <f>YampaRiverInflow.TotalOutflow!A36</f>
        <v>45231</v>
      </c>
      <c r="B36" s="9">
        <v>5.8479999999999999</v>
      </c>
      <c r="C36" s="9">
        <v>5.8479999999999999</v>
      </c>
      <c r="D36" s="9">
        <v>5.8479999999999999</v>
      </c>
      <c r="E36" s="10">
        <v>-56.331000000000003</v>
      </c>
      <c r="F36" s="10">
        <v>-30.108000000000001</v>
      </c>
      <c r="G36" s="10">
        <v>-24.338000000000001</v>
      </c>
      <c r="H36" s="10">
        <v>-14.114000000000001</v>
      </c>
      <c r="I36" s="10">
        <v>1.411</v>
      </c>
      <c r="J36" s="10">
        <v>5.4320000000000004</v>
      </c>
      <c r="K36" s="10">
        <v>11.315</v>
      </c>
      <c r="L36" s="10">
        <v>8.8170000000000002</v>
      </c>
      <c r="M36" s="10">
        <v>8.6760000000000002</v>
      </c>
      <c r="N36" s="10">
        <v>-7.5490000000000004</v>
      </c>
      <c r="O36" s="10">
        <v>1.3320000000000001</v>
      </c>
      <c r="P36" s="10">
        <v>8.9619999999999997</v>
      </c>
      <c r="Q36" s="10">
        <v>4.5019999999999998</v>
      </c>
      <c r="R36" s="10">
        <v>13.975</v>
      </c>
      <c r="S36" s="10">
        <v>6.8760000000000003</v>
      </c>
      <c r="T36" s="10">
        <v>-37.753999999999998</v>
      </c>
      <c r="U36" s="10">
        <v>12.58</v>
      </c>
      <c r="V36" s="10">
        <v>4.9530000000000003</v>
      </c>
      <c r="W36" s="10">
        <v>14.292</v>
      </c>
      <c r="X36" s="10">
        <v>10.398</v>
      </c>
      <c r="Y36" s="10">
        <v>14.773</v>
      </c>
      <c r="Z36" s="10">
        <v>2.8980000000000001</v>
      </c>
      <c r="AA36" s="10">
        <v>-5.16</v>
      </c>
      <c r="AB36" s="10">
        <v>8.36</v>
      </c>
      <c r="AC36" s="10">
        <v>0.24399999999999999</v>
      </c>
      <c r="AD36" s="10">
        <v>-2.194</v>
      </c>
      <c r="AE36" s="10">
        <v>-8.1240000000000006</v>
      </c>
      <c r="AF36" s="10">
        <v>-20.0396</v>
      </c>
      <c r="AG36" s="10">
        <v>-7.1350500000000006</v>
      </c>
      <c r="AH36" s="10">
        <v>-4.9749300000000005</v>
      </c>
      <c r="AI36" s="9">
        <v>-2.7747700000000002</v>
      </c>
      <c r="AJ36" s="9">
        <v>-5.4642536803299997</v>
      </c>
      <c r="AK36" s="9">
        <v>13.381105650899999</v>
      </c>
      <c r="AL36" s="9">
        <v>5.9569999999999999</v>
      </c>
      <c r="AM36" s="9">
        <v>17.582999999999998</v>
      </c>
      <c r="AN36" s="4"/>
      <c r="AO36" s="4"/>
      <c r="AP36" s="4"/>
      <c r="AQ36" s="4"/>
      <c r="AR36" s="4"/>
      <c r="AS36" s="4"/>
      <c r="AT36" s="4"/>
      <c r="AU36" s="4"/>
      <c r="AV36" s="4"/>
      <c r="AW36" s="4"/>
      <c r="AX36" s="4"/>
      <c r="AY36" s="4"/>
    </row>
    <row r="37" spans="1:51" ht="15" x14ac:dyDescent="0.25">
      <c r="A37" s="108">
        <f>YampaRiverInflow.TotalOutflow!A37</f>
        <v>45261</v>
      </c>
      <c r="B37" s="9">
        <v>13.042</v>
      </c>
      <c r="C37" s="9">
        <v>13.042</v>
      </c>
      <c r="D37" s="9">
        <v>13.042</v>
      </c>
      <c r="E37" s="10">
        <v>-93.247</v>
      </c>
      <c r="F37" s="10">
        <v>-29.280999999999999</v>
      </c>
      <c r="G37" s="10">
        <v>-52.756999999999998</v>
      </c>
      <c r="H37" s="10">
        <v>-68.424999999999997</v>
      </c>
      <c r="I37" s="10">
        <v>-26.193000000000001</v>
      </c>
      <c r="J37" s="10">
        <v>-1.996</v>
      </c>
      <c r="K37" s="10">
        <v>1.087</v>
      </c>
      <c r="L37" s="10">
        <v>7.093</v>
      </c>
      <c r="M37" s="10">
        <v>18.335000000000001</v>
      </c>
      <c r="N37" s="10">
        <v>4.6580000000000004</v>
      </c>
      <c r="O37" s="10">
        <v>11.409000000000001</v>
      </c>
      <c r="P37" s="10">
        <v>18.884</v>
      </c>
      <c r="Q37" s="10">
        <v>6.4809999999999999</v>
      </c>
      <c r="R37" s="10">
        <v>-1.6890000000000001</v>
      </c>
      <c r="S37" s="10">
        <v>-26.622</v>
      </c>
      <c r="T37" s="10">
        <v>-69.311999999999998</v>
      </c>
      <c r="U37" s="10">
        <v>30.471</v>
      </c>
      <c r="V37" s="10">
        <v>12.734</v>
      </c>
      <c r="W37" s="10">
        <v>16.88</v>
      </c>
      <c r="X37" s="10">
        <v>5.86</v>
      </c>
      <c r="Y37" s="10">
        <v>7.444</v>
      </c>
      <c r="Z37" s="10">
        <v>33.223999999999997</v>
      </c>
      <c r="AA37" s="10">
        <v>12.48</v>
      </c>
      <c r="AB37" s="10">
        <v>17.550999999999998</v>
      </c>
      <c r="AC37" s="10">
        <v>6.2709999999999999</v>
      </c>
      <c r="AD37" s="10">
        <v>38.814999999999998</v>
      </c>
      <c r="AE37" s="10">
        <v>9.5690000000000008</v>
      </c>
      <c r="AF37" s="10">
        <v>34.180550000000004</v>
      </c>
      <c r="AG37" s="10">
        <v>4.3811200000000001</v>
      </c>
      <c r="AH37" s="10">
        <v>12.84577</v>
      </c>
      <c r="AI37" s="9">
        <v>-9.6169899999999995</v>
      </c>
      <c r="AJ37" s="9">
        <v>8.3672790060800004</v>
      </c>
      <c r="AK37" s="9">
        <v>22.5435745029</v>
      </c>
      <c r="AL37" s="9">
        <v>-13.081</v>
      </c>
      <c r="AM37" s="9">
        <v>-31.75</v>
      </c>
      <c r="AN37" s="4"/>
      <c r="AO37" s="4"/>
      <c r="AP37" s="4"/>
      <c r="AQ37" s="4"/>
      <c r="AR37" s="4"/>
      <c r="AS37" s="4"/>
      <c r="AT37" s="4"/>
      <c r="AU37" s="4"/>
      <c r="AV37" s="4"/>
      <c r="AW37" s="4"/>
      <c r="AX37" s="4"/>
      <c r="AY37" s="4"/>
    </row>
    <row r="38" spans="1:51" ht="15" x14ac:dyDescent="0.25">
      <c r="A38" s="108">
        <f>YampaRiverInflow.TotalOutflow!A38</f>
        <v>45292</v>
      </c>
      <c r="B38" s="9">
        <v>-23.844000000000001</v>
      </c>
      <c r="C38" s="9">
        <v>-23.844000000000001</v>
      </c>
      <c r="D38" s="9">
        <v>-23.844000000000001</v>
      </c>
      <c r="E38" s="10">
        <v>-132.33799999999999</v>
      </c>
      <c r="F38" s="10">
        <v>-58.228000000000002</v>
      </c>
      <c r="G38" s="10">
        <v>-60.307000000000002</v>
      </c>
      <c r="H38" s="10">
        <v>-43.218000000000004</v>
      </c>
      <c r="I38" s="10">
        <v>0.96399999999999997</v>
      </c>
      <c r="J38" s="10">
        <v>-22.263000000000002</v>
      </c>
      <c r="K38" s="10">
        <v>4.6050000000000004</v>
      </c>
      <c r="L38" s="10">
        <v>-1.4319999999999999</v>
      </c>
      <c r="M38" s="10">
        <v>-16.689</v>
      </c>
      <c r="N38" s="10">
        <v>33.015000000000001</v>
      </c>
      <c r="O38" s="10">
        <v>-30.713000000000001</v>
      </c>
      <c r="P38" s="10">
        <v>-2.2970000000000002</v>
      </c>
      <c r="Q38" s="10">
        <v>-5.6280000000000001</v>
      </c>
      <c r="R38" s="10">
        <v>-64.680999999999997</v>
      </c>
      <c r="S38" s="10">
        <v>-113.199</v>
      </c>
      <c r="T38" s="10">
        <v>36.241999999999997</v>
      </c>
      <c r="U38" s="10">
        <v>-10.677</v>
      </c>
      <c r="V38" s="10">
        <v>8.1579999999999995</v>
      </c>
      <c r="W38" s="10">
        <v>1.393</v>
      </c>
      <c r="X38" s="10">
        <v>10.17</v>
      </c>
      <c r="Y38" s="10">
        <v>3.6539999999999999</v>
      </c>
      <c r="Z38" s="10">
        <v>8.1709999999999994</v>
      </c>
      <c r="AA38" s="10">
        <v>-29.212</v>
      </c>
      <c r="AB38" s="10">
        <v>-12.486000000000001</v>
      </c>
      <c r="AC38" s="10">
        <v>-4.2009999999999996</v>
      </c>
      <c r="AD38" s="10">
        <v>-21.986999999999998</v>
      </c>
      <c r="AE38" s="10">
        <v>21.381310000000003</v>
      </c>
      <c r="AF38" s="10">
        <v>-39.100470000000001</v>
      </c>
      <c r="AG38" s="10">
        <v>-31.08878</v>
      </c>
      <c r="AH38" s="10">
        <v>7.3067399999999996</v>
      </c>
      <c r="AI38" s="9">
        <v>-13.3189509084</v>
      </c>
      <c r="AJ38" s="9">
        <v>-6.1162163466399999</v>
      </c>
      <c r="AK38" s="9">
        <v>40.491999999999997</v>
      </c>
      <c r="AL38" s="9">
        <v>-4.7590000000000003</v>
      </c>
      <c r="AM38" s="9">
        <v>-120.42</v>
      </c>
      <c r="AN38" s="4"/>
      <c r="AO38" s="4"/>
      <c r="AP38" s="4"/>
      <c r="AQ38" s="4"/>
      <c r="AR38" s="4"/>
      <c r="AS38" s="4"/>
      <c r="AT38" s="4"/>
      <c r="AU38" s="4"/>
      <c r="AV38" s="4"/>
      <c r="AW38" s="4"/>
      <c r="AX38" s="4"/>
      <c r="AY38" s="4"/>
    </row>
    <row r="39" spans="1:51" ht="15" x14ac:dyDescent="0.25">
      <c r="A39" s="108">
        <f>YampaRiverInflow.TotalOutflow!A39</f>
        <v>45323</v>
      </c>
      <c r="B39" s="9">
        <v>-28.407</v>
      </c>
      <c r="C39" s="9">
        <v>-28.407</v>
      </c>
      <c r="D39" s="9">
        <v>-28.407</v>
      </c>
      <c r="E39" s="10">
        <v>-7.18</v>
      </c>
      <c r="F39" s="10">
        <v>-64.896000000000001</v>
      </c>
      <c r="G39" s="10">
        <v>-23.876000000000001</v>
      </c>
      <c r="H39" s="10">
        <v>15.349</v>
      </c>
      <c r="I39" s="10">
        <v>-20.808</v>
      </c>
      <c r="J39" s="10">
        <v>-41.154000000000003</v>
      </c>
      <c r="K39" s="10">
        <v>-33.997</v>
      </c>
      <c r="L39" s="10">
        <v>-13.894</v>
      </c>
      <c r="M39" s="10">
        <v>-22.573</v>
      </c>
      <c r="N39" s="10">
        <v>-17.102</v>
      </c>
      <c r="O39" s="10">
        <v>-38.902000000000001</v>
      </c>
      <c r="P39" s="10">
        <v>-63.575000000000003</v>
      </c>
      <c r="Q39" s="10">
        <v>-26.556999999999999</v>
      </c>
      <c r="R39" s="10">
        <v>-43.094999999999999</v>
      </c>
      <c r="S39" s="10">
        <v>-46.804000000000002</v>
      </c>
      <c r="T39" s="10">
        <v>-20.875</v>
      </c>
      <c r="U39" s="10">
        <v>-24.366</v>
      </c>
      <c r="V39" s="10">
        <v>1.1859999999999999</v>
      </c>
      <c r="W39" s="10">
        <v>-25.843</v>
      </c>
      <c r="X39" s="10">
        <v>-4.476</v>
      </c>
      <c r="Y39" s="10">
        <v>-2.3679999999999999</v>
      </c>
      <c r="Z39" s="10">
        <v>5.9080000000000004</v>
      </c>
      <c r="AA39" s="10">
        <v>-17.978000000000002</v>
      </c>
      <c r="AB39" s="10">
        <v>-35.601999999999997</v>
      </c>
      <c r="AC39" s="10">
        <v>-45.103999999999999</v>
      </c>
      <c r="AD39" s="10">
        <v>-5.1180000000000003</v>
      </c>
      <c r="AE39" s="10">
        <v>-37.282989999999998</v>
      </c>
      <c r="AF39" s="10">
        <v>-15.646379999999999</v>
      </c>
      <c r="AG39" s="10">
        <v>-40.071829999999999</v>
      </c>
      <c r="AH39" s="10">
        <v>-32.633000000000003</v>
      </c>
      <c r="AI39" s="9">
        <v>-26.703267437200001</v>
      </c>
      <c r="AJ39" s="9">
        <v>-28.524806553999998</v>
      </c>
      <c r="AK39" s="9">
        <v>-31.532</v>
      </c>
      <c r="AL39" s="9">
        <v>-59.207000000000001</v>
      </c>
      <c r="AM39" s="9">
        <v>75.613</v>
      </c>
      <c r="AN39" s="4"/>
      <c r="AO39" s="4"/>
      <c r="AP39" s="4"/>
      <c r="AQ39" s="4"/>
      <c r="AR39" s="4"/>
      <c r="AS39" s="4"/>
      <c r="AT39" s="4"/>
      <c r="AU39" s="4"/>
      <c r="AV39" s="4"/>
      <c r="AW39" s="4"/>
      <c r="AX39" s="4"/>
      <c r="AY39" s="4"/>
    </row>
    <row r="40" spans="1:51" ht="15" x14ac:dyDescent="0.25">
      <c r="A40" s="108">
        <f>YampaRiverInflow.TotalOutflow!A40</f>
        <v>45352</v>
      </c>
      <c r="B40" s="9">
        <v>-39.97</v>
      </c>
      <c r="C40" s="9">
        <v>-39.97</v>
      </c>
      <c r="D40" s="9">
        <v>-39.97</v>
      </c>
      <c r="E40" s="10">
        <v>-25.779</v>
      </c>
      <c r="F40" s="10">
        <v>-20.971</v>
      </c>
      <c r="G40" s="10">
        <v>-80.751000000000005</v>
      </c>
      <c r="H40" s="10">
        <v>22.236000000000001</v>
      </c>
      <c r="I40" s="10">
        <v>-24.802</v>
      </c>
      <c r="J40" s="10">
        <v>-17.36</v>
      </c>
      <c r="K40" s="10">
        <v>-33.058</v>
      </c>
      <c r="L40" s="10">
        <v>-34.947000000000003</v>
      </c>
      <c r="M40" s="10">
        <v>-9.4450000000000003</v>
      </c>
      <c r="N40" s="10">
        <v>-51.122999999999998</v>
      </c>
      <c r="O40" s="10">
        <v>-40.192999999999998</v>
      </c>
      <c r="P40" s="10">
        <v>-34.902000000000001</v>
      </c>
      <c r="Q40" s="10">
        <v>-96.096000000000004</v>
      </c>
      <c r="R40" s="10">
        <v>-38.881</v>
      </c>
      <c r="S40" s="10">
        <v>-9.1829999999999998</v>
      </c>
      <c r="T40" s="10">
        <v>-13.153</v>
      </c>
      <c r="U40" s="10">
        <v>-27.914000000000001</v>
      </c>
      <c r="V40" s="10">
        <v>-37.945</v>
      </c>
      <c r="W40" s="10">
        <v>-37.232999999999997</v>
      </c>
      <c r="X40" s="10">
        <v>-84.150999999999996</v>
      </c>
      <c r="Y40" s="10">
        <v>-52.823</v>
      </c>
      <c r="Z40" s="10">
        <v>-62.375</v>
      </c>
      <c r="AA40" s="10">
        <v>-22.702999999999999</v>
      </c>
      <c r="AB40" s="10">
        <v>-24.411000000000001</v>
      </c>
      <c r="AC40" s="10">
        <v>-35.779000000000003</v>
      </c>
      <c r="AD40" s="10">
        <v>-52.19</v>
      </c>
      <c r="AE40" s="10">
        <v>-44.594099999999997</v>
      </c>
      <c r="AF40" s="10">
        <v>-46.276849999999996</v>
      </c>
      <c r="AG40" s="10">
        <v>-41.178449999999998</v>
      </c>
      <c r="AH40" s="10">
        <v>-54.098759999999999</v>
      </c>
      <c r="AI40" s="9">
        <v>-94.386657514799992</v>
      </c>
      <c r="AJ40" s="9">
        <v>-67.435723010499999</v>
      </c>
      <c r="AK40" s="9">
        <v>-34.798000000000002</v>
      </c>
      <c r="AL40" s="9">
        <v>-42.109000000000002</v>
      </c>
      <c r="AM40" s="9">
        <v>-24.684999999999999</v>
      </c>
      <c r="AN40" s="4"/>
      <c r="AO40" s="4"/>
      <c r="AP40" s="4"/>
      <c r="AQ40" s="4"/>
      <c r="AR40" s="4"/>
      <c r="AS40" s="4"/>
      <c r="AT40" s="4"/>
      <c r="AU40" s="4"/>
      <c r="AV40" s="4"/>
      <c r="AW40" s="4"/>
      <c r="AX40" s="4"/>
      <c r="AY40" s="4"/>
    </row>
    <row r="41" spans="1:51" ht="15" x14ac:dyDescent="0.25">
      <c r="A41" s="108">
        <f>YampaRiverInflow.TotalOutflow!A41</f>
        <v>45383</v>
      </c>
      <c r="B41" s="9">
        <v>-30.27</v>
      </c>
      <c r="C41" s="9">
        <v>-30.27</v>
      </c>
      <c r="D41" s="9">
        <v>-30.27</v>
      </c>
      <c r="E41" s="10">
        <v>-33.209000000000003</v>
      </c>
      <c r="F41" s="10">
        <v>-50.463000000000001</v>
      </c>
      <c r="G41" s="10">
        <v>-39.68</v>
      </c>
      <c r="H41" s="10">
        <v>-1.92</v>
      </c>
      <c r="I41" s="10">
        <v>-7.2060000000000004</v>
      </c>
      <c r="J41" s="10">
        <v>-49.616999999999997</v>
      </c>
      <c r="K41" s="10">
        <v>-43.034999999999997</v>
      </c>
      <c r="L41" s="10">
        <v>-59.116</v>
      </c>
      <c r="M41" s="10">
        <v>-58.07</v>
      </c>
      <c r="N41" s="10">
        <v>-46.223999999999997</v>
      </c>
      <c r="O41" s="10">
        <v>-45.231000000000002</v>
      </c>
      <c r="P41" s="10">
        <v>-21.337</v>
      </c>
      <c r="Q41" s="10">
        <v>-46.392000000000003</v>
      </c>
      <c r="R41" s="10">
        <v>-46.932000000000002</v>
      </c>
      <c r="S41" s="10">
        <v>-10.394</v>
      </c>
      <c r="T41" s="10">
        <v>-22.183</v>
      </c>
      <c r="U41" s="10">
        <v>-50.360999999999997</v>
      </c>
      <c r="V41" s="10">
        <v>-34.244</v>
      </c>
      <c r="W41" s="10">
        <v>-28.298999999999999</v>
      </c>
      <c r="X41" s="10">
        <v>-23.056999999999999</v>
      </c>
      <c r="Y41" s="10">
        <v>-23.652999999999999</v>
      </c>
      <c r="Z41" s="10">
        <v>-18.731000000000002</v>
      </c>
      <c r="AA41" s="10">
        <v>-34.493000000000002</v>
      </c>
      <c r="AB41" s="10">
        <v>-34.719000000000001</v>
      </c>
      <c r="AC41" s="10">
        <v>-39.353999999999999</v>
      </c>
      <c r="AD41" s="10">
        <v>-36.816000000000003</v>
      </c>
      <c r="AE41" s="10">
        <v>-31.096540000000001</v>
      </c>
      <c r="AF41" s="10">
        <v>-26.820700000000002</v>
      </c>
      <c r="AG41" s="10">
        <v>-39.596559999999997</v>
      </c>
      <c r="AH41" s="10">
        <v>-38.490559999999995</v>
      </c>
      <c r="AI41" s="9">
        <v>-7.4329692029799999</v>
      </c>
      <c r="AJ41" s="9">
        <v>-6.8714972382399999</v>
      </c>
      <c r="AK41" s="9">
        <v>-9.35</v>
      </c>
      <c r="AL41" s="9">
        <v>-26.696999999999999</v>
      </c>
      <c r="AM41" s="9">
        <v>-94.260999999999996</v>
      </c>
      <c r="AN41" s="4"/>
      <c r="AO41" s="4"/>
      <c r="AP41" s="4"/>
      <c r="AQ41" s="4"/>
      <c r="AR41" s="4"/>
      <c r="AS41" s="4"/>
      <c r="AT41" s="4"/>
      <c r="AU41" s="4"/>
      <c r="AV41" s="4"/>
      <c r="AW41" s="4"/>
      <c r="AX41" s="4"/>
      <c r="AY41" s="4"/>
    </row>
    <row r="42" spans="1:51" ht="15" x14ac:dyDescent="0.25">
      <c r="A42" s="108">
        <f>YampaRiverInflow.TotalOutflow!A42</f>
        <v>45413</v>
      </c>
      <c r="B42" s="9">
        <v>-33.654000000000003</v>
      </c>
      <c r="C42" s="9">
        <v>-33.654000000000003</v>
      </c>
      <c r="D42" s="9">
        <v>-33.654000000000003</v>
      </c>
      <c r="E42" s="10">
        <v>-80.343999999999994</v>
      </c>
      <c r="F42" s="10">
        <v>-118.304</v>
      </c>
      <c r="G42" s="10">
        <v>-138.191</v>
      </c>
      <c r="H42" s="10">
        <v>-16.033000000000001</v>
      </c>
      <c r="I42" s="10">
        <v>-40.975999999999999</v>
      </c>
      <c r="J42" s="10">
        <v>-17.803999999999998</v>
      </c>
      <c r="K42" s="10">
        <v>-31.501999999999999</v>
      </c>
      <c r="L42" s="10">
        <v>-19.012</v>
      </c>
      <c r="M42" s="10">
        <v>-19.099</v>
      </c>
      <c r="N42" s="10">
        <v>-31.253</v>
      </c>
      <c r="O42" s="10">
        <v>-147.96199999999999</v>
      </c>
      <c r="P42" s="10">
        <v>-29.908999999999999</v>
      </c>
      <c r="Q42" s="10">
        <v>-28.129000000000001</v>
      </c>
      <c r="R42" s="10">
        <v>-49.914999999999999</v>
      </c>
      <c r="S42" s="10">
        <v>-34.603000000000002</v>
      </c>
      <c r="T42" s="10">
        <v>-27.748999999999999</v>
      </c>
      <c r="U42" s="10">
        <v>-15.643000000000001</v>
      </c>
      <c r="V42" s="10">
        <v>-26.481000000000002</v>
      </c>
      <c r="W42" s="10">
        <v>-13.461</v>
      </c>
      <c r="X42" s="10">
        <v>-3.1219999999999999</v>
      </c>
      <c r="Y42" s="10">
        <v>-37.49</v>
      </c>
      <c r="Z42" s="10">
        <v>-28.582000000000001</v>
      </c>
      <c r="AA42" s="10">
        <v>-34.988</v>
      </c>
      <c r="AB42" s="10">
        <v>-27.611000000000001</v>
      </c>
      <c r="AC42" s="10">
        <v>-13.772</v>
      </c>
      <c r="AD42" s="10">
        <v>-19.452999999999999</v>
      </c>
      <c r="AE42" s="10">
        <v>-43.834120000000006</v>
      </c>
      <c r="AF42" s="10">
        <v>-36.949010000000001</v>
      </c>
      <c r="AG42" s="10">
        <v>-18.708639999999999</v>
      </c>
      <c r="AH42" s="10">
        <v>-25.39873</v>
      </c>
      <c r="AI42" s="9">
        <v>-18.684161391</v>
      </c>
      <c r="AJ42" s="9">
        <v>-9.3682712112299988</v>
      </c>
      <c r="AK42" s="9">
        <v>-3.2269999999999999</v>
      </c>
      <c r="AL42" s="9">
        <v>-13.581</v>
      </c>
      <c r="AM42" s="9">
        <v>-52.53</v>
      </c>
      <c r="AN42" s="4"/>
      <c r="AO42" s="4"/>
      <c r="AP42" s="4"/>
      <c r="AQ42" s="4"/>
      <c r="AR42" s="4"/>
      <c r="AS42" s="4"/>
      <c r="AT42" s="4"/>
      <c r="AU42" s="4"/>
      <c r="AV42" s="4"/>
      <c r="AW42" s="4"/>
      <c r="AX42" s="4"/>
      <c r="AY42" s="4"/>
    </row>
    <row r="43" spans="1:51" ht="15" x14ac:dyDescent="0.25">
      <c r="A43" s="108">
        <f>YampaRiverInflow.TotalOutflow!A43</f>
        <v>45444</v>
      </c>
      <c r="B43" s="9">
        <v>-48.058999999999997</v>
      </c>
      <c r="C43" s="9">
        <v>-48.058999999999997</v>
      </c>
      <c r="D43" s="9">
        <v>-48.058999999999997</v>
      </c>
      <c r="E43" s="10">
        <v>-71.817999999999998</v>
      </c>
      <c r="F43" s="10">
        <v>-97.96</v>
      </c>
      <c r="G43" s="10">
        <v>8.8849999999999998</v>
      </c>
      <c r="H43" s="10">
        <v>-38.042999999999999</v>
      </c>
      <c r="I43" s="10">
        <v>-46.71</v>
      </c>
      <c r="J43" s="10">
        <v>-50.164000000000001</v>
      </c>
      <c r="K43" s="10">
        <v>-42.655000000000001</v>
      </c>
      <c r="L43" s="10">
        <v>-57.844000000000001</v>
      </c>
      <c r="M43" s="10">
        <v>-49.320999999999998</v>
      </c>
      <c r="N43" s="10">
        <v>-51.93</v>
      </c>
      <c r="O43" s="10">
        <v>-183.62299999999999</v>
      </c>
      <c r="P43" s="10">
        <v>-63.558</v>
      </c>
      <c r="Q43" s="10">
        <v>-43.442999999999998</v>
      </c>
      <c r="R43" s="10">
        <v>-78.712000000000003</v>
      </c>
      <c r="S43" s="10">
        <v>-44.427999999999997</v>
      </c>
      <c r="T43" s="10">
        <v>-46.622999999999998</v>
      </c>
      <c r="U43" s="10">
        <v>-26.48</v>
      </c>
      <c r="V43" s="10">
        <v>-49.249000000000002</v>
      </c>
      <c r="W43" s="10">
        <v>-37.82</v>
      </c>
      <c r="X43" s="10">
        <v>-37.124000000000002</v>
      </c>
      <c r="Y43" s="10">
        <v>-46.805999999999997</v>
      </c>
      <c r="Z43" s="10">
        <v>-42.271000000000001</v>
      </c>
      <c r="AA43" s="10">
        <v>-36.914999999999999</v>
      </c>
      <c r="AB43" s="10">
        <v>-53.137999999999998</v>
      </c>
      <c r="AC43" s="10">
        <v>-64.947999999999993</v>
      </c>
      <c r="AD43" s="10">
        <v>-25.780999999999999</v>
      </c>
      <c r="AE43" s="10">
        <v>-34.943179999999998</v>
      </c>
      <c r="AF43" s="10">
        <v>-51.29607</v>
      </c>
      <c r="AG43" s="10">
        <v>-57.331830000000004</v>
      </c>
      <c r="AH43" s="10">
        <v>-54.558230000000002</v>
      </c>
      <c r="AI43" s="9">
        <v>-68.587001490600002</v>
      </c>
      <c r="AJ43" s="9">
        <v>-35.762955953400002</v>
      </c>
      <c r="AK43" s="9">
        <v>-63.795000000000002</v>
      </c>
      <c r="AL43" s="9">
        <v>-22.106999999999999</v>
      </c>
      <c r="AM43" s="9">
        <v>-145.12100000000001</v>
      </c>
      <c r="AN43" s="4"/>
      <c r="AO43" s="4"/>
      <c r="AP43" s="4"/>
      <c r="AQ43" s="4"/>
      <c r="AR43" s="4"/>
      <c r="AS43" s="4"/>
      <c r="AT43" s="4"/>
      <c r="AU43" s="4"/>
      <c r="AV43" s="4"/>
      <c r="AW43" s="4"/>
      <c r="AX43" s="4"/>
      <c r="AY43" s="4"/>
    </row>
    <row r="44" spans="1:51" ht="15" x14ac:dyDescent="0.25">
      <c r="A44" s="108">
        <f>YampaRiverInflow.TotalOutflow!A44</f>
        <v>45474</v>
      </c>
      <c r="B44" s="9">
        <v>-35.131</v>
      </c>
      <c r="C44" s="9">
        <v>-35.131</v>
      </c>
      <c r="D44" s="9">
        <v>-35.131</v>
      </c>
      <c r="E44" s="10">
        <v>-38.226999999999997</v>
      </c>
      <c r="F44" s="10">
        <v>-78.781000000000006</v>
      </c>
      <c r="G44" s="10">
        <v>-21.681999999999999</v>
      </c>
      <c r="H44" s="10">
        <v>-28.289000000000001</v>
      </c>
      <c r="I44" s="10">
        <v>-64.233999999999995</v>
      </c>
      <c r="J44" s="10">
        <v>-49.396000000000001</v>
      </c>
      <c r="K44" s="10">
        <v>-44.13</v>
      </c>
      <c r="L44" s="10">
        <v>-48.3</v>
      </c>
      <c r="M44" s="10">
        <v>-25.504000000000001</v>
      </c>
      <c r="N44" s="10">
        <v>-48.567</v>
      </c>
      <c r="O44" s="10">
        <v>-182.99199999999999</v>
      </c>
      <c r="P44" s="10">
        <v>-65.305999999999997</v>
      </c>
      <c r="Q44" s="10">
        <v>-37.942</v>
      </c>
      <c r="R44" s="10">
        <v>-73.787000000000006</v>
      </c>
      <c r="S44" s="10">
        <v>-40.765999999999998</v>
      </c>
      <c r="T44" s="10">
        <v>-6.4569999999999999</v>
      </c>
      <c r="U44" s="10">
        <v>-40.478000000000002</v>
      </c>
      <c r="V44" s="10">
        <v>-35.347000000000001</v>
      </c>
      <c r="W44" s="10">
        <v>-30.984000000000002</v>
      </c>
      <c r="X44" s="10">
        <v>-12.644</v>
      </c>
      <c r="Y44" s="10">
        <v>-15.252000000000001</v>
      </c>
      <c r="Z44" s="10">
        <v>-52.765999999999998</v>
      </c>
      <c r="AA44" s="10">
        <v>-45.936</v>
      </c>
      <c r="AB44" s="10">
        <v>-47.3</v>
      </c>
      <c r="AC44" s="10">
        <v>-39.220999999999997</v>
      </c>
      <c r="AD44" s="10">
        <v>-35.222999999999999</v>
      </c>
      <c r="AE44" s="10">
        <v>-42.72146</v>
      </c>
      <c r="AF44" s="10">
        <v>-48.900089999999999</v>
      </c>
      <c r="AG44" s="10">
        <v>-17.894650000000002</v>
      </c>
      <c r="AH44" s="10">
        <v>-23.696210000000001</v>
      </c>
      <c r="AI44" s="9">
        <v>-7.1829008864099997</v>
      </c>
      <c r="AJ44" s="9">
        <v>-13.3525170981</v>
      </c>
      <c r="AK44" s="9">
        <v>-36.118000000000002</v>
      </c>
      <c r="AL44" s="9">
        <v>-38.566000000000003</v>
      </c>
      <c r="AM44" s="9">
        <v>-36.479999999999997</v>
      </c>
      <c r="AN44" s="4"/>
      <c r="AO44" s="4"/>
      <c r="AP44" s="4"/>
      <c r="AQ44" s="4"/>
      <c r="AR44" s="4"/>
      <c r="AS44" s="4"/>
      <c r="AT44" s="4"/>
      <c r="AU44" s="4"/>
      <c r="AV44" s="4"/>
      <c r="AW44" s="4"/>
      <c r="AX44" s="4"/>
      <c r="AY44" s="4"/>
    </row>
    <row r="45" spans="1:51" ht="15" x14ac:dyDescent="0.25">
      <c r="A45" s="108">
        <f>YampaRiverInflow.TotalOutflow!A45</f>
        <v>45505</v>
      </c>
      <c r="B45" s="9">
        <v>-35.261000000000003</v>
      </c>
      <c r="C45" s="9">
        <v>-35.261000000000003</v>
      </c>
      <c r="D45" s="9">
        <v>-35.261000000000003</v>
      </c>
      <c r="E45" s="10">
        <v>-15.093999999999999</v>
      </c>
      <c r="F45" s="10">
        <v>-77.117000000000004</v>
      </c>
      <c r="G45" s="10">
        <v>-51.414000000000001</v>
      </c>
      <c r="H45" s="10">
        <v>-22.39</v>
      </c>
      <c r="I45" s="10">
        <v>-5.8449999999999998</v>
      </c>
      <c r="J45" s="10">
        <v>-16.213000000000001</v>
      </c>
      <c r="K45" s="10">
        <v>-13.936999999999999</v>
      </c>
      <c r="L45" s="10">
        <v>-23.998000000000001</v>
      </c>
      <c r="M45" s="10">
        <v>5.8440000000000003</v>
      </c>
      <c r="N45" s="10">
        <v>-37.121000000000002</v>
      </c>
      <c r="O45" s="10">
        <v>-39.380000000000003</v>
      </c>
      <c r="P45" s="10">
        <v>-27.815000000000001</v>
      </c>
      <c r="Q45" s="10">
        <v>-14.052</v>
      </c>
      <c r="R45" s="10">
        <v>-65.381</v>
      </c>
      <c r="S45" s="10">
        <v>-36.566000000000003</v>
      </c>
      <c r="T45" s="10">
        <v>-19.853999999999999</v>
      </c>
      <c r="U45" s="10">
        <v>-3.7530000000000001</v>
      </c>
      <c r="V45" s="10">
        <v>-2.8780000000000001</v>
      </c>
      <c r="W45" s="10">
        <v>-12.666</v>
      </c>
      <c r="X45" s="10">
        <v>-13.96</v>
      </c>
      <c r="Y45" s="10">
        <v>-39.997999999999998</v>
      </c>
      <c r="Z45" s="10">
        <v>7.2850000000000001</v>
      </c>
      <c r="AA45" s="10">
        <v>-24.344000000000001</v>
      </c>
      <c r="AB45" s="10">
        <v>-33.448999999999998</v>
      </c>
      <c r="AC45" s="10">
        <v>-19.832000000000001</v>
      </c>
      <c r="AD45" s="10">
        <v>-46.258000000000003</v>
      </c>
      <c r="AE45" s="10">
        <v>-32.945339999999995</v>
      </c>
      <c r="AF45" s="10">
        <v>-39.458289999999998</v>
      </c>
      <c r="AG45" s="10">
        <v>-23.445790000000002</v>
      </c>
      <c r="AH45" s="10">
        <v>-14.44247</v>
      </c>
      <c r="AI45" s="9">
        <v>-5.3147564458200005</v>
      </c>
      <c r="AJ45" s="9">
        <v>-18.306574451100001</v>
      </c>
      <c r="AK45" s="9">
        <v>-15.141999999999999</v>
      </c>
      <c r="AL45" s="9">
        <v>5.0810000000000004</v>
      </c>
      <c r="AM45" s="9">
        <v>-16.428999999999998</v>
      </c>
      <c r="AN45" s="4"/>
      <c r="AO45" s="4"/>
      <c r="AP45" s="4"/>
      <c r="AQ45" s="4"/>
      <c r="AR45" s="4"/>
      <c r="AS45" s="4"/>
      <c r="AT45" s="4"/>
      <c r="AU45" s="4"/>
      <c r="AV45" s="4"/>
      <c r="AW45" s="4"/>
      <c r="AX45" s="4"/>
      <c r="AY45" s="4"/>
    </row>
    <row r="46" spans="1:51" ht="15" x14ac:dyDescent="0.25">
      <c r="A46" s="108">
        <f>YampaRiverInflow.TotalOutflow!A46</f>
        <v>45536</v>
      </c>
      <c r="B46" s="9">
        <v>-19.898</v>
      </c>
      <c r="C46" s="9">
        <v>-19.898</v>
      </c>
      <c r="D46" s="9">
        <v>-19.898</v>
      </c>
      <c r="E46" s="10">
        <v>-49.987000000000002</v>
      </c>
      <c r="F46" s="10">
        <v>8.8550000000000004</v>
      </c>
      <c r="G46" s="10">
        <v>-45.326999999999998</v>
      </c>
      <c r="H46" s="10">
        <v>-12.705</v>
      </c>
      <c r="I46" s="10">
        <v>-21.931000000000001</v>
      </c>
      <c r="J46" s="10">
        <v>-11.678000000000001</v>
      </c>
      <c r="K46" s="10">
        <v>-16.454999999999998</v>
      </c>
      <c r="L46" s="10">
        <v>-15.521000000000001</v>
      </c>
      <c r="M46" s="10">
        <v>-12.746</v>
      </c>
      <c r="N46" s="10">
        <v>-31.334</v>
      </c>
      <c r="O46" s="10">
        <v>-19.856000000000002</v>
      </c>
      <c r="P46" s="10">
        <v>-41.415999999999997</v>
      </c>
      <c r="Q46" s="10">
        <v>-22.555</v>
      </c>
      <c r="R46" s="10">
        <v>0.85399999999999998</v>
      </c>
      <c r="S46" s="10">
        <v>-61.966000000000001</v>
      </c>
      <c r="T46" s="10">
        <v>-54.048999999999999</v>
      </c>
      <c r="U46" s="10">
        <v>-27.712</v>
      </c>
      <c r="V46" s="10">
        <v>-18.021999999999998</v>
      </c>
      <c r="W46" s="10">
        <v>-8.8450000000000006</v>
      </c>
      <c r="X46" s="10">
        <v>-17.966000000000001</v>
      </c>
      <c r="Y46" s="10">
        <v>-5.1360000000000001</v>
      </c>
      <c r="Z46" s="10">
        <v>-10.974</v>
      </c>
      <c r="AA46" s="10">
        <v>-32.47</v>
      </c>
      <c r="AB46" s="10">
        <v>-35.090000000000003</v>
      </c>
      <c r="AC46" s="10">
        <v>-20.788</v>
      </c>
      <c r="AD46" s="10">
        <v>-50.804000000000002</v>
      </c>
      <c r="AE46" s="10">
        <v>-26.487169999999999</v>
      </c>
      <c r="AF46" s="10">
        <v>-30.253869999999999</v>
      </c>
      <c r="AG46" s="10">
        <v>-43.057809999999996</v>
      </c>
      <c r="AH46" s="10">
        <v>-36.350120000000004</v>
      </c>
      <c r="AI46" s="9">
        <v>-18.8728240509</v>
      </c>
      <c r="AJ46" s="9">
        <v>-15.710973601100001</v>
      </c>
      <c r="AK46" s="9">
        <v>14.304</v>
      </c>
      <c r="AL46" s="9">
        <v>-4.5</v>
      </c>
      <c r="AM46" s="9">
        <v>-45.348999999999997</v>
      </c>
      <c r="AN46" s="4"/>
      <c r="AO46" s="4"/>
      <c r="AP46" s="4"/>
      <c r="AQ46" s="4"/>
      <c r="AR46" s="4"/>
      <c r="AS46" s="4"/>
      <c r="AT46" s="4"/>
      <c r="AU46" s="4"/>
      <c r="AV46" s="4"/>
      <c r="AW46" s="4"/>
      <c r="AX46" s="4"/>
      <c r="AY46" s="4"/>
    </row>
    <row r="47" spans="1:51" ht="15" x14ac:dyDescent="0.25">
      <c r="A47" s="108">
        <f>YampaRiverInflow.TotalOutflow!A47</f>
        <v>45566</v>
      </c>
      <c r="B47" s="9">
        <v>-14.581</v>
      </c>
      <c r="C47" s="9">
        <v>-14.581</v>
      </c>
      <c r="D47" s="9">
        <v>-14.581</v>
      </c>
      <c r="E47" s="10">
        <v>-43.091999999999999</v>
      </c>
      <c r="F47" s="10">
        <v>28.411000000000001</v>
      </c>
      <c r="G47" s="10">
        <v>15.292999999999999</v>
      </c>
      <c r="H47" s="10">
        <v>7.4790000000000001</v>
      </c>
      <c r="I47" s="10">
        <v>-7.4880000000000004</v>
      </c>
      <c r="J47" s="10">
        <v>-21.609000000000002</v>
      </c>
      <c r="K47" s="10">
        <v>-2.9830000000000001</v>
      </c>
      <c r="L47" s="10">
        <v>3.17</v>
      </c>
      <c r="M47" s="10">
        <v>-15.058</v>
      </c>
      <c r="N47" s="10">
        <v>-8.1869999999999994</v>
      </c>
      <c r="O47" s="10">
        <v>-13.262</v>
      </c>
      <c r="P47" s="10">
        <v>8.3439999999999994</v>
      </c>
      <c r="Q47" s="10">
        <v>1.6279999999999999</v>
      </c>
      <c r="R47" s="10">
        <v>-1.526</v>
      </c>
      <c r="S47" s="10">
        <v>0.55800000000000005</v>
      </c>
      <c r="T47" s="10">
        <v>-0.40699999999999997</v>
      </c>
      <c r="U47" s="10">
        <v>-3.3740000000000001</v>
      </c>
      <c r="V47" s="10">
        <v>10.401</v>
      </c>
      <c r="W47" s="10">
        <v>3.125</v>
      </c>
      <c r="X47" s="10">
        <v>0.16600000000000001</v>
      </c>
      <c r="Y47" s="10">
        <v>26.085000000000001</v>
      </c>
      <c r="Z47" s="10">
        <v>-4.4400000000000004</v>
      </c>
      <c r="AA47" s="10">
        <v>7.4</v>
      </c>
      <c r="AB47" s="10">
        <v>-11.666</v>
      </c>
      <c r="AC47" s="10">
        <v>-2.7410000000000001</v>
      </c>
      <c r="AD47" s="10">
        <v>-4.4329999999999998</v>
      </c>
      <c r="AE47" s="10">
        <v>-10.08483</v>
      </c>
      <c r="AF47" s="10">
        <v>-27.032550000000001</v>
      </c>
      <c r="AG47" s="10">
        <v>-5.7554099999999995</v>
      </c>
      <c r="AH47" s="10">
        <v>-10.2515</v>
      </c>
      <c r="AI47" s="9">
        <v>-12.6998988852</v>
      </c>
      <c r="AJ47" s="9">
        <v>-2.6646828313099999</v>
      </c>
      <c r="AK47" s="9">
        <v>25.649000000000001</v>
      </c>
      <c r="AL47" s="9">
        <v>0.77100000000000002</v>
      </c>
      <c r="AM47" s="9">
        <v>4.673</v>
      </c>
      <c r="AN47" s="4"/>
      <c r="AO47" s="4"/>
      <c r="AP47" s="4"/>
      <c r="AQ47" s="4"/>
      <c r="AR47" s="4"/>
      <c r="AS47" s="4"/>
      <c r="AT47" s="4"/>
      <c r="AU47" s="4"/>
      <c r="AV47" s="4"/>
      <c r="AW47" s="4"/>
      <c r="AX47" s="4"/>
      <c r="AY47" s="4"/>
    </row>
    <row r="48" spans="1:51" ht="15" x14ac:dyDescent="0.25">
      <c r="A48" s="108">
        <f>YampaRiverInflow.TotalOutflow!A48</f>
        <v>45597</v>
      </c>
      <c r="B48" s="9">
        <v>5.8479999999999999</v>
      </c>
      <c r="C48" s="9">
        <v>5.8479999999999999</v>
      </c>
      <c r="D48" s="9">
        <v>5.8479999999999999</v>
      </c>
      <c r="E48" s="10">
        <v>-30.108000000000001</v>
      </c>
      <c r="F48" s="10">
        <v>-24.338000000000001</v>
      </c>
      <c r="G48" s="10">
        <v>-14.114000000000001</v>
      </c>
      <c r="H48" s="10">
        <v>1.411</v>
      </c>
      <c r="I48" s="10">
        <v>5.4320000000000004</v>
      </c>
      <c r="J48" s="10">
        <v>11.315</v>
      </c>
      <c r="K48" s="10">
        <v>8.8170000000000002</v>
      </c>
      <c r="L48" s="10">
        <v>8.6760000000000002</v>
      </c>
      <c r="M48" s="10">
        <v>-7.5490000000000004</v>
      </c>
      <c r="N48" s="10">
        <v>1.3320000000000001</v>
      </c>
      <c r="O48" s="10">
        <v>8.9619999999999997</v>
      </c>
      <c r="P48" s="10">
        <v>4.5019999999999998</v>
      </c>
      <c r="Q48" s="10">
        <v>13.975</v>
      </c>
      <c r="R48" s="10">
        <v>6.8760000000000003</v>
      </c>
      <c r="S48" s="10">
        <v>-37.753999999999998</v>
      </c>
      <c r="T48" s="10">
        <v>12.58</v>
      </c>
      <c r="U48" s="10">
        <v>4.9530000000000003</v>
      </c>
      <c r="V48" s="10">
        <v>14.292</v>
      </c>
      <c r="W48" s="10">
        <v>10.398</v>
      </c>
      <c r="X48" s="10">
        <v>14.773</v>
      </c>
      <c r="Y48" s="10">
        <v>2.8980000000000001</v>
      </c>
      <c r="Z48" s="10">
        <v>-5.16</v>
      </c>
      <c r="AA48" s="10">
        <v>8.36</v>
      </c>
      <c r="AB48" s="10">
        <v>0.24399999999999999</v>
      </c>
      <c r="AC48" s="10">
        <v>-2.194</v>
      </c>
      <c r="AD48" s="10">
        <v>-8.1240000000000006</v>
      </c>
      <c r="AE48" s="10">
        <v>-20.0396</v>
      </c>
      <c r="AF48" s="10">
        <v>-7.1350500000000006</v>
      </c>
      <c r="AG48" s="10">
        <v>-4.9749300000000005</v>
      </c>
      <c r="AH48" s="10">
        <v>-2.7747700000000002</v>
      </c>
      <c r="AI48" s="9">
        <v>-5.4642536803299997</v>
      </c>
      <c r="AJ48" s="9">
        <v>13.381105650899999</v>
      </c>
      <c r="AK48" s="9">
        <v>5.9569999999999999</v>
      </c>
      <c r="AL48" s="9">
        <v>17.582999999999998</v>
      </c>
      <c r="AM48" s="9">
        <v>-56.331000000000003</v>
      </c>
      <c r="AN48" s="4"/>
      <c r="AO48" s="4"/>
      <c r="AP48" s="4"/>
      <c r="AQ48" s="4"/>
      <c r="AR48" s="4"/>
      <c r="AS48" s="4"/>
      <c r="AT48" s="4"/>
      <c r="AU48" s="4"/>
      <c r="AV48" s="4"/>
      <c r="AW48" s="4"/>
      <c r="AX48" s="4"/>
      <c r="AY48" s="4"/>
    </row>
    <row r="49" spans="1:1005" ht="15" x14ac:dyDescent="0.25">
      <c r="A49" s="108">
        <f>YampaRiverInflow.TotalOutflow!A49</f>
        <v>45627</v>
      </c>
      <c r="B49" s="9">
        <v>13.042</v>
      </c>
      <c r="C49" s="9">
        <v>13.042</v>
      </c>
      <c r="D49" s="9">
        <v>13.042</v>
      </c>
      <c r="E49" s="10">
        <v>-29.280999999999999</v>
      </c>
      <c r="F49" s="10">
        <v>-52.756999999999998</v>
      </c>
      <c r="G49" s="10">
        <v>-68.424999999999997</v>
      </c>
      <c r="H49" s="10">
        <v>-26.193000000000001</v>
      </c>
      <c r="I49" s="10">
        <v>-1.996</v>
      </c>
      <c r="J49" s="10">
        <v>1.087</v>
      </c>
      <c r="K49" s="10">
        <v>7.093</v>
      </c>
      <c r="L49" s="10">
        <v>18.335000000000001</v>
      </c>
      <c r="M49" s="10">
        <v>4.6580000000000004</v>
      </c>
      <c r="N49" s="10">
        <v>11.409000000000001</v>
      </c>
      <c r="O49" s="10">
        <v>18.884</v>
      </c>
      <c r="P49" s="10">
        <v>6.4809999999999999</v>
      </c>
      <c r="Q49" s="10">
        <v>-1.6890000000000001</v>
      </c>
      <c r="R49" s="10">
        <v>-26.622</v>
      </c>
      <c r="S49" s="10">
        <v>-69.311999999999998</v>
      </c>
      <c r="T49" s="10">
        <v>30.471</v>
      </c>
      <c r="U49" s="10">
        <v>12.734</v>
      </c>
      <c r="V49" s="10">
        <v>16.88</v>
      </c>
      <c r="W49" s="10">
        <v>5.86</v>
      </c>
      <c r="X49" s="10">
        <v>7.444</v>
      </c>
      <c r="Y49" s="10">
        <v>33.223999999999997</v>
      </c>
      <c r="Z49" s="10">
        <v>12.48</v>
      </c>
      <c r="AA49" s="10">
        <v>17.550999999999998</v>
      </c>
      <c r="AB49" s="10">
        <v>6.2709999999999999</v>
      </c>
      <c r="AC49" s="10">
        <v>38.814999999999998</v>
      </c>
      <c r="AD49" s="10">
        <v>9.5690000000000008</v>
      </c>
      <c r="AE49" s="10">
        <v>34.180550000000004</v>
      </c>
      <c r="AF49" s="10">
        <v>4.3811200000000001</v>
      </c>
      <c r="AG49" s="10">
        <v>12.84577</v>
      </c>
      <c r="AH49" s="10">
        <v>-9.6169899999999995</v>
      </c>
      <c r="AI49" s="9">
        <v>8.3672790060800004</v>
      </c>
      <c r="AJ49" s="9">
        <v>22.5435745029</v>
      </c>
      <c r="AK49" s="9">
        <v>-13.081</v>
      </c>
      <c r="AL49" s="9">
        <v>-31.75</v>
      </c>
      <c r="AM49" s="9">
        <v>-93.247</v>
      </c>
      <c r="AN49" s="4"/>
      <c r="AO49" s="4"/>
      <c r="AP49" s="4"/>
      <c r="AQ49" s="4"/>
      <c r="AR49" s="4"/>
      <c r="AS49" s="4"/>
      <c r="AT49" s="4"/>
      <c r="AU49" s="4"/>
      <c r="AV49" s="4"/>
      <c r="AW49" s="4"/>
      <c r="AX49" s="4"/>
      <c r="AY49" s="4"/>
    </row>
    <row r="50" spans="1:1005" ht="15" x14ac:dyDescent="0.25">
      <c r="A50" s="108">
        <f>YampaRiverInflow.TotalOutflow!A50</f>
        <v>45658</v>
      </c>
      <c r="B50" s="9">
        <v>-23.844000000000001</v>
      </c>
      <c r="C50" s="9">
        <v>-23.844000000000001</v>
      </c>
      <c r="D50" s="9">
        <v>-23.844000000000001</v>
      </c>
      <c r="E50" s="10">
        <v>-58.228000000000002</v>
      </c>
      <c r="F50" s="10">
        <v>-60.307000000000002</v>
      </c>
      <c r="G50" s="10">
        <v>-43.218000000000004</v>
      </c>
      <c r="H50" s="10">
        <v>0.96399999999999997</v>
      </c>
      <c r="I50" s="10">
        <v>-22.263000000000002</v>
      </c>
      <c r="J50" s="10">
        <v>4.6050000000000004</v>
      </c>
      <c r="K50" s="10">
        <v>-1.4319999999999999</v>
      </c>
      <c r="L50" s="10">
        <v>-16.689</v>
      </c>
      <c r="M50" s="10">
        <v>33.015000000000001</v>
      </c>
      <c r="N50" s="10">
        <v>-30.713000000000001</v>
      </c>
      <c r="O50" s="10">
        <v>-2.2970000000000002</v>
      </c>
      <c r="P50" s="10">
        <v>-5.6280000000000001</v>
      </c>
      <c r="Q50" s="10">
        <v>-64.680999999999997</v>
      </c>
      <c r="R50" s="10">
        <v>-113.199</v>
      </c>
      <c r="S50" s="10">
        <v>36.241999999999997</v>
      </c>
      <c r="T50" s="10">
        <v>-10.677</v>
      </c>
      <c r="U50" s="10">
        <v>8.1579999999999995</v>
      </c>
      <c r="V50" s="10">
        <v>1.393</v>
      </c>
      <c r="W50" s="10">
        <v>10.17</v>
      </c>
      <c r="X50" s="10">
        <v>3.6539999999999999</v>
      </c>
      <c r="Y50" s="10">
        <v>8.1709999999999994</v>
      </c>
      <c r="Z50" s="10">
        <v>-29.212</v>
      </c>
      <c r="AA50" s="10">
        <v>-12.486000000000001</v>
      </c>
      <c r="AB50" s="10">
        <v>-4.2009999999999996</v>
      </c>
      <c r="AC50" s="10">
        <v>-21.986999999999998</v>
      </c>
      <c r="AD50" s="10">
        <v>21.381310000000003</v>
      </c>
      <c r="AE50" s="10">
        <v>-39.100470000000001</v>
      </c>
      <c r="AF50" s="10">
        <v>-31.08878</v>
      </c>
      <c r="AG50" s="10">
        <v>7.3067399999999996</v>
      </c>
      <c r="AH50" s="10">
        <v>-13.3189509084</v>
      </c>
      <c r="AI50" s="9">
        <v>-6.1162163466399999</v>
      </c>
      <c r="AJ50" s="9">
        <v>40.491999999999997</v>
      </c>
      <c r="AK50" s="9">
        <v>-4.7590000000000003</v>
      </c>
      <c r="AL50" s="9">
        <v>-120.42</v>
      </c>
      <c r="AM50" s="9">
        <v>-132.33799999999999</v>
      </c>
      <c r="AN50" s="4"/>
      <c r="AO50" s="4"/>
      <c r="AP50" s="4"/>
      <c r="AQ50" s="4"/>
      <c r="AR50" s="4"/>
      <c r="AS50" s="4"/>
      <c r="AT50" s="4"/>
      <c r="AU50" s="4"/>
      <c r="AV50" s="4"/>
      <c r="AW50" s="4"/>
      <c r="AX50" s="4"/>
      <c r="AY50" s="4"/>
    </row>
    <row r="51" spans="1:1005" ht="15" x14ac:dyDescent="0.25">
      <c r="A51" s="108">
        <f>YampaRiverInflow.TotalOutflow!A51</f>
        <v>45689</v>
      </c>
      <c r="B51" s="9">
        <v>-28.407</v>
      </c>
      <c r="C51" s="9">
        <v>-28.407</v>
      </c>
      <c r="D51" s="9">
        <v>-28.407</v>
      </c>
      <c r="E51" s="10">
        <v>-64.896000000000001</v>
      </c>
      <c r="F51" s="10">
        <v>-23.876000000000001</v>
      </c>
      <c r="G51" s="10">
        <v>15.349</v>
      </c>
      <c r="H51" s="10">
        <v>-20.808</v>
      </c>
      <c r="I51" s="10">
        <v>-41.154000000000003</v>
      </c>
      <c r="J51" s="10">
        <v>-33.997</v>
      </c>
      <c r="K51" s="10">
        <v>-13.894</v>
      </c>
      <c r="L51" s="10">
        <v>-22.573</v>
      </c>
      <c r="M51" s="10">
        <v>-17.102</v>
      </c>
      <c r="N51" s="10">
        <v>-38.902000000000001</v>
      </c>
      <c r="O51" s="10">
        <v>-63.575000000000003</v>
      </c>
      <c r="P51" s="10">
        <v>-26.556999999999999</v>
      </c>
      <c r="Q51" s="10">
        <v>-43.094999999999999</v>
      </c>
      <c r="R51" s="10">
        <v>-46.804000000000002</v>
      </c>
      <c r="S51" s="10">
        <v>-20.875</v>
      </c>
      <c r="T51" s="10">
        <v>-24.366</v>
      </c>
      <c r="U51" s="10">
        <v>1.1859999999999999</v>
      </c>
      <c r="V51" s="10">
        <v>-25.843</v>
      </c>
      <c r="W51" s="10">
        <v>-4.476</v>
      </c>
      <c r="X51" s="10">
        <v>-2.3679999999999999</v>
      </c>
      <c r="Y51" s="10">
        <v>5.9080000000000004</v>
      </c>
      <c r="Z51" s="10">
        <v>-17.978000000000002</v>
      </c>
      <c r="AA51" s="10">
        <v>-35.601999999999997</v>
      </c>
      <c r="AB51" s="10">
        <v>-45.103999999999999</v>
      </c>
      <c r="AC51" s="10">
        <v>-5.1180000000000003</v>
      </c>
      <c r="AD51" s="10">
        <v>-37.282989999999998</v>
      </c>
      <c r="AE51" s="10">
        <v>-15.646379999999999</v>
      </c>
      <c r="AF51" s="10">
        <v>-40.071829999999999</v>
      </c>
      <c r="AG51" s="10">
        <v>-32.633000000000003</v>
      </c>
      <c r="AH51" s="10">
        <v>-26.703267437200001</v>
      </c>
      <c r="AI51" s="9">
        <v>-28.524806553999998</v>
      </c>
      <c r="AJ51" s="9">
        <v>-31.532</v>
      </c>
      <c r="AK51" s="9">
        <v>-59.207000000000001</v>
      </c>
      <c r="AL51" s="9">
        <v>75.613</v>
      </c>
      <c r="AM51" s="9">
        <v>-7.18</v>
      </c>
      <c r="AN51" s="4"/>
      <c r="AO51" s="4"/>
      <c r="AP51" s="4"/>
      <c r="AQ51" s="4"/>
      <c r="AR51" s="4"/>
      <c r="AS51" s="4"/>
      <c r="AT51" s="4"/>
      <c r="AU51" s="4"/>
      <c r="AV51" s="4"/>
      <c r="AW51" s="4"/>
      <c r="AX51" s="4"/>
      <c r="AY51" s="4"/>
    </row>
    <row r="52" spans="1:1005" ht="15" x14ac:dyDescent="0.25">
      <c r="A52" s="108">
        <f>YampaRiverInflow.TotalOutflow!A52</f>
        <v>45717</v>
      </c>
      <c r="B52" s="9">
        <v>-39.97</v>
      </c>
      <c r="C52" s="9">
        <v>-39.97</v>
      </c>
      <c r="D52" s="9">
        <v>-39.97</v>
      </c>
      <c r="E52" s="10">
        <v>-20.971</v>
      </c>
      <c r="F52" s="10">
        <v>-80.751000000000005</v>
      </c>
      <c r="G52" s="10">
        <v>22.236000000000001</v>
      </c>
      <c r="H52" s="10">
        <v>-24.802</v>
      </c>
      <c r="I52" s="10">
        <v>-17.36</v>
      </c>
      <c r="J52" s="10">
        <v>-33.058</v>
      </c>
      <c r="K52" s="10">
        <v>-34.947000000000003</v>
      </c>
      <c r="L52" s="10">
        <v>-9.4450000000000003</v>
      </c>
      <c r="M52" s="10">
        <v>-51.122999999999998</v>
      </c>
      <c r="N52" s="10">
        <v>-40.192999999999998</v>
      </c>
      <c r="O52" s="10">
        <v>-34.902000000000001</v>
      </c>
      <c r="P52" s="10">
        <v>-96.096000000000004</v>
      </c>
      <c r="Q52" s="10">
        <v>-38.881</v>
      </c>
      <c r="R52" s="10">
        <v>-9.1829999999999998</v>
      </c>
      <c r="S52" s="10">
        <v>-13.153</v>
      </c>
      <c r="T52" s="10">
        <v>-27.914000000000001</v>
      </c>
      <c r="U52" s="10">
        <v>-37.945</v>
      </c>
      <c r="V52" s="10">
        <v>-37.232999999999997</v>
      </c>
      <c r="W52" s="10">
        <v>-84.150999999999996</v>
      </c>
      <c r="X52" s="10">
        <v>-52.823</v>
      </c>
      <c r="Y52" s="10">
        <v>-62.375</v>
      </c>
      <c r="Z52" s="10">
        <v>-22.702999999999999</v>
      </c>
      <c r="AA52" s="10">
        <v>-24.411000000000001</v>
      </c>
      <c r="AB52" s="10">
        <v>-35.779000000000003</v>
      </c>
      <c r="AC52" s="10">
        <v>-52.19</v>
      </c>
      <c r="AD52" s="10">
        <v>-44.594099999999997</v>
      </c>
      <c r="AE52" s="10">
        <v>-46.276849999999996</v>
      </c>
      <c r="AF52" s="10">
        <v>-41.178449999999998</v>
      </c>
      <c r="AG52" s="10">
        <v>-54.098759999999999</v>
      </c>
      <c r="AH52" s="10">
        <v>-94.386657514799992</v>
      </c>
      <c r="AI52" s="9">
        <v>-67.435723010499999</v>
      </c>
      <c r="AJ52" s="9">
        <v>-34.798000000000002</v>
      </c>
      <c r="AK52" s="9">
        <v>-42.109000000000002</v>
      </c>
      <c r="AL52" s="9">
        <v>-24.684999999999999</v>
      </c>
      <c r="AM52" s="9">
        <v>-25.779</v>
      </c>
      <c r="AN52" s="4"/>
      <c r="AO52" s="4"/>
      <c r="AP52" s="4"/>
      <c r="AQ52" s="4"/>
      <c r="AR52" s="4"/>
      <c r="AS52" s="4"/>
      <c r="AT52" s="4"/>
      <c r="AU52" s="4"/>
      <c r="AV52" s="4"/>
      <c r="AW52" s="4"/>
      <c r="AX52" s="4"/>
      <c r="AY52" s="4"/>
    </row>
    <row r="53" spans="1:1005" ht="15" x14ac:dyDescent="0.25">
      <c r="A53" s="108">
        <f>YampaRiverInflow.TotalOutflow!A53</f>
        <v>45748</v>
      </c>
      <c r="B53" s="9">
        <v>-30.27</v>
      </c>
      <c r="C53" s="9">
        <v>-30.27</v>
      </c>
      <c r="D53" s="9">
        <v>-30.27</v>
      </c>
      <c r="E53" s="10">
        <v>-50.463000000000001</v>
      </c>
      <c r="F53" s="10">
        <v>-39.68</v>
      </c>
      <c r="G53" s="10">
        <v>-1.92</v>
      </c>
      <c r="H53" s="10">
        <v>-7.2060000000000004</v>
      </c>
      <c r="I53" s="10">
        <v>-49.616999999999997</v>
      </c>
      <c r="J53" s="10">
        <v>-43.034999999999997</v>
      </c>
      <c r="K53" s="10">
        <v>-59.116</v>
      </c>
      <c r="L53" s="10">
        <v>-58.07</v>
      </c>
      <c r="M53" s="10">
        <v>-46.223999999999997</v>
      </c>
      <c r="N53" s="10">
        <v>-45.231000000000002</v>
      </c>
      <c r="O53" s="10">
        <v>-21.337</v>
      </c>
      <c r="P53" s="10">
        <v>-46.392000000000003</v>
      </c>
      <c r="Q53" s="10">
        <v>-46.932000000000002</v>
      </c>
      <c r="R53" s="10">
        <v>-10.394</v>
      </c>
      <c r="S53" s="10">
        <v>-22.183</v>
      </c>
      <c r="T53" s="10">
        <v>-50.360999999999997</v>
      </c>
      <c r="U53" s="10">
        <v>-34.244</v>
      </c>
      <c r="V53" s="10">
        <v>-28.298999999999999</v>
      </c>
      <c r="W53" s="10">
        <v>-23.056999999999999</v>
      </c>
      <c r="X53" s="10">
        <v>-23.652999999999999</v>
      </c>
      <c r="Y53" s="10">
        <v>-18.731000000000002</v>
      </c>
      <c r="Z53" s="10">
        <v>-34.493000000000002</v>
      </c>
      <c r="AA53" s="10">
        <v>-34.719000000000001</v>
      </c>
      <c r="AB53" s="10">
        <v>-39.353999999999999</v>
      </c>
      <c r="AC53" s="10">
        <v>-36.816000000000003</v>
      </c>
      <c r="AD53" s="10">
        <v>-31.096540000000001</v>
      </c>
      <c r="AE53" s="10">
        <v>-26.820700000000002</v>
      </c>
      <c r="AF53" s="10">
        <v>-39.596559999999997</v>
      </c>
      <c r="AG53" s="10">
        <v>-38.490559999999995</v>
      </c>
      <c r="AH53" s="10">
        <v>-7.4329692029799999</v>
      </c>
      <c r="AI53" s="9">
        <v>-6.8714972382399999</v>
      </c>
      <c r="AJ53" s="9">
        <v>-9.35</v>
      </c>
      <c r="AK53" s="9">
        <v>-26.696999999999999</v>
      </c>
      <c r="AL53" s="9">
        <v>-94.260999999999996</v>
      </c>
      <c r="AM53" s="9">
        <v>-33.209000000000003</v>
      </c>
      <c r="AN53" s="4"/>
      <c r="AO53" s="4"/>
      <c r="AP53" s="4"/>
      <c r="AQ53" s="4"/>
      <c r="AR53" s="4"/>
      <c r="AS53" s="4"/>
      <c r="AT53" s="4"/>
      <c r="AU53" s="4"/>
      <c r="AV53" s="4"/>
      <c r="AW53" s="4"/>
      <c r="AX53" s="4"/>
      <c r="AY53" s="4"/>
    </row>
    <row r="54" spans="1:1005" ht="15" x14ac:dyDescent="0.25">
      <c r="A54" s="108">
        <f>YampaRiverInflow.TotalOutflow!A54</f>
        <v>45778</v>
      </c>
      <c r="B54" s="9">
        <v>-33.654000000000003</v>
      </c>
      <c r="C54" s="9">
        <v>-33.654000000000003</v>
      </c>
      <c r="D54" s="9">
        <v>-33.654000000000003</v>
      </c>
      <c r="E54" s="10">
        <v>-118.304</v>
      </c>
      <c r="F54" s="10">
        <v>-138.191</v>
      </c>
      <c r="G54" s="10">
        <v>-16.033000000000001</v>
      </c>
      <c r="H54" s="10">
        <v>-40.975999999999999</v>
      </c>
      <c r="I54" s="10">
        <v>-17.803999999999998</v>
      </c>
      <c r="J54" s="10">
        <v>-31.501999999999999</v>
      </c>
      <c r="K54" s="10">
        <v>-19.012</v>
      </c>
      <c r="L54" s="10">
        <v>-19.099</v>
      </c>
      <c r="M54" s="10">
        <v>-31.253</v>
      </c>
      <c r="N54" s="10">
        <v>-147.96199999999999</v>
      </c>
      <c r="O54" s="10">
        <v>-29.908999999999999</v>
      </c>
      <c r="P54" s="10">
        <v>-28.129000000000001</v>
      </c>
      <c r="Q54" s="10">
        <v>-49.914999999999999</v>
      </c>
      <c r="R54" s="10">
        <v>-34.603000000000002</v>
      </c>
      <c r="S54" s="10">
        <v>-27.748999999999999</v>
      </c>
      <c r="T54" s="10">
        <v>-15.643000000000001</v>
      </c>
      <c r="U54" s="10">
        <v>-26.481000000000002</v>
      </c>
      <c r="V54" s="10">
        <v>-13.461</v>
      </c>
      <c r="W54" s="10">
        <v>-3.1219999999999999</v>
      </c>
      <c r="X54" s="10">
        <v>-37.49</v>
      </c>
      <c r="Y54" s="10">
        <v>-28.582000000000001</v>
      </c>
      <c r="Z54" s="10">
        <v>-34.988</v>
      </c>
      <c r="AA54" s="10">
        <v>-27.611000000000001</v>
      </c>
      <c r="AB54" s="10">
        <v>-13.772</v>
      </c>
      <c r="AC54" s="10">
        <v>-19.452999999999999</v>
      </c>
      <c r="AD54" s="10">
        <v>-43.834120000000006</v>
      </c>
      <c r="AE54" s="10">
        <v>-36.949010000000001</v>
      </c>
      <c r="AF54" s="10">
        <v>-18.708639999999999</v>
      </c>
      <c r="AG54" s="10">
        <v>-25.39873</v>
      </c>
      <c r="AH54" s="10">
        <v>-18.684161391</v>
      </c>
      <c r="AI54" s="9">
        <v>-9.3682712112299988</v>
      </c>
      <c r="AJ54" s="9">
        <v>-3.2269999999999999</v>
      </c>
      <c r="AK54" s="9">
        <v>-13.581</v>
      </c>
      <c r="AL54" s="9">
        <v>-52.53</v>
      </c>
      <c r="AM54" s="9">
        <v>-80.343999999999994</v>
      </c>
      <c r="AN54" s="4"/>
      <c r="AO54" s="4"/>
      <c r="AP54" s="4"/>
      <c r="AQ54" s="4"/>
      <c r="AR54" s="4"/>
      <c r="AS54" s="4"/>
      <c r="AT54" s="4"/>
      <c r="AU54" s="4"/>
      <c r="AV54" s="4"/>
      <c r="AW54" s="4"/>
      <c r="AX54" s="4"/>
      <c r="AY54" s="4"/>
    </row>
    <row r="55" spans="1:1005" ht="15" x14ac:dyDescent="0.25">
      <c r="A55" s="108">
        <f>YampaRiverInflow.TotalOutflow!A55</f>
        <v>45809</v>
      </c>
      <c r="B55" s="9">
        <v>-48.058999999999997</v>
      </c>
      <c r="C55" s="9">
        <v>-48.058999999999997</v>
      </c>
      <c r="D55" s="9">
        <v>-48.058999999999997</v>
      </c>
      <c r="E55" s="10">
        <v>-97.96</v>
      </c>
      <c r="F55" s="10">
        <v>8.8849999999999998</v>
      </c>
      <c r="G55" s="10">
        <v>-38.042999999999999</v>
      </c>
      <c r="H55" s="10">
        <v>-46.71</v>
      </c>
      <c r="I55" s="10">
        <v>-50.164000000000001</v>
      </c>
      <c r="J55" s="10">
        <v>-42.655000000000001</v>
      </c>
      <c r="K55" s="10">
        <v>-57.844000000000001</v>
      </c>
      <c r="L55" s="10">
        <v>-49.320999999999998</v>
      </c>
      <c r="M55" s="10">
        <v>-51.93</v>
      </c>
      <c r="N55" s="10">
        <v>-183.62299999999999</v>
      </c>
      <c r="O55" s="10">
        <v>-63.558</v>
      </c>
      <c r="P55" s="10">
        <v>-43.442999999999998</v>
      </c>
      <c r="Q55" s="10">
        <v>-78.712000000000003</v>
      </c>
      <c r="R55" s="10">
        <v>-44.427999999999997</v>
      </c>
      <c r="S55" s="10">
        <v>-46.622999999999998</v>
      </c>
      <c r="T55" s="10">
        <v>-26.48</v>
      </c>
      <c r="U55" s="10">
        <v>-49.249000000000002</v>
      </c>
      <c r="V55" s="10">
        <v>-37.82</v>
      </c>
      <c r="W55" s="10">
        <v>-37.124000000000002</v>
      </c>
      <c r="X55" s="10">
        <v>-46.805999999999997</v>
      </c>
      <c r="Y55" s="10">
        <v>-42.271000000000001</v>
      </c>
      <c r="Z55" s="10">
        <v>-36.914999999999999</v>
      </c>
      <c r="AA55" s="10">
        <v>-53.137999999999998</v>
      </c>
      <c r="AB55" s="10">
        <v>-64.947999999999993</v>
      </c>
      <c r="AC55" s="10">
        <v>-25.780999999999999</v>
      </c>
      <c r="AD55" s="10">
        <v>-34.943179999999998</v>
      </c>
      <c r="AE55" s="10">
        <v>-51.29607</v>
      </c>
      <c r="AF55" s="10">
        <v>-57.331830000000004</v>
      </c>
      <c r="AG55" s="10">
        <v>-54.558230000000002</v>
      </c>
      <c r="AH55" s="10">
        <v>-68.587001490600002</v>
      </c>
      <c r="AI55" s="9">
        <v>-35.762955953400002</v>
      </c>
      <c r="AJ55" s="9">
        <v>-63.795000000000002</v>
      </c>
      <c r="AK55" s="9">
        <v>-22.106999999999999</v>
      </c>
      <c r="AL55" s="9">
        <v>-145.12100000000001</v>
      </c>
      <c r="AM55" s="9">
        <v>-71.817999999999998</v>
      </c>
      <c r="AN55" s="4"/>
      <c r="AO55" s="4"/>
      <c r="AP55" s="4"/>
      <c r="AQ55" s="4"/>
      <c r="AR55" s="4"/>
      <c r="AS55" s="4"/>
      <c r="AT55" s="4"/>
      <c r="AU55" s="4"/>
      <c r="AV55" s="4"/>
      <c r="AW55" s="4"/>
      <c r="AX55" s="4"/>
      <c r="AY55" s="4"/>
    </row>
    <row r="56" spans="1:1005" ht="15" x14ac:dyDescent="0.25">
      <c r="A56" s="108">
        <f>YampaRiverInflow.TotalOutflow!A56</f>
        <v>45839</v>
      </c>
      <c r="B56" s="9">
        <v>-35.131</v>
      </c>
      <c r="C56" s="9">
        <v>-35.131</v>
      </c>
      <c r="D56" s="9">
        <v>-35.131</v>
      </c>
      <c r="E56" s="10">
        <v>-78.781000000000006</v>
      </c>
      <c r="F56" s="10">
        <v>-21.681999999999999</v>
      </c>
      <c r="G56" s="10">
        <v>-28.289000000000001</v>
      </c>
      <c r="H56" s="10">
        <v>-64.233999999999995</v>
      </c>
      <c r="I56" s="10">
        <v>-49.396000000000001</v>
      </c>
      <c r="J56" s="10">
        <v>-44.13</v>
      </c>
      <c r="K56" s="10">
        <v>-48.3</v>
      </c>
      <c r="L56" s="10">
        <v>-25.504000000000001</v>
      </c>
      <c r="M56" s="10">
        <v>-48.567</v>
      </c>
      <c r="N56" s="10">
        <v>-182.99199999999999</v>
      </c>
      <c r="O56" s="10">
        <v>-65.305999999999997</v>
      </c>
      <c r="P56" s="10">
        <v>-37.942</v>
      </c>
      <c r="Q56" s="10">
        <v>-73.787000000000006</v>
      </c>
      <c r="R56" s="10">
        <v>-40.765999999999998</v>
      </c>
      <c r="S56" s="10">
        <v>-6.4569999999999999</v>
      </c>
      <c r="T56" s="10">
        <v>-40.478000000000002</v>
      </c>
      <c r="U56" s="10">
        <v>-35.347000000000001</v>
      </c>
      <c r="V56" s="10">
        <v>-30.984000000000002</v>
      </c>
      <c r="W56" s="10">
        <v>-12.644</v>
      </c>
      <c r="X56" s="10">
        <v>-15.252000000000001</v>
      </c>
      <c r="Y56" s="10">
        <v>-52.765999999999998</v>
      </c>
      <c r="Z56" s="10">
        <v>-45.936</v>
      </c>
      <c r="AA56" s="10">
        <v>-47.3</v>
      </c>
      <c r="AB56" s="10">
        <v>-39.220999999999997</v>
      </c>
      <c r="AC56" s="10">
        <v>-35.222999999999999</v>
      </c>
      <c r="AD56" s="10">
        <v>-42.72146</v>
      </c>
      <c r="AE56" s="10">
        <v>-48.900089999999999</v>
      </c>
      <c r="AF56" s="10">
        <v>-17.894650000000002</v>
      </c>
      <c r="AG56" s="10">
        <v>-23.696210000000001</v>
      </c>
      <c r="AH56" s="10">
        <v>-7.1829008864099997</v>
      </c>
      <c r="AI56" s="9">
        <v>-13.3525170981</v>
      </c>
      <c r="AJ56" s="9">
        <v>-36.118000000000002</v>
      </c>
      <c r="AK56" s="9">
        <v>-38.566000000000003</v>
      </c>
      <c r="AL56" s="9">
        <v>-36.479999999999997</v>
      </c>
      <c r="AM56" s="9">
        <v>-38.226999999999997</v>
      </c>
      <c r="AN56" s="4"/>
      <c r="AO56" s="4"/>
      <c r="AP56" s="4"/>
      <c r="AQ56" s="4"/>
      <c r="AR56" s="4"/>
      <c r="AS56" s="4"/>
      <c r="AT56" s="4"/>
      <c r="AU56" s="4"/>
      <c r="AV56" s="4"/>
      <c r="AW56" s="4"/>
      <c r="AX56" s="4"/>
      <c r="AY56" s="4"/>
    </row>
    <row r="57" spans="1:1005" ht="15" x14ac:dyDescent="0.25">
      <c r="A57" s="108">
        <f>YampaRiverInflow.TotalOutflow!A57</f>
        <v>45870</v>
      </c>
      <c r="B57" s="9">
        <v>-35.261000000000003</v>
      </c>
      <c r="C57" s="9">
        <v>-35.261000000000003</v>
      </c>
      <c r="D57" s="9">
        <v>-35.261000000000003</v>
      </c>
      <c r="E57" s="10">
        <v>-77.117000000000004</v>
      </c>
      <c r="F57" s="10">
        <v>-51.414000000000001</v>
      </c>
      <c r="G57" s="10">
        <v>-22.39</v>
      </c>
      <c r="H57" s="10">
        <v>-5.8449999999999998</v>
      </c>
      <c r="I57" s="10">
        <v>-16.213000000000001</v>
      </c>
      <c r="J57" s="10">
        <v>-13.936999999999999</v>
      </c>
      <c r="K57" s="10">
        <v>-23.998000000000001</v>
      </c>
      <c r="L57" s="10">
        <v>5.8440000000000003</v>
      </c>
      <c r="M57" s="10">
        <v>-37.121000000000002</v>
      </c>
      <c r="N57" s="10">
        <v>-39.380000000000003</v>
      </c>
      <c r="O57" s="10">
        <v>-27.815000000000001</v>
      </c>
      <c r="P57" s="10">
        <v>-14.052</v>
      </c>
      <c r="Q57" s="10">
        <v>-65.381</v>
      </c>
      <c r="R57" s="10">
        <v>-36.566000000000003</v>
      </c>
      <c r="S57" s="10">
        <v>-19.853999999999999</v>
      </c>
      <c r="T57" s="10">
        <v>-3.7530000000000001</v>
      </c>
      <c r="U57" s="10">
        <v>-2.8780000000000001</v>
      </c>
      <c r="V57" s="10">
        <v>-12.666</v>
      </c>
      <c r="W57" s="10">
        <v>-13.96</v>
      </c>
      <c r="X57" s="10">
        <v>-39.997999999999998</v>
      </c>
      <c r="Y57" s="10">
        <v>7.2850000000000001</v>
      </c>
      <c r="Z57" s="10">
        <v>-24.344000000000001</v>
      </c>
      <c r="AA57" s="10">
        <v>-33.448999999999998</v>
      </c>
      <c r="AB57" s="10">
        <v>-19.832000000000001</v>
      </c>
      <c r="AC57" s="10">
        <v>-46.258000000000003</v>
      </c>
      <c r="AD57" s="10">
        <v>-32.945339999999995</v>
      </c>
      <c r="AE57" s="10">
        <v>-39.458289999999998</v>
      </c>
      <c r="AF57" s="10">
        <v>-23.445790000000002</v>
      </c>
      <c r="AG57" s="10">
        <v>-14.44247</v>
      </c>
      <c r="AH57" s="10">
        <v>-5.3147564458200005</v>
      </c>
      <c r="AI57" s="9">
        <v>-18.306574451100001</v>
      </c>
      <c r="AJ57" s="9">
        <v>-15.141999999999999</v>
      </c>
      <c r="AK57" s="9">
        <v>5.0810000000000004</v>
      </c>
      <c r="AL57" s="9">
        <v>-16.428999999999998</v>
      </c>
      <c r="AM57" s="9">
        <v>-15.093999999999999</v>
      </c>
      <c r="AN57" s="4"/>
      <c r="AO57" s="4"/>
      <c r="AP57" s="4"/>
      <c r="AQ57" s="4"/>
      <c r="AR57" s="4"/>
      <c r="AS57" s="4"/>
      <c r="AT57" s="4"/>
      <c r="AU57" s="4"/>
      <c r="AV57" s="4"/>
      <c r="AW57" s="4"/>
      <c r="AX57" s="4"/>
      <c r="AY57" s="4"/>
    </row>
    <row r="58" spans="1:1005" ht="15" x14ac:dyDescent="0.25">
      <c r="A58" s="108">
        <f>YampaRiverInflow.TotalOutflow!A58</f>
        <v>45901</v>
      </c>
      <c r="B58" s="9">
        <v>-19.898</v>
      </c>
      <c r="C58" s="9">
        <v>-19.898</v>
      </c>
      <c r="D58" s="9">
        <v>-19.898</v>
      </c>
      <c r="E58" s="10">
        <v>8.8550000000000004</v>
      </c>
      <c r="F58" s="10">
        <v>-45.326999999999998</v>
      </c>
      <c r="G58" s="10">
        <v>-12.705</v>
      </c>
      <c r="H58" s="10">
        <v>-21.931000000000001</v>
      </c>
      <c r="I58" s="10">
        <v>-11.678000000000001</v>
      </c>
      <c r="J58" s="10">
        <v>-16.454999999999998</v>
      </c>
      <c r="K58" s="10">
        <v>-15.521000000000001</v>
      </c>
      <c r="L58" s="10">
        <v>-12.746</v>
      </c>
      <c r="M58" s="10">
        <v>-31.334</v>
      </c>
      <c r="N58" s="10">
        <v>-19.856000000000002</v>
      </c>
      <c r="O58" s="10">
        <v>-41.415999999999997</v>
      </c>
      <c r="P58" s="10">
        <v>-22.555</v>
      </c>
      <c r="Q58" s="10">
        <v>0.85399999999999998</v>
      </c>
      <c r="R58" s="10">
        <v>-61.966000000000001</v>
      </c>
      <c r="S58" s="10">
        <v>-54.048999999999999</v>
      </c>
      <c r="T58" s="10">
        <v>-27.712</v>
      </c>
      <c r="U58" s="10">
        <v>-18.021999999999998</v>
      </c>
      <c r="V58" s="10">
        <v>-8.8450000000000006</v>
      </c>
      <c r="W58" s="10">
        <v>-17.966000000000001</v>
      </c>
      <c r="X58" s="10">
        <v>-5.1360000000000001</v>
      </c>
      <c r="Y58" s="10">
        <v>-10.974</v>
      </c>
      <c r="Z58" s="10">
        <v>-32.47</v>
      </c>
      <c r="AA58" s="10">
        <v>-35.090000000000003</v>
      </c>
      <c r="AB58" s="10">
        <v>-20.788</v>
      </c>
      <c r="AC58" s="10">
        <v>-50.804000000000002</v>
      </c>
      <c r="AD58" s="10">
        <v>-26.487169999999999</v>
      </c>
      <c r="AE58" s="10">
        <v>-30.253869999999999</v>
      </c>
      <c r="AF58" s="10">
        <v>-43.057809999999996</v>
      </c>
      <c r="AG58" s="10">
        <v>-36.350120000000004</v>
      </c>
      <c r="AH58" s="10">
        <v>-18.8728240509</v>
      </c>
      <c r="AI58" s="9">
        <v>-15.710973601100001</v>
      </c>
      <c r="AJ58" s="9">
        <v>14.304</v>
      </c>
      <c r="AK58" s="9">
        <v>-4.5</v>
      </c>
      <c r="AL58" s="9">
        <v>-45.348999999999997</v>
      </c>
      <c r="AM58" s="9">
        <v>-49.987000000000002</v>
      </c>
      <c r="AN58" s="4"/>
      <c r="AO58" s="4"/>
      <c r="AP58" s="4"/>
      <c r="AQ58" s="4"/>
      <c r="AR58" s="4"/>
      <c r="AS58" s="4"/>
      <c r="AT58" s="4"/>
      <c r="AU58" s="4"/>
      <c r="AV58" s="4"/>
      <c r="AW58" s="4"/>
      <c r="AX58" s="4"/>
      <c r="AY58" s="4"/>
    </row>
    <row r="59" spans="1:1005" ht="15" x14ac:dyDescent="0.25">
      <c r="A59" s="108">
        <f>YampaRiverInflow.TotalOutflow!A59</f>
        <v>45931</v>
      </c>
      <c r="B59" s="9">
        <v>-14.581</v>
      </c>
      <c r="C59" s="9">
        <v>-14.581</v>
      </c>
      <c r="D59" s="9">
        <v>-14.581</v>
      </c>
      <c r="E59" s="10">
        <v>28.411000000000001</v>
      </c>
      <c r="F59" s="10">
        <v>15.292999999999999</v>
      </c>
      <c r="G59" s="10">
        <v>7.4790000000000001</v>
      </c>
      <c r="H59" s="10">
        <v>-7.4880000000000004</v>
      </c>
      <c r="I59" s="10">
        <v>-21.609000000000002</v>
      </c>
      <c r="J59" s="10">
        <v>-2.9830000000000001</v>
      </c>
      <c r="K59" s="10">
        <v>3.17</v>
      </c>
      <c r="L59" s="10">
        <v>-15.058</v>
      </c>
      <c r="M59" s="10">
        <v>-8.1869999999999994</v>
      </c>
      <c r="N59" s="10">
        <v>-13.262</v>
      </c>
      <c r="O59" s="10">
        <v>8.3439999999999994</v>
      </c>
      <c r="P59" s="10">
        <v>1.6279999999999999</v>
      </c>
      <c r="Q59" s="10">
        <v>-1.526</v>
      </c>
      <c r="R59" s="10">
        <v>0.55800000000000005</v>
      </c>
      <c r="S59" s="10">
        <v>-0.40699999999999997</v>
      </c>
      <c r="T59" s="10">
        <v>-3.3740000000000001</v>
      </c>
      <c r="U59" s="10">
        <v>10.401</v>
      </c>
      <c r="V59" s="10">
        <v>3.125</v>
      </c>
      <c r="W59" s="10">
        <v>0.16600000000000001</v>
      </c>
      <c r="X59" s="10">
        <v>26.085000000000001</v>
      </c>
      <c r="Y59" s="10">
        <v>-4.4400000000000004</v>
      </c>
      <c r="Z59" s="10">
        <v>7.4</v>
      </c>
      <c r="AA59" s="10">
        <v>-11.666</v>
      </c>
      <c r="AB59" s="10">
        <v>-2.7410000000000001</v>
      </c>
      <c r="AC59" s="10">
        <v>-4.4329999999999998</v>
      </c>
      <c r="AD59" s="10">
        <v>-10.08483</v>
      </c>
      <c r="AE59" s="10">
        <v>-27.032550000000001</v>
      </c>
      <c r="AF59" s="10">
        <v>-5.7554099999999995</v>
      </c>
      <c r="AG59" s="10">
        <v>-10.2515</v>
      </c>
      <c r="AH59" s="10">
        <v>-12.6998988852</v>
      </c>
      <c r="AI59" s="9">
        <v>-2.6646828313099999</v>
      </c>
      <c r="AJ59" s="9">
        <v>25.649000000000001</v>
      </c>
      <c r="AK59" s="9">
        <v>0.77100000000000002</v>
      </c>
      <c r="AL59" s="9">
        <v>4.673</v>
      </c>
      <c r="AM59" s="9">
        <v>-43.091999999999999</v>
      </c>
      <c r="AN59" s="4"/>
      <c r="AO59" s="4"/>
      <c r="AP59" s="4"/>
      <c r="AQ59" s="4"/>
      <c r="AR59" s="4"/>
      <c r="AS59" s="4"/>
      <c r="AT59" s="4"/>
      <c r="AU59" s="4"/>
      <c r="AV59" s="4"/>
      <c r="AW59" s="4"/>
      <c r="AX59" s="4"/>
      <c r="AY59" s="4"/>
    </row>
    <row r="60" spans="1:1005" ht="15" x14ac:dyDescent="0.25">
      <c r="A60" s="108">
        <f>YampaRiverInflow.TotalOutflow!A60</f>
        <v>45962</v>
      </c>
      <c r="B60" s="9">
        <v>5.8479999999999999</v>
      </c>
      <c r="C60" s="9">
        <v>5.8479999999999999</v>
      </c>
      <c r="D60" s="9">
        <v>5.8479999999999999</v>
      </c>
      <c r="E60" s="10">
        <v>-24.338000000000001</v>
      </c>
      <c r="F60" s="10">
        <v>-14.114000000000001</v>
      </c>
      <c r="G60" s="10">
        <v>1.411</v>
      </c>
      <c r="H60" s="10">
        <v>5.4320000000000004</v>
      </c>
      <c r="I60" s="10">
        <v>11.315</v>
      </c>
      <c r="J60" s="10">
        <v>8.8170000000000002</v>
      </c>
      <c r="K60" s="10">
        <v>8.6760000000000002</v>
      </c>
      <c r="L60" s="10">
        <v>-7.5490000000000004</v>
      </c>
      <c r="M60" s="10">
        <v>1.3320000000000001</v>
      </c>
      <c r="N60" s="10">
        <v>8.9619999999999997</v>
      </c>
      <c r="O60" s="10">
        <v>4.5019999999999998</v>
      </c>
      <c r="P60" s="10">
        <v>13.975</v>
      </c>
      <c r="Q60" s="10">
        <v>6.8760000000000003</v>
      </c>
      <c r="R60" s="10">
        <v>-37.753999999999998</v>
      </c>
      <c r="S60" s="10">
        <v>12.58</v>
      </c>
      <c r="T60" s="10">
        <v>4.9530000000000003</v>
      </c>
      <c r="U60" s="10">
        <v>14.292</v>
      </c>
      <c r="V60" s="10">
        <v>10.398</v>
      </c>
      <c r="W60" s="10">
        <v>14.773</v>
      </c>
      <c r="X60" s="10">
        <v>2.8980000000000001</v>
      </c>
      <c r="Y60" s="10">
        <v>-5.16</v>
      </c>
      <c r="Z60" s="10">
        <v>8.36</v>
      </c>
      <c r="AA60" s="10">
        <v>0.24399999999999999</v>
      </c>
      <c r="AB60" s="10">
        <v>-2.194</v>
      </c>
      <c r="AC60" s="10">
        <v>-8.1240000000000006</v>
      </c>
      <c r="AD60" s="10">
        <v>-20.0396</v>
      </c>
      <c r="AE60" s="10">
        <v>-7.1350500000000006</v>
      </c>
      <c r="AF60" s="10">
        <v>-4.9749300000000005</v>
      </c>
      <c r="AG60" s="10">
        <v>-2.7747700000000002</v>
      </c>
      <c r="AH60" s="10">
        <v>-5.4642536803299997</v>
      </c>
      <c r="AI60" s="9">
        <v>13.381105650899999</v>
      </c>
      <c r="AJ60" s="9">
        <v>5.9569999999999999</v>
      </c>
      <c r="AK60" s="9">
        <v>17.582999999999998</v>
      </c>
      <c r="AL60" s="9">
        <v>-56.331000000000003</v>
      </c>
      <c r="AM60" s="9">
        <v>-30.108000000000001</v>
      </c>
      <c r="AN60" s="4"/>
      <c r="AO60" s="4"/>
      <c r="AP60" s="4"/>
      <c r="AQ60" s="4"/>
      <c r="AR60" s="4"/>
      <c r="AS60" s="4"/>
      <c r="AT60" s="4"/>
      <c r="AU60" s="4"/>
      <c r="AV60" s="4"/>
      <c r="AW60" s="4"/>
      <c r="AX60" s="4"/>
      <c r="AY60" s="4"/>
    </row>
    <row r="61" spans="1:1005" ht="15" x14ac:dyDescent="0.25">
      <c r="A61" s="108">
        <f>YampaRiverInflow.TotalOutflow!A61</f>
        <v>45992</v>
      </c>
      <c r="B61" s="9">
        <v>13.042</v>
      </c>
      <c r="C61" s="9">
        <v>13.042</v>
      </c>
      <c r="D61" s="9">
        <v>13.042</v>
      </c>
      <c r="E61" s="10">
        <v>-52.756999999999998</v>
      </c>
      <c r="F61" s="10">
        <v>-68.424999999999997</v>
      </c>
      <c r="G61" s="10">
        <v>-26.193000000000001</v>
      </c>
      <c r="H61" s="10">
        <v>-1.996</v>
      </c>
      <c r="I61" s="10">
        <v>1.087</v>
      </c>
      <c r="J61" s="10">
        <v>7.093</v>
      </c>
      <c r="K61" s="10">
        <v>18.335000000000001</v>
      </c>
      <c r="L61" s="10">
        <v>4.6580000000000004</v>
      </c>
      <c r="M61" s="10">
        <v>11.409000000000001</v>
      </c>
      <c r="N61" s="10">
        <v>18.884</v>
      </c>
      <c r="O61" s="10">
        <v>6.4809999999999999</v>
      </c>
      <c r="P61" s="10">
        <v>-1.6890000000000001</v>
      </c>
      <c r="Q61" s="10">
        <v>-26.622</v>
      </c>
      <c r="R61" s="10">
        <v>-69.311999999999998</v>
      </c>
      <c r="S61" s="10">
        <v>30.471</v>
      </c>
      <c r="T61" s="10">
        <v>12.734</v>
      </c>
      <c r="U61" s="10">
        <v>16.88</v>
      </c>
      <c r="V61" s="10">
        <v>5.86</v>
      </c>
      <c r="W61" s="10">
        <v>7.444</v>
      </c>
      <c r="X61" s="10">
        <v>33.223999999999997</v>
      </c>
      <c r="Y61" s="10">
        <v>12.48</v>
      </c>
      <c r="Z61" s="10">
        <v>17.550999999999998</v>
      </c>
      <c r="AA61" s="10">
        <v>6.2709999999999999</v>
      </c>
      <c r="AB61" s="10">
        <v>38.814999999999998</v>
      </c>
      <c r="AC61" s="10">
        <v>9.5690000000000008</v>
      </c>
      <c r="AD61" s="10">
        <v>34.180550000000004</v>
      </c>
      <c r="AE61" s="10">
        <v>4.3811200000000001</v>
      </c>
      <c r="AF61" s="10">
        <v>12.84577</v>
      </c>
      <c r="AG61" s="10">
        <v>-9.6169899999999995</v>
      </c>
      <c r="AH61" s="10">
        <v>8.3672790060800004</v>
      </c>
      <c r="AI61" s="9">
        <v>22.5435745029</v>
      </c>
      <c r="AJ61" s="9">
        <v>-13.081</v>
      </c>
      <c r="AK61" s="9">
        <v>-31.75</v>
      </c>
      <c r="AL61" s="9">
        <v>-93.247</v>
      </c>
      <c r="AM61" s="9">
        <v>-29.280999999999999</v>
      </c>
      <c r="AN61" s="4"/>
      <c r="AO61" s="4"/>
      <c r="AP61" s="4"/>
      <c r="AQ61" s="4"/>
      <c r="AR61" s="4"/>
      <c r="AS61" s="4"/>
      <c r="AT61" s="4"/>
      <c r="AU61" s="4"/>
      <c r="AV61" s="4"/>
      <c r="AW61" s="4"/>
      <c r="AX61" s="4"/>
      <c r="AY61" s="4"/>
    </row>
    <row r="62" spans="1:1005" ht="15" x14ac:dyDescent="0.25">
      <c r="A62" s="108">
        <f>YampaRiverInflow.TotalOutflow!A62</f>
        <v>46023</v>
      </c>
      <c r="B62" s="9">
        <v>-23.844000000000001</v>
      </c>
      <c r="C62" s="9">
        <v>-23.844000000000001</v>
      </c>
      <c r="D62" s="9">
        <v>-23.844000000000001</v>
      </c>
      <c r="E62" s="10">
        <v>-60.307000000000002</v>
      </c>
      <c r="F62" s="10">
        <v>-43.218000000000004</v>
      </c>
      <c r="G62" s="10">
        <v>0.96399999999999997</v>
      </c>
      <c r="H62" s="10">
        <v>-22.263000000000002</v>
      </c>
      <c r="I62" s="10">
        <v>4.6050000000000004</v>
      </c>
      <c r="J62" s="10">
        <v>-1.4319999999999999</v>
      </c>
      <c r="K62" s="10">
        <v>-16.689</v>
      </c>
      <c r="L62" s="10">
        <v>33.015000000000001</v>
      </c>
      <c r="M62" s="10">
        <v>-30.713000000000001</v>
      </c>
      <c r="N62" s="10">
        <v>-2.2970000000000002</v>
      </c>
      <c r="O62" s="10">
        <v>-5.6280000000000001</v>
      </c>
      <c r="P62" s="10">
        <v>-64.680999999999997</v>
      </c>
      <c r="Q62" s="10">
        <v>-113.199</v>
      </c>
      <c r="R62" s="10">
        <v>36.241999999999997</v>
      </c>
      <c r="S62" s="10">
        <v>-10.677</v>
      </c>
      <c r="T62" s="10">
        <v>8.1579999999999995</v>
      </c>
      <c r="U62" s="10">
        <v>1.393</v>
      </c>
      <c r="V62" s="10">
        <v>10.17</v>
      </c>
      <c r="W62" s="10">
        <v>3.6539999999999999</v>
      </c>
      <c r="X62" s="10">
        <v>8.1709999999999994</v>
      </c>
      <c r="Y62" s="10">
        <v>-29.212</v>
      </c>
      <c r="Z62" s="10">
        <v>-12.486000000000001</v>
      </c>
      <c r="AA62" s="10">
        <v>-4.2009999999999996</v>
      </c>
      <c r="AB62" s="10">
        <v>-21.986999999999998</v>
      </c>
      <c r="AC62" s="10">
        <v>21.381310000000003</v>
      </c>
      <c r="AD62" s="10">
        <v>-39.100470000000001</v>
      </c>
      <c r="AE62" s="10">
        <v>-31.08878</v>
      </c>
      <c r="AF62" s="10">
        <v>7.3067399999999996</v>
      </c>
      <c r="AG62" s="10">
        <v>-13.3189509084</v>
      </c>
      <c r="AH62" s="10">
        <v>-6.1162163466399999</v>
      </c>
      <c r="AI62" s="9">
        <v>40.491999999999997</v>
      </c>
      <c r="AJ62" s="9">
        <v>-4.7590000000000003</v>
      </c>
      <c r="AK62" s="9">
        <v>-120.42</v>
      </c>
      <c r="AL62" s="9">
        <v>-132.33799999999999</v>
      </c>
      <c r="AM62" s="9">
        <v>-58.228000000000002</v>
      </c>
      <c r="AN62" s="4"/>
      <c r="AO62" s="4"/>
      <c r="AP62" s="4"/>
      <c r="AQ62" s="4"/>
      <c r="AR62" s="4"/>
      <c r="AS62" s="4"/>
      <c r="AT62" s="4"/>
      <c r="AU62" s="4"/>
      <c r="AV62" s="4"/>
      <c r="AW62" s="4"/>
      <c r="AX62" s="4"/>
      <c r="AY62" s="4"/>
    </row>
    <row r="63" spans="1:1005" ht="15" x14ac:dyDescent="0.25">
      <c r="A63" s="108">
        <f>YampaRiverInflow.TotalOutflow!A63</f>
        <v>46054</v>
      </c>
      <c r="B63" s="9">
        <v>-28.407</v>
      </c>
      <c r="C63" s="9">
        <v>-28.407</v>
      </c>
      <c r="D63" s="9">
        <v>-28.407</v>
      </c>
      <c r="E63" s="10">
        <v>-23.876000000000001</v>
      </c>
      <c r="F63" s="10">
        <v>15.349</v>
      </c>
      <c r="G63" s="10">
        <v>-20.808</v>
      </c>
      <c r="H63" s="10">
        <v>-41.154000000000003</v>
      </c>
      <c r="I63" s="10">
        <v>-33.997</v>
      </c>
      <c r="J63" s="10">
        <v>-13.894</v>
      </c>
      <c r="K63" s="10">
        <v>-22.573</v>
      </c>
      <c r="L63" s="10">
        <v>-17.102</v>
      </c>
      <c r="M63" s="10">
        <v>-38.902000000000001</v>
      </c>
      <c r="N63" s="10">
        <v>-63.575000000000003</v>
      </c>
      <c r="O63" s="10">
        <v>-26.556999999999999</v>
      </c>
      <c r="P63" s="10">
        <v>-43.094999999999999</v>
      </c>
      <c r="Q63" s="10">
        <v>-46.804000000000002</v>
      </c>
      <c r="R63" s="10">
        <v>-20.875</v>
      </c>
      <c r="S63" s="10">
        <v>-24.366</v>
      </c>
      <c r="T63" s="10">
        <v>1.1859999999999999</v>
      </c>
      <c r="U63" s="10">
        <v>-25.843</v>
      </c>
      <c r="V63" s="10">
        <v>-4.476</v>
      </c>
      <c r="W63" s="10">
        <v>-2.3679999999999999</v>
      </c>
      <c r="X63" s="10">
        <v>5.9080000000000004</v>
      </c>
      <c r="Y63" s="10">
        <v>-17.978000000000002</v>
      </c>
      <c r="Z63" s="10">
        <v>-35.601999999999997</v>
      </c>
      <c r="AA63" s="10">
        <v>-45.103999999999999</v>
      </c>
      <c r="AB63" s="10">
        <v>-5.1180000000000003</v>
      </c>
      <c r="AC63" s="10">
        <v>-37.282989999999998</v>
      </c>
      <c r="AD63" s="10">
        <v>-15.646379999999999</v>
      </c>
      <c r="AE63" s="10">
        <v>-40.071829999999999</v>
      </c>
      <c r="AF63" s="10">
        <v>-32.633000000000003</v>
      </c>
      <c r="AG63" s="10">
        <v>-26.703267437200001</v>
      </c>
      <c r="AH63" s="10">
        <v>-28.524806553999998</v>
      </c>
      <c r="AI63" s="9">
        <v>-31.532</v>
      </c>
      <c r="AJ63" s="9">
        <v>-59.207000000000001</v>
      </c>
      <c r="AK63" s="9">
        <v>75.613</v>
      </c>
      <c r="AL63" s="9">
        <v>-7.18</v>
      </c>
      <c r="AM63" s="9">
        <v>-64.896000000000001</v>
      </c>
      <c r="AN63" s="4"/>
      <c r="AO63" s="4"/>
      <c r="AP63" s="4"/>
      <c r="AQ63" s="4"/>
      <c r="AR63" s="4"/>
      <c r="AS63" s="4"/>
      <c r="AT63" s="4"/>
      <c r="AU63" s="4"/>
      <c r="AV63" s="4"/>
      <c r="AW63" s="4"/>
      <c r="AX63" s="4"/>
      <c r="AY63" s="4"/>
    </row>
    <row r="64" spans="1:1005" ht="15" x14ac:dyDescent="0.25">
      <c r="A64" s="108">
        <f>YampaRiverInflow.TotalOutflow!A64</f>
        <v>46082</v>
      </c>
      <c r="B64" s="9">
        <v>-39.97</v>
      </c>
      <c r="C64" s="9">
        <v>-39.97</v>
      </c>
      <c r="D64" s="9">
        <v>-39.97</v>
      </c>
      <c r="E64" s="10">
        <v>-80.751000000000005</v>
      </c>
      <c r="F64" s="10">
        <v>22.236000000000001</v>
      </c>
      <c r="G64" s="10">
        <v>-24.802</v>
      </c>
      <c r="H64" s="10">
        <v>-17.36</v>
      </c>
      <c r="I64" s="10">
        <v>-33.058</v>
      </c>
      <c r="J64" s="10">
        <v>-34.947000000000003</v>
      </c>
      <c r="K64" s="10">
        <v>-9.4450000000000003</v>
      </c>
      <c r="L64" s="10">
        <v>-51.122999999999998</v>
      </c>
      <c r="M64" s="10">
        <v>-40.192999999999998</v>
      </c>
      <c r="N64" s="10">
        <v>-34.902000000000001</v>
      </c>
      <c r="O64" s="10">
        <v>-96.096000000000004</v>
      </c>
      <c r="P64" s="10">
        <v>-38.881</v>
      </c>
      <c r="Q64" s="10">
        <v>-9.1829999999999998</v>
      </c>
      <c r="R64" s="10">
        <v>-13.153</v>
      </c>
      <c r="S64" s="10">
        <v>-27.914000000000001</v>
      </c>
      <c r="T64" s="10">
        <v>-37.945</v>
      </c>
      <c r="U64" s="10">
        <v>-37.232999999999997</v>
      </c>
      <c r="V64" s="10">
        <v>-84.150999999999996</v>
      </c>
      <c r="W64" s="10">
        <v>-52.823</v>
      </c>
      <c r="X64" s="10">
        <v>-62.375</v>
      </c>
      <c r="Y64" s="10">
        <v>-22.702999999999999</v>
      </c>
      <c r="Z64" s="10">
        <v>-24.411000000000001</v>
      </c>
      <c r="AA64" s="10">
        <v>-35.779000000000003</v>
      </c>
      <c r="AB64" s="10">
        <v>-52.19</v>
      </c>
      <c r="AC64" s="10">
        <v>-44.594099999999997</v>
      </c>
      <c r="AD64" s="10">
        <v>-46.276849999999996</v>
      </c>
      <c r="AE64" s="10">
        <v>-41.178449999999998</v>
      </c>
      <c r="AF64" s="10">
        <v>-54.098759999999999</v>
      </c>
      <c r="AG64" s="10">
        <v>-94.386657514799992</v>
      </c>
      <c r="AH64" s="10">
        <v>-67.435723010499999</v>
      </c>
      <c r="AI64" s="9">
        <v>-34.798000000000002</v>
      </c>
      <c r="AJ64" s="9">
        <v>-42.109000000000002</v>
      </c>
      <c r="AK64" s="9">
        <v>-24.684999999999999</v>
      </c>
      <c r="AL64" s="9">
        <v>-25.779</v>
      </c>
      <c r="AM64" s="9">
        <v>-20.971</v>
      </c>
      <c r="AN64" s="4"/>
      <c r="AO64" s="4"/>
      <c r="AP64" s="4"/>
      <c r="AQ64" s="4"/>
      <c r="AR64" s="4"/>
      <c r="AS64" s="4"/>
      <c r="AT64" s="4"/>
      <c r="AU64" s="4"/>
      <c r="AV64" s="4"/>
      <c r="AW64" s="4"/>
      <c r="AX64" s="4"/>
      <c r="AY64" s="4"/>
      <c r="ALQ64" t="e">
        <v>#N/A</v>
      </c>
    </row>
    <row r="65" spans="1:1005" ht="15" x14ac:dyDescent="0.25">
      <c r="A65" s="108">
        <f>YampaRiverInflow.TotalOutflow!A65</f>
        <v>46113</v>
      </c>
      <c r="B65" s="9">
        <v>-30.27</v>
      </c>
      <c r="C65" s="9">
        <v>-30.27</v>
      </c>
      <c r="D65" s="9">
        <v>-30.27</v>
      </c>
      <c r="E65" s="10">
        <v>-39.68</v>
      </c>
      <c r="F65" s="10">
        <v>-1.92</v>
      </c>
      <c r="G65" s="10">
        <v>-7.2060000000000004</v>
      </c>
      <c r="H65" s="10">
        <v>-49.616999999999997</v>
      </c>
      <c r="I65" s="10">
        <v>-43.034999999999997</v>
      </c>
      <c r="J65" s="10">
        <v>-59.116</v>
      </c>
      <c r="K65" s="10">
        <v>-58.07</v>
      </c>
      <c r="L65" s="10">
        <v>-46.223999999999997</v>
      </c>
      <c r="M65" s="10">
        <v>-45.231000000000002</v>
      </c>
      <c r="N65" s="10">
        <v>-21.337</v>
      </c>
      <c r="O65" s="10">
        <v>-46.392000000000003</v>
      </c>
      <c r="P65" s="10">
        <v>-46.932000000000002</v>
      </c>
      <c r="Q65" s="10">
        <v>-10.394</v>
      </c>
      <c r="R65" s="10">
        <v>-22.183</v>
      </c>
      <c r="S65" s="10">
        <v>-50.360999999999997</v>
      </c>
      <c r="T65" s="10">
        <v>-34.244</v>
      </c>
      <c r="U65" s="10">
        <v>-28.298999999999999</v>
      </c>
      <c r="V65" s="10">
        <v>-23.056999999999999</v>
      </c>
      <c r="W65" s="10">
        <v>-23.652999999999999</v>
      </c>
      <c r="X65" s="10">
        <v>-18.731000000000002</v>
      </c>
      <c r="Y65" s="10">
        <v>-34.493000000000002</v>
      </c>
      <c r="Z65" s="10">
        <v>-34.719000000000001</v>
      </c>
      <c r="AA65" s="10">
        <v>-39.353999999999999</v>
      </c>
      <c r="AB65" s="10">
        <v>-36.816000000000003</v>
      </c>
      <c r="AC65" s="10">
        <v>-31.096540000000001</v>
      </c>
      <c r="AD65" s="10">
        <v>-26.820700000000002</v>
      </c>
      <c r="AE65" s="10">
        <v>-39.596559999999997</v>
      </c>
      <c r="AF65" s="10">
        <v>-38.490559999999995</v>
      </c>
      <c r="AG65" s="10">
        <v>-7.4329692029799999</v>
      </c>
      <c r="AH65" s="10">
        <v>-6.8714972382399999</v>
      </c>
      <c r="AI65" s="9">
        <v>-9.35</v>
      </c>
      <c r="AJ65" s="9">
        <v>-26.696999999999999</v>
      </c>
      <c r="AK65" s="9">
        <v>-94.260999999999996</v>
      </c>
      <c r="AL65" s="9">
        <v>-33.209000000000003</v>
      </c>
      <c r="AM65" s="9">
        <v>-50.463000000000001</v>
      </c>
      <c r="AN65" s="4"/>
      <c r="AO65" s="4"/>
      <c r="AP65" s="4"/>
      <c r="AQ65" s="4"/>
      <c r="AR65" s="4"/>
      <c r="AS65" s="4"/>
      <c r="AT65" s="4"/>
      <c r="AU65" s="4"/>
      <c r="AV65" s="4"/>
      <c r="AW65" s="4"/>
      <c r="AX65" s="4"/>
      <c r="AY65" s="4"/>
      <c r="ALQ65" t="e">
        <v>#N/A</v>
      </c>
    </row>
    <row r="66" spans="1:1005" ht="15" x14ac:dyDescent="0.25">
      <c r="A66" s="108">
        <f>YampaRiverInflow.TotalOutflow!A66</f>
        <v>46143</v>
      </c>
      <c r="B66" s="9">
        <v>-33.654000000000003</v>
      </c>
      <c r="C66" s="9">
        <v>-33.654000000000003</v>
      </c>
      <c r="D66" s="9">
        <v>-33.654000000000003</v>
      </c>
      <c r="E66" s="10">
        <v>-138.191</v>
      </c>
      <c r="F66" s="10">
        <v>-16.033000000000001</v>
      </c>
      <c r="G66" s="10">
        <v>-40.975999999999999</v>
      </c>
      <c r="H66" s="10">
        <v>-17.803999999999998</v>
      </c>
      <c r="I66" s="10">
        <v>-31.501999999999999</v>
      </c>
      <c r="J66" s="10">
        <v>-19.012</v>
      </c>
      <c r="K66" s="10">
        <v>-19.099</v>
      </c>
      <c r="L66" s="10">
        <v>-31.253</v>
      </c>
      <c r="M66" s="10">
        <v>-147.96199999999999</v>
      </c>
      <c r="N66" s="10">
        <v>-29.908999999999999</v>
      </c>
      <c r="O66" s="10">
        <v>-28.129000000000001</v>
      </c>
      <c r="P66" s="10">
        <v>-49.914999999999999</v>
      </c>
      <c r="Q66" s="10">
        <v>-34.603000000000002</v>
      </c>
      <c r="R66" s="10">
        <v>-27.748999999999999</v>
      </c>
      <c r="S66" s="10">
        <v>-15.643000000000001</v>
      </c>
      <c r="T66" s="10">
        <v>-26.481000000000002</v>
      </c>
      <c r="U66" s="10">
        <v>-13.461</v>
      </c>
      <c r="V66" s="10">
        <v>-3.1219999999999999</v>
      </c>
      <c r="W66" s="10">
        <v>-37.49</v>
      </c>
      <c r="X66" s="10">
        <v>-28.582000000000001</v>
      </c>
      <c r="Y66" s="10">
        <v>-34.988</v>
      </c>
      <c r="Z66" s="10">
        <v>-27.611000000000001</v>
      </c>
      <c r="AA66" s="10">
        <v>-13.772</v>
      </c>
      <c r="AB66" s="10">
        <v>-19.452999999999999</v>
      </c>
      <c r="AC66" s="10">
        <v>-43.834120000000006</v>
      </c>
      <c r="AD66" s="10">
        <v>-36.949010000000001</v>
      </c>
      <c r="AE66" s="10">
        <v>-18.708639999999999</v>
      </c>
      <c r="AF66" s="10">
        <v>-25.39873</v>
      </c>
      <c r="AG66" s="10">
        <v>-18.684161391</v>
      </c>
      <c r="AH66" s="10">
        <v>-9.3682712112299988</v>
      </c>
      <c r="AI66" s="9">
        <v>-3.2269999999999999</v>
      </c>
      <c r="AJ66" s="9">
        <v>-13.581</v>
      </c>
      <c r="AK66" s="9">
        <v>-52.53</v>
      </c>
      <c r="AL66" s="9">
        <v>-80.343999999999994</v>
      </c>
      <c r="AM66" s="9">
        <v>-118.304</v>
      </c>
      <c r="AN66" s="4"/>
      <c r="AO66" s="4"/>
      <c r="AP66" s="4"/>
      <c r="AQ66" s="4"/>
      <c r="AR66" s="4"/>
      <c r="AS66" s="4"/>
      <c r="AT66" s="4"/>
      <c r="AU66" s="4"/>
      <c r="AV66" s="4"/>
      <c r="AW66" s="4"/>
      <c r="AX66" s="4"/>
      <c r="AY66" s="4"/>
      <c r="ALQ66" t="e">
        <v>#N/A</v>
      </c>
    </row>
    <row r="67" spans="1:1005" ht="15" x14ac:dyDescent="0.25">
      <c r="A67" s="108">
        <f>YampaRiverInflow.TotalOutflow!A67</f>
        <v>46174</v>
      </c>
      <c r="B67" s="9">
        <v>-48.058999999999997</v>
      </c>
      <c r="C67" s="9">
        <v>-48.058999999999997</v>
      </c>
      <c r="D67" s="9">
        <v>-48.058999999999997</v>
      </c>
      <c r="E67" s="10">
        <v>8.8849999999999998</v>
      </c>
      <c r="F67" s="10">
        <v>-38.042999999999999</v>
      </c>
      <c r="G67" s="10">
        <v>-46.71</v>
      </c>
      <c r="H67" s="10">
        <v>-50.164000000000001</v>
      </c>
      <c r="I67" s="10">
        <v>-42.655000000000001</v>
      </c>
      <c r="J67" s="10">
        <v>-57.844000000000001</v>
      </c>
      <c r="K67" s="10">
        <v>-49.320999999999998</v>
      </c>
      <c r="L67" s="10">
        <v>-51.93</v>
      </c>
      <c r="M67" s="10">
        <v>-183.62299999999999</v>
      </c>
      <c r="N67" s="10">
        <v>-63.558</v>
      </c>
      <c r="O67" s="10">
        <v>-43.442999999999998</v>
      </c>
      <c r="P67" s="10">
        <v>-78.712000000000003</v>
      </c>
      <c r="Q67" s="10">
        <v>-44.427999999999997</v>
      </c>
      <c r="R67" s="10">
        <v>-46.622999999999998</v>
      </c>
      <c r="S67" s="10">
        <v>-26.48</v>
      </c>
      <c r="T67" s="10">
        <v>-49.249000000000002</v>
      </c>
      <c r="U67" s="10">
        <v>-37.82</v>
      </c>
      <c r="V67" s="10">
        <v>-37.124000000000002</v>
      </c>
      <c r="W67" s="10">
        <v>-46.805999999999997</v>
      </c>
      <c r="X67" s="10">
        <v>-42.271000000000001</v>
      </c>
      <c r="Y67" s="10">
        <v>-36.914999999999999</v>
      </c>
      <c r="Z67" s="10">
        <v>-53.137999999999998</v>
      </c>
      <c r="AA67" s="10">
        <v>-64.947999999999993</v>
      </c>
      <c r="AB67" s="10">
        <v>-25.780999999999999</v>
      </c>
      <c r="AC67" s="10">
        <v>-34.943179999999998</v>
      </c>
      <c r="AD67" s="10">
        <v>-51.29607</v>
      </c>
      <c r="AE67" s="10">
        <v>-57.331830000000004</v>
      </c>
      <c r="AF67" s="10">
        <v>-54.558230000000002</v>
      </c>
      <c r="AG67" s="10">
        <v>-68.587001490600002</v>
      </c>
      <c r="AH67" s="10">
        <v>-35.762955953400002</v>
      </c>
      <c r="AI67" s="9">
        <v>-63.795000000000002</v>
      </c>
      <c r="AJ67" s="9">
        <v>-22.106999999999999</v>
      </c>
      <c r="AK67" s="9">
        <v>-145.12100000000001</v>
      </c>
      <c r="AL67" s="9">
        <v>-71.817999999999998</v>
      </c>
      <c r="AM67" s="9">
        <v>-97.96</v>
      </c>
      <c r="AN67" s="4"/>
      <c r="AO67" s="4"/>
      <c r="AP67" s="4"/>
      <c r="AQ67" s="4"/>
      <c r="AR67" s="4"/>
      <c r="AS67" s="4"/>
      <c r="AT67" s="4"/>
      <c r="AU67" s="4"/>
      <c r="AV67" s="4"/>
      <c r="AW67" s="4"/>
      <c r="AX67" s="4"/>
      <c r="AY67" s="4"/>
      <c r="ALQ67" t="e">
        <v>#N/A</v>
      </c>
    </row>
    <row r="68" spans="1:1005" ht="15" x14ac:dyDescent="0.25">
      <c r="A68" s="108">
        <f>YampaRiverInflow.TotalOutflow!A68</f>
        <v>46204</v>
      </c>
      <c r="B68" s="9">
        <v>-35.131</v>
      </c>
      <c r="C68" s="9">
        <v>-35.131</v>
      </c>
      <c r="D68" s="9">
        <v>-35.131</v>
      </c>
      <c r="E68" s="10">
        <v>-21.681999999999999</v>
      </c>
      <c r="F68" s="10">
        <v>-28.289000000000001</v>
      </c>
      <c r="G68" s="10">
        <v>-64.233999999999995</v>
      </c>
      <c r="H68" s="10">
        <v>-49.396000000000001</v>
      </c>
      <c r="I68" s="10">
        <v>-44.13</v>
      </c>
      <c r="J68" s="10">
        <v>-48.3</v>
      </c>
      <c r="K68" s="10">
        <v>-25.504000000000001</v>
      </c>
      <c r="L68" s="10">
        <v>-48.567</v>
      </c>
      <c r="M68" s="10">
        <v>-182.99199999999999</v>
      </c>
      <c r="N68" s="10">
        <v>-65.305999999999997</v>
      </c>
      <c r="O68" s="10">
        <v>-37.942</v>
      </c>
      <c r="P68" s="10">
        <v>-73.787000000000006</v>
      </c>
      <c r="Q68" s="10">
        <v>-40.765999999999998</v>
      </c>
      <c r="R68" s="10">
        <v>-6.4569999999999999</v>
      </c>
      <c r="S68" s="10">
        <v>-40.478000000000002</v>
      </c>
      <c r="T68" s="10">
        <v>-35.347000000000001</v>
      </c>
      <c r="U68" s="10">
        <v>-30.984000000000002</v>
      </c>
      <c r="V68" s="10">
        <v>-12.644</v>
      </c>
      <c r="W68" s="10">
        <v>-15.252000000000001</v>
      </c>
      <c r="X68" s="10">
        <v>-52.765999999999998</v>
      </c>
      <c r="Y68" s="10">
        <v>-45.936</v>
      </c>
      <c r="Z68" s="10">
        <v>-47.3</v>
      </c>
      <c r="AA68" s="10">
        <v>-39.220999999999997</v>
      </c>
      <c r="AB68" s="10">
        <v>-35.222999999999999</v>
      </c>
      <c r="AC68" s="10">
        <v>-42.72146</v>
      </c>
      <c r="AD68" s="10">
        <v>-48.900089999999999</v>
      </c>
      <c r="AE68" s="10">
        <v>-17.894650000000002</v>
      </c>
      <c r="AF68" s="10">
        <v>-23.696210000000001</v>
      </c>
      <c r="AG68" s="10">
        <v>-7.1829008864099997</v>
      </c>
      <c r="AH68" s="10">
        <v>-13.3525170981</v>
      </c>
      <c r="AI68" s="9">
        <v>-36.118000000000002</v>
      </c>
      <c r="AJ68" s="9">
        <v>-38.566000000000003</v>
      </c>
      <c r="AK68" s="9">
        <v>-36.479999999999997</v>
      </c>
      <c r="AL68" s="9">
        <v>-38.226999999999997</v>
      </c>
      <c r="AM68" s="9">
        <v>-78.781000000000006</v>
      </c>
      <c r="AN68" s="4"/>
      <c r="AO68" s="4"/>
      <c r="AP68" s="4"/>
      <c r="AQ68" s="4"/>
      <c r="AR68" s="4"/>
      <c r="AS68" s="4"/>
      <c r="AT68" s="4"/>
      <c r="AU68" s="4"/>
      <c r="AV68" s="4"/>
      <c r="AW68" s="4"/>
      <c r="AX68" s="4"/>
      <c r="AY68" s="4"/>
      <c r="ALQ68" t="e">
        <v>#N/A</v>
      </c>
    </row>
    <row r="69" spans="1:1005" ht="15" x14ac:dyDescent="0.25">
      <c r="A69" s="108">
        <f>YampaRiverInflow.TotalOutflow!A69</f>
        <v>46235</v>
      </c>
      <c r="B69" s="9">
        <v>-35.261000000000003</v>
      </c>
      <c r="C69" s="9">
        <v>-35.261000000000003</v>
      </c>
      <c r="D69" s="9">
        <v>-35.261000000000003</v>
      </c>
      <c r="E69" s="10">
        <v>-51.414000000000001</v>
      </c>
      <c r="F69" s="10">
        <v>-22.39</v>
      </c>
      <c r="G69" s="10">
        <v>-5.8449999999999998</v>
      </c>
      <c r="H69" s="10">
        <v>-16.213000000000001</v>
      </c>
      <c r="I69" s="10">
        <v>-13.936999999999999</v>
      </c>
      <c r="J69" s="10">
        <v>-23.998000000000001</v>
      </c>
      <c r="K69" s="10">
        <v>5.8440000000000003</v>
      </c>
      <c r="L69" s="10">
        <v>-37.121000000000002</v>
      </c>
      <c r="M69" s="10">
        <v>-39.380000000000003</v>
      </c>
      <c r="N69" s="10">
        <v>-27.815000000000001</v>
      </c>
      <c r="O69" s="10">
        <v>-14.052</v>
      </c>
      <c r="P69" s="10">
        <v>-65.381</v>
      </c>
      <c r="Q69" s="10">
        <v>-36.566000000000003</v>
      </c>
      <c r="R69" s="10">
        <v>-19.853999999999999</v>
      </c>
      <c r="S69" s="10">
        <v>-3.7530000000000001</v>
      </c>
      <c r="T69" s="10">
        <v>-2.8780000000000001</v>
      </c>
      <c r="U69" s="10">
        <v>-12.666</v>
      </c>
      <c r="V69" s="10">
        <v>-13.96</v>
      </c>
      <c r="W69" s="10">
        <v>-39.997999999999998</v>
      </c>
      <c r="X69" s="10">
        <v>7.2850000000000001</v>
      </c>
      <c r="Y69" s="10">
        <v>-24.344000000000001</v>
      </c>
      <c r="Z69" s="10">
        <v>-33.448999999999998</v>
      </c>
      <c r="AA69" s="10">
        <v>-19.832000000000001</v>
      </c>
      <c r="AB69" s="10">
        <v>-46.258000000000003</v>
      </c>
      <c r="AC69" s="10">
        <v>-32.945339999999995</v>
      </c>
      <c r="AD69" s="10">
        <v>-39.458289999999998</v>
      </c>
      <c r="AE69" s="10">
        <v>-23.445790000000002</v>
      </c>
      <c r="AF69" s="10">
        <v>-14.44247</v>
      </c>
      <c r="AG69" s="10">
        <v>-5.3147564458200005</v>
      </c>
      <c r="AH69" s="10">
        <v>-18.306574451100001</v>
      </c>
      <c r="AI69" s="9">
        <v>-15.141999999999999</v>
      </c>
      <c r="AJ69" s="9">
        <v>5.0810000000000004</v>
      </c>
      <c r="AK69" s="9">
        <v>-16.428999999999998</v>
      </c>
      <c r="AL69" s="9">
        <v>-15.093999999999999</v>
      </c>
      <c r="AM69" s="9">
        <v>-77.117000000000004</v>
      </c>
      <c r="AN69" s="4"/>
      <c r="AO69" s="4"/>
      <c r="AP69" s="4"/>
      <c r="AQ69" s="4"/>
      <c r="AR69" s="4"/>
      <c r="AS69" s="4"/>
      <c r="AT69" s="4"/>
      <c r="AU69" s="4"/>
      <c r="AV69" s="4"/>
      <c r="AW69" s="4"/>
      <c r="AX69" s="4"/>
      <c r="AY69" s="4"/>
      <c r="ALQ69" t="e">
        <v>#N/A</v>
      </c>
    </row>
    <row r="70" spans="1:1005" ht="15" x14ac:dyDescent="0.25">
      <c r="A70" s="108">
        <f>YampaRiverInflow.TotalOutflow!A70</f>
        <v>46266</v>
      </c>
      <c r="B70" s="9">
        <v>-19.898</v>
      </c>
      <c r="C70" s="9">
        <v>-19.898</v>
      </c>
      <c r="D70" s="9">
        <v>-19.898</v>
      </c>
      <c r="E70" s="10">
        <v>-45.326999999999998</v>
      </c>
      <c r="F70" s="10">
        <v>-12.705</v>
      </c>
      <c r="G70" s="10">
        <v>-21.931000000000001</v>
      </c>
      <c r="H70" s="10">
        <v>-11.678000000000001</v>
      </c>
      <c r="I70" s="10">
        <v>-16.454999999999998</v>
      </c>
      <c r="J70" s="10">
        <v>-15.521000000000001</v>
      </c>
      <c r="K70" s="10">
        <v>-12.746</v>
      </c>
      <c r="L70" s="10">
        <v>-31.334</v>
      </c>
      <c r="M70" s="10">
        <v>-19.856000000000002</v>
      </c>
      <c r="N70" s="10">
        <v>-41.415999999999997</v>
      </c>
      <c r="O70" s="10">
        <v>-22.555</v>
      </c>
      <c r="P70" s="10">
        <v>0.85399999999999998</v>
      </c>
      <c r="Q70" s="10">
        <v>-61.966000000000001</v>
      </c>
      <c r="R70" s="10">
        <v>-54.048999999999999</v>
      </c>
      <c r="S70" s="10">
        <v>-27.712</v>
      </c>
      <c r="T70" s="10">
        <v>-18.021999999999998</v>
      </c>
      <c r="U70" s="10">
        <v>-8.8450000000000006</v>
      </c>
      <c r="V70" s="10">
        <v>-17.966000000000001</v>
      </c>
      <c r="W70" s="10">
        <v>-5.1360000000000001</v>
      </c>
      <c r="X70" s="10">
        <v>-10.974</v>
      </c>
      <c r="Y70" s="10">
        <v>-32.47</v>
      </c>
      <c r="Z70" s="10">
        <v>-35.090000000000003</v>
      </c>
      <c r="AA70" s="10">
        <v>-20.788</v>
      </c>
      <c r="AB70" s="10">
        <v>-50.804000000000002</v>
      </c>
      <c r="AC70" s="10">
        <v>-26.487169999999999</v>
      </c>
      <c r="AD70" s="10">
        <v>-30.253869999999999</v>
      </c>
      <c r="AE70" s="10">
        <v>-43.057809999999996</v>
      </c>
      <c r="AF70" s="10">
        <v>-36.350120000000004</v>
      </c>
      <c r="AG70" s="10">
        <v>-18.8728240509</v>
      </c>
      <c r="AH70" s="10">
        <v>-15.710973601100001</v>
      </c>
      <c r="AI70" s="9">
        <v>14.304</v>
      </c>
      <c r="AJ70" s="9">
        <v>-4.5</v>
      </c>
      <c r="AK70" s="9">
        <v>-45.348999999999997</v>
      </c>
      <c r="AL70" s="9">
        <v>-49.987000000000002</v>
      </c>
      <c r="AM70" s="9">
        <v>8.8550000000000004</v>
      </c>
      <c r="AN70" s="4"/>
      <c r="AO70" s="4"/>
      <c r="AP70" s="4"/>
      <c r="AQ70" s="4"/>
      <c r="AR70" s="4"/>
      <c r="AS70" s="4"/>
      <c r="AT70" s="4"/>
      <c r="AU70" s="4"/>
      <c r="AV70" s="4"/>
      <c r="AW70" s="4"/>
      <c r="AX70" s="4"/>
      <c r="AY70" s="4"/>
      <c r="ALQ70" t="e">
        <v>#N/A</v>
      </c>
    </row>
    <row r="71" spans="1:1005" ht="15" x14ac:dyDescent="0.25">
      <c r="A71" s="108"/>
      <c r="B71" s="9"/>
      <c r="C71" s="9"/>
      <c r="D71" s="9"/>
      <c r="E71" s="10"/>
      <c r="F71" s="10"/>
      <c r="G71" s="10"/>
      <c r="H71" s="10"/>
      <c r="I71" s="10"/>
      <c r="J71" s="10"/>
      <c r="K71" s="10"/>
      <c r="L71" s="10"/>
      <c r="M71" s="10"/>
      <c r="N71" s="10"/>
      <c r="O71" s="10"/>
      <c r="P71" s="10"/>
      <c r="Q71" s="10"/>
      <c r="R71" s="10"/>
      <c r="S71" s="10"/>
      <c r="T71" s="10"/>
      <c r="U71" s="10"/>
      <c r="V71" s="10"/>
      <c r="W71" s="10"/>
      <c r="X71" s="10"/>
      <c r="Y71" s="10"/>
      <c r="Z71" s="10"/>
      <c r="AA71" s="10"/>
      <c r="AB71" s="10"/>
      <c r="AC71" s="10"/>
      <c r="AD71" s="10"/>
      <c r="AE71" s="10"/>
      <c r="AF71" s="10"/>
      <c r="AG71" s="10"/>
      <c r="AH71" s="10"/>
      <c r="AI71" s="9"/>
      <c r="AJ71" s="9"/>
      <c r="AK71" s="9"/>
      <c r="AL71" s="9"/>
      <c r="AM71" s="9"/>
      <c r="AN71" s="4"/>
      <c r="AO71" s="4"/>
      <c r="AP71" s="4"/>
      <c r="AQ71" s="4"/>
      <c r="AR71" s="4"/>
      <c r="AS71" s="4"/>
      <c r="AT71" s="4"/>
      <c r="AU71" s="4"/>
      <c r="AV71" s="4"/>
      <c r="AW71" s="4"/>
      <c r="AX71" s="4"/>
      <c r="AY71" s="4"/>
      <c r="ALQ71" t="e">
        <v>#N/A</v>
      </c>
    </row>
    <row r="72" spans="1:1005" ht="12.75" customHeight="1" x14ac:dyDescent="0.25">
      <c r="AI72" s="10"/>
      <c r="AJ72" s="10"/>
      <c r="AK72" s="10"/>
      <c r="AL72" s="10"/>
      <c r="AM72" s="10"/>
      <c r="ALQ72" t="e">
        <v>#N/A</v>
      </c>
    </row>
    <row r="73" spans="1:1005" ht="12.75" customHeight="1" x14ac:dyDescent="0.25">
      <c r="E73" s="10"/>
      <c r="AI73" s="10"/>
      <c r="AJ73" s="10"/>
      <c r="AK73" s="10"/>
      <c r="AL73" s="10"/>
      <c r="AM73" s="10"/>
    </row>
    <row r="74" spans="1:1005" ht="12.75" customHeight="1" x14ac:dyDescent="0.25">
      <c r="AI74" s="10"/>
      <c r="AJ74" s="10"/>
      <c r="AK74" s="10"/>
      <c r="AL74" s="10"/>
      <c r="AM74" s="10"/>
    </row>
  </sheetData>
  <mergeCells count="1">
    <mergeCell ref="B1:AH1"/>
  </mergeCells>
  <pageMargins left="0.7" right="0.7" top="0.75" bottom="0.75" header="0.3" footer="0.3"/>
  <legacyDrawing r:id="rId1"/>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2E7381-1B31-4AEE-81F4-3CA6CEBDF96F}">
  <sheetPr codeName="Sheet29">
    <tabColor rgb="FFFF0000"/>
  </sheetPr>
  <dimension ref="A1:ALQ113"/>
  <sheetViews>
    <sheetView workbookViewId="0">
      <selection activeCell="B4" sqref="B4:AZ100"/>
    </sheetView>
  </sheetViews>
  <sheetFormatPr defaultColWidth="18.7109375" defaultRowHeight="12.75" customHeight="1" x14ac:dyDescent="0.25"/>
  <cols>
    <col min="1" max="54" width="9.140625" customWidth="1"/>
  </cols>
  <sheetData>
    <row r="1" spans="1:54" ht="15" x14ac:dyDescent="0.25">
      <c r="A1" s="102"/>
      <c r="B1" s="103"/>
      <c r="C1" s="103"/>
      <c r="D1" s="103"/>
      <c r="E1" s="103"/>
      <c r="F1" s="103"/>
      <c r="G1" s="103"/>
      <c r="H1" s="103"/>
      <c r="I1" s="103"/>
      <c r="J1" s="103"/>
      <c r="K1" s="103"/>
      <c r="L1" s="103"/>
      <c r="M1" s="103"/>
      <c r="N1" s="103"/>
      <c r="O1" s="103"/>
      <c r="P1" s="103"/>
      <c r="Q1" s="103"/>
      <c r="R1" s="103"/>
      <c r="S1" s="103"/>
      <c r="T1" s="103"/>
      <c r="U1" s="103"/>
      <c r="V1" s="103"/>
      <c r="W1" s="103"/>
      <c r="X1" s="103"/>
      <c r="Y1" s="103"/>
      <c r="Z1" s="103"/>
      <c r="AA1" s="103"/>
      <c r="AB1" s="103"/>
      <c r="AC1" s="103"/>
      <c r="AD1" s="103"/>
      <c r="AE1" s="103"/>
      <c r="AF1" s="103"/>
      <c r="AG1" s="103"/>
      <c r="AH1" s="103"/>
      <c r="AI1" s="104"/>
      <c r="AJ1" s="104"/>
      <c r="AK1" s="104"/>
      <c r="AL1" s="104"/>
      <c r="AM1" s="104"/>
    </row>
    <row r="2" spans="1:54" ht="15" x14ac:dyDescent="0.25">
      <c r="A2" s="102" t="s">
        <v>61</v>
      </c>
      <c r="B2" s="104" t="s">
        <v>0</v>
      </c>
      <c r="C2" s="104" t="s">
        <v>1</v>
      </c>
      <c r="D2" s="104" t="s">
        <v>2</v>
      </c>
      <c r="E2" s="104">
        <v>1981</v>
      </c>
      <c r="F2" s="104">
        <v>1982</v>
      </c>
      <c r="G2" s="104">
        <v>1983</v>
      </c>
      <c r="H2" s="104">
        <v>1984</v>
      </c>
      <c r="I2" s="104">
        <v>1985</v>
      </c>
      <c r="J2" s="104">
        <v>1986</v>
      </c>
      <c r="K2" s="104">
        <v>1987</v>
      </c>
      <c r="L2" s="104">
        <v>1988</v>
      </c>
      <c r="M2" s="104">
        <v>1989</v>
      </c>
      <c r="N2" s="104">
        <v>1990</v>
      </c>
      <c r="O2" s="104">
        <v>1991</v>
      </c>
      <c r="P2" s="104">
        <v>1992</v>
      </c>
      <c r="Q2" s="104">
        <v>1993</v>
      </c>
      <c r="R2" s="104">
        <v>1994</v>
      </c>
      <c r="S2" s="104">
        <v>1995</v>
      </c>
      <c r="T2" s="104">
        <v>1996</v>
      </c>
      <c r="U2" s="104">
        <v>1997</v>
      </c>
      <c r="V2" s="104">
        <v>1998</v>
      </c>
      <c r="W2" s="104">
        <v>1999</v>
      </c>
      <c r="X2" s="104">
        <v>2000</v>
      </c>
      <c r="Y2" s="104">
        <v>2001</v>
      </c>
      <c r="Z2" s="104">
        <v>2002</v>
      </c>
      <c r="AA2" s="104">
        <v>2003</v>
      </c>
      <c r="AB2" s="104">
        <v>2004</v>
      </c>
      <c r="AC2" s="104">
        <v>2005</v>
      </c>
      <c r="AD2" s="104">
        <v>2006</v>
      </c>
      <c r="AE2" s="105">
        <v>2007</v>
      </c>
      <c r="AF2" s="104">
        <v>2008</v>
      </c>
      <c r="AG2" s="104">
        <v>2009</v>
      </c>
      <c r="AH2" s="104">
        <v>2010</v>
      </c>
      <c r="AI2" s="104">
        <v>2011</v>
      </c>
      <c r="AJ2" s="104">
        <v>2012</v>
      </c>
      <c r="AK2" s="104">
        <v>2013</v>
      </c>
      <c r="AL2" s="104">
        <v>2014</v>
      </c>
      <c r="AM2" s="104">
        <v>2015</v>
      </c>
      <c r="AN2" s="104">
        <v>2016</v>
      </c>
      <c r="AO2" s="104">
        <v>2017</v>
      </c>
      <c r="AP2" s="104">
        <v>2018</v>
      </c>
      <c r="AQ2" s="104">
        <v>2019</v>
      </c>
      <c r="AR2" s="104">
        <v>2020</v>
      </c>
      <c r="AS2">
        <v>2021</v>
      </c>
      <c r="AT2">
        <v>2022</v>
      </c>
      <c r="AU2">
        <v>2023</v>
      </c>
      <c r="AV2">
        <v>2024</v>
      </c>
      <c r="AW2">
        <v>2025</v>
      </c>
      <c r="AX2">
        <v>2026</v>
      </c>
      <c r="AY2">
        <v>2027</v>
      </c>
      <c r="AZ2">
        <v>2028</v>
      </c>
      <c r="BA2">
        <v>2029</v>
      </c>
      <c r="BB2">
        <v>2030</v>
      </c>
    </row>
    <row r="3" spans="1:54" ht="15" x14ac:dyDescent="0.25">
      <c r="A3" s="106" t="str">
        <f>A2&amp;"_"&amp;"Time"</f>
        <v>DvsToPkr_In_Time</v>
      </c>
      <c r="B3" s="107" t="s">
        <v>3</v>
      </c>
      <c r="C3" s="107" t="s">
        <v>4</v>
      </c>
      <c r="D3" s="107" t="s">
        <v>5</v>
      </c>
      <c r="E3" s="107" t="s">
        <v>6</v>
      </c>
      <c r="F3" s="107" t="s">
        <v>7</v>
      </c>
      <c r="G3" s="107" t="s">
        <v>8</v>
      </c>
      <c r="H3" s="107" t="s">
        <v>9</v>
      </c>
      <c r="I3" s="107" t="s">
        <v>10</v>
      </c>
      <c r="J3" s="107" t="s">
        <v>11</v>
      </c>
      <c r="K3" s="107" t="s">
        <v>12</v>
      </c>
      <c r="L3" s="107" t="s">
        <v>13</v>
      </c>
      <c r="M3" s="107" t="s">
        <v>14</v>
      </c>
      <c r="N3" s="107" t="s">
        <v>15</v>
      </c>
      <c r="O3" s="107" t="s">
        <v>16</v>
      </c>
      <c r="P3" s="107" t="s">
        <v>17</v>
      </c>
      <c r="Q3" s="107" t="s">
        <v>18</v>
      </c>
      <c r="R3" s="107" t="s">
        <v>19</v>
      </c>
      <c r="S3" s="107" t="s">
        <v>20</v>
      </c>
      <c r="T3" s="107" t="s">
        <v>21</v>
      </c>
      <c r="U3" s="107" t="s">
        <v>22</v>
      </c>
      <c r="V3" s="107" t="s">
        <v>23</v>
      </c>
      <c r="W3" s="107" t="s">
        <v>24</v>
      </c>
      <c r="X3" s="107" t="s">
        <v>25</v>
      </c>
      <c r="Y3" s="107" t="s">
        <v>26</v>
      </c>
      <c r="Z3" s="107" t="s">
        <v>27</v>
      </c>
      <c r="AA3" s="107" t="s">
        <v>28</v>
      </c>
      <c r="AB3" s="107" t="s">
        <v>29</v>
      </c>
      <c r="AC3" s="107" t="s">
        <v>30</v>
      </c>
      <c r="AD3" s="107" t="s">
        <v>31</v>
      </c>
      <c r="AE3" s="107" t="s">
        <v>32</v>
      </c>
      <c r="AF3" s="107" t="s">
        <v>33</v>
      </c>
      <c r="AG3" s="107" t="s">
        <v>34</v>
      </c>
      <c r="AH3" s="107" t="s">
        <v>35</v>
      </c>
      <c r="AI3" s="107" t="s">
        <v>36</v>
      </c>
      <c r="AJ3" s="107" t="s">
        <v>37</v>
      </c>
      <c r="AK3" s="107" t="s">
        <v>38</v>
      </c>
      <c r="AL3" s="107" t="s">
        <v>39</v>
      </c>
      <c r="AM3" s="107" t="s">
        <v>40</v>
      </c>
      <c r="AN3" s="107" t="s">
        <v>41</v>
      </c>
      <c r="AO3" s="107" t="s">
        <v>42</v>
      </c>
      <c r="AP3" s="107" t="s">
        <v>43</v>
      </c>
      <c r="AQ3" s="107" t="s">
        <v>44</v>
      </c>
      <c r="AR3" s="107" t="s">
        <v>45</v>
      </c>
      <c r="AS3" t="s">
        <v>46</v>
      </c>
      <c r="AT3" t="s">
        <v>47</v>
      </c>
      <c r="AU3" t="s">
        <v>48</v>
      </c>
      <c r="AV3" t="s">
        <v>49</v>
      </c>
      <c r="AW3" t="s">
        <v>50</v>
      </c>
      <c r="AX3" t="s">
        <v>51</v>
      </c>
      <c r="AY3" t="s">
        <v>52</v>
      </c>
      <c r="AZ3" t="s">
        <v>53</v>
      </c>
      <c r="BA3" t="s">
        <v>54</v>
      </c>
      <c r="BB3" t="s">
        <v>55</v>
      </c>
    </row>
    <row r="4" spans="1:54" ht="15" x14ac:dyDescent="0.25">
      <c r="A4" s="108">
        <f>YampaRiverInflow.TotalOutflow!A4</f>
        <v>44256</v>
      </c>
      <c r="B4" s="9">
        <v>7.2060000000000004</v>
      </c>
      <c r="C4" s="9">
        <v>7.2060000000000004</v>
      </c>
      <c r="D4" s="9">
        <v>7.2060000000000004</v>
      </c>
      <c r="E4" s="10">
        <v>-63.835000000000001</v>
      </c>
      <c r="F4" s="10">
        <v>-26.42</v>
      </c>
      <c r="G4" s="10">
        <v>59.759</v>
      </c>
      <c r="H4" s="10">
        <v>26.506</v>
      </c>
      <c r="I4" s="10">
        <v>96.531999999999996</v>
      </c>
      <c r="J4" s="10">
        <v>17.710999999999999</v>
      </c>
      <c r="K4" s="10">
        <v>-1.42</v>
      </c>
      <c r="L4" s="10">
        <v>43.502000000000002</v>
      </c>
      <c r="M4" s="10">
        <v>-6.4089999999999998</v>
      </c>
      <c r="N4" s="10">
        <v>8.8800000000000008</v>
      </c>
      <c r="O4" s="10">
        <v>37.970999999999997</v>
      </c>
      <c r="P4" s="10">
        <v>61.314999999999998</v>
      </c>
      <c r="Q4" s="10">
        <v>316.43099999999998</v>
      </c>
      <c r="R4" s="10">
        <v>30.523</v>
      </c>
      <c r="S4" s="10">
        <v>99.09</v>
      </c>
      <c r="T4" s="10">
        <v>0.26700000000000002</v>
      </c>
      <c r="U4" s="10">
        <v>21.556999999999999</v>
      </c>
      <c r="V4" s="10">
        <v>29.812999999999999</v>
      </c>
      <c r="W4" s="10">
        <v>17.334</v>
      </c>
      <c r="X4" s="10">
        <v>4.55</v>
      </c>
      <c r="Y4" s="10">
        <v>29.456</v>
      </c>
      <c r="Z4" s="10">
        <v>7.5919999999999996</v>
      </c>
      <c r="AA4" s="10">
        <v>0.58599999999999997</v>
      </c>
      <c r="AB4" s="10">
        <v>5.9260000000000002</v>
      </c>
      <c r="AC4" s="10">
        <v>168.72399999999999</v>
      </c>
      <c r="AD4" s="10">
        <v>24.416</v>
      </c>
      <c r="AE4" s="10">
        <v>16.087</v>
      </c>
      <c r="AF4" s="10">
        <v>3.2</v>
      </c>
      <c r="AG4" s="10">
        <v>10.916</v>
      </c>
      <c r="AH4" s="10">
        <v>55.120930000000001</v>
      </c>
      <c r="AI4" s="10">
        <v>5.3349099999999998</v>
      </c>
      <c r="AJ4" s="10">
        <v>8.3023799999999994</v>
      </c>
      <c r="AK4" s="10">
        <v>7.6192200000000003</v>
      </c>
      <c r="AL4" s="10">
        <v>-3.1343052999900003</v>
      </c>
      <c r="AM4" s="10">
        <v>3.17213907435</v>
      </c>
    </row>
    <row r="5" spans="1:54" ht="15" x14ac:dyDescent="0.25">
      <c r="A5" s="108">
        <f>YampaRiverInflow.TotalOutflow!A5</f>
        <v>44287</v>
      </c>
      <c r="B5" s="9">
        <v>11.436999999999999</v>
      </c>
      <c r="C5" s="9">
        <v>11.436999999999999</v>
      </c>
      <c r="D5" s="9">
        <v>11.436999999999999</v>
      </c>
      <c r="E5" s="10">
        <v>-50.832999999999998</v>
      </c>
      <c r="F5" s="10">
        <v>-3.6080000000000001</v>
      </c>
      <c r="G5" s="10">
        <v>-89.194000000000003</v>
      </c>
      <c r="H5" s="10">
        <v>49.36</v>
      </c>
      <c r="I5" s="10">
        <v>53.290999999999997</v>
      </c>
      <c r="J5" s="10">
        <v>25.484000000000002</v>
      </c>
      <c r="K5" s="10">
        <v>-15.704000000000001</v>
      </c>
      <c r="L5" s="10">
        <v>2.6739999999999999</v>
      </c>
      <c r="M5" s="10">
        <v>9.9689999999999994</v>
      </c>
      <c r="N5" s="10">
        <v>14.242000000000001</v>
      </c>
      <c r="O5" s="10">
        <v>68.507000000000005</v>
      </c>
      <c r="P5" s="10">
        <v>34.072000000000003</v>
      </c>
      <c r="Q5" s="10">
        <v>40.68</v>
      </c>
      <c r="R5" s="10">
        <v>13.753</v>
      </c>
      <c r="S5" s="10">
        <v>16.016999999999999</v>
      </c>
      <c r="T5" s="10">
        <v>14.180999999999999</v>
      </c>
      <c r="U5" s="10">
        <v>10.909000000000001</v>
      </c>
      <c r="V5" s="10">
        <v>31.158000000000001</v>
      </c>
      <c r="W5" s="10">
        <v>9.2080000000000002</v>
      </c>
      <c r="X5" s="10">
        <v>5.04</v>
      </c>
      <c r="Y5" s="10">
        <v>53.372999999999998</v>
      </c>
      <c r="Z5" s="10">
        <v>10.19</v>
      </c>
      <c r="AA5" s="10">
        <v>22.326000000000001</v>
      </c>
      <c r="AB5" s="10">
        <v>12.529</v>
      </c>
      <c r="AC5" s="10">
        <v>16.698</v>
      </c>
      <c r="AD5" s="10">
        <v>14.458</v>
      </c>
      <c r="AE5" s="10">
        <v>15.693</v>
      </c>
      <c r="AF5" s="10">
        <v>12.19</v>
      </c>
      <c r="AG5" s="10">
        <v>15.191000000000001</v>
      </c>
      <c r="AH5" s="10">
        <v>34.110879999999995</v>
      </c>
      <c r="AI5" s="10">
        <v>18.928849999999997</v>
      </c>
      <c r="AJ5" s="10">
        <v>23.699870000000001</v>
      </c>
      <c r="AK5" s="10">
        <v>14.320200000000002</v>
      </c>
      <c r="AL5" s="10">
        <v>23.981204488899998</v>
      </c>
      <c r="AM5" s="10">
        <v>12.6252825743</v>
      </c>
    </row>
    <row r="6" spans="1:54" ht="15" x14ac:dyDescent="0.25">
      <c r="A6" s="108">
        <f>YampaRiverInflow.TotalOutflow!A6</f>
        <v>44317</v>
      </c>
      <c r="B6" s="9">
        <v>9.4809999999999999</v>
      </c>
      <c r="C6" s="9">
        <v>9.4809999999999999</v>
      </c>
      <c r="D6" s="9">
        <v>9.4809999999999999</v>
      </c>
      <c r="E6" s="10">
        <v>-15.445</v>
      </c>
      <c r="F6" s="10">
        <v>-30.884</v>
      </c>
      <c r="G6" s="10">
        <v>-80.722999999999999</v>
      </c>
      <c r="H6" s="10">
        <v>-14.659000000000001</v>
      </c>
      <c r="I6" s="10">
        <v>23.445</v>
      </c>
      <c r="J6" s="10">
        <v>-44.76</v>
      </c>
      <c r="K6" s="10">
        <v>4.5609999999999999</v>
      </c>
      <c r="L6" s="10">
        <v>-17.443000000000001</v>
      </c>
      <c r="M6" s="10">
        <v>33.575000000000003</v>
      </c>
      <c r="N6" s="10">
        <v>29.093</v>
      </c>
      <c r="O6" s="10">
        <v>35.158000000000001</v>
      </c>
      <c r="P6" s="10">
        <v>30.619</v>
      </c>
      <c r="Q6" s="10">
        <v>51.445999999999998</v>
      </c>
      <c r="R6" s="10">
        <v>147.43199999999999</v>
      </c>
      <c r="S6" s="10">
        <v>31.465</v>
      </c>
      <c r="T6" s="10">
        <v>16.225000000000001</v>
      </c>
      <c r="U6" s="10">
        <v>15.988</v>
      </c>
      <c r="V6" s="10">
        <v>22.762</v>
      </c>
      <c r="W6" s="10">
        <v>16.884</v>
      </c>
      <c r="X6" s="10">
        <v>8.0370000000000008</v>
      </c>
      <c r="Y6" s="10">
        <v>0.76700000000000002</v>
      </c>
      <c r="Z6" s="10">
        <v>15.06</v>
      </c>
      <c r="AA6" s="10">
        <v>18.966999999999999</v>
      </c>
      <c r="AB6" s="10">
        <v>6.8140000000000001</v>
      </c>
      <c r="AC6" s="10">
        <v>10.48</v>
      </c>
      <c r="AD6" s="10">
        <v>-4.4349999999999996</v>
      </c>
      <c r="AE6" s="10">
        <v>13.545999999999999</v>
      </c>
      <c r="AF6" s="10">
        <v>14.374000000000001</v>
      </c>
      <c r="AG6" s="10">
        <v>20.312000000000001</v>
      </c>
      <c r="AH6" s="10">
        <v>24.09412</v>
      </c>
      <c r="AI6" s="10">
        <v>17.2925</v>
      </c>
      <c r="AJ6" s="10">
        <v>26.04485</v>
      </c>
      <c r="AK6" s="10">
        <v>20.55932</v>
      </c>
      <c r="AL6" s="10">
        <v>-2.9233854721500001</v>
      </c>
      <c r="AM6" s="10">
        <v>20.635423071599998</v>
      </c>
    </row>
    <row r="7" spans="1:54" ht="15" x14ac:dyDescent="0.25">
      <c r="A7" s="108">
        <f>YampaRiverInflow.TotalOutflow!A7</f>
        <v>44348</v>
      </c>
      <c r="B7" s="9">
        <v>6.1550000000000002</v>
      </c>
      <c r="C7" s="9">
        <v>6.1550000000000002</v>
      </c>
      <c r="D7" s="9">
        <v>6.1550000000000002</v>
      </c>
      <c r="E7" s="10">
        <v>-42.570999999999998</v>
      </c>
      <c r="F7" s="10">
        <v>-23.359000000000002</v>
      </c>
      <c r="G7" s="10">
        <v>-170.375</v>
      </c>
      <c r="H7" s="10">
        <v>-68.215000000000003</v>
      </c>
      <c r="I7" s="10">
        <v>17.126000000000001</v>
      </c>
      <c r="J7" s="10">
        <v>9.0709999999999997</v>
      </c>
      <c r="K7" s="10">
        <v>12.688000000000001</v>
      </c>
      <c r="L7" s="10">
        <v>3.8149999999999999</v>
      </c>
      <c r="M7" s="10">
        <v>18.376000000000001</v>
      </c>
      <c r="N7" s="10">
        <v>10.868</v>
      </c>
      <c r="O7" s="10">
        <v>38.33</v>
      </c>
      <c r="P7" s="10">
        <v>17.908000000000001</v>
      </c>
      <c r="Q7" s="10">
        <v>23.242999999999999</v>
      </c>
      <c r="R7" s="10">
        <v>149.01400000000001</v>
      </c>
      <c r="S7" s="10">
        <v>25.635000000000002</v>
      </c>
      <c r="T7" s="10">
        <v>16.579999999999998</v>
      </c>
      <c r="U7" s="10">
        <v>17.053999999999998</v>
      </c>
      <c r="V7" s="10">
        <v>19.07</v>
      </c>
      <c r="W7" s="10">
        <v>13.257999999999999</v>
      </c>
      <c r="X7" s="10">
        <v>52.686</v>
      </c>
      <c r="Y7" s="10">
        <v>31.236000000000001</v>
      </c>
      <c r="Z7" s="10">
        <v>9.4260000000000002</v>
      </c>
      <c r="AA7" s="10">
        <v>11.861000000000001</v>
      </c>
      <c r="AB7" s="10">
        <v>3.2530000000000001</v>
      </c>
      <c r="AC7" s="10">
        <v>10.676</v>
      </c>
      <c r="AD7" s="10">
        <v>-12.563000000000001</v>
      </c>
      <c r="AE7" s="10">
        <v>10.95</v>
      </c>
      <c r="AF7" s="10">
        <v>4.9080000000000004</v>
      </c>
      <c r="AG7" s="10">
        <v>20.478999999999999</v>
      </c>
      <c r="AH7" s="10">
        <v>23.339099999999998</v>
      </c>
      <c r="AI7" s="10">
        <v>14.779639999999999</v>
      </c>
      <c r="AJ7" s="10">
        <v>10.374750000000001</v>
      </c>
      <c r="AK7" s="10">
        <v>15.253579999999999</v>
      </c>
      <c r="AL7" s="10">
        <v>10.8723748103</v>
      </c>
      <c r="AM7" s="10">
        <v>19.2537612671</v>
      </c>
    </row>
    <row r="8" spans="1:54" ht="15" x14ac:dyDescent="0.25">
      <c r="A8" s="108">
        <f>YampaRiverInflow.TotalOutflow!A8</f>
        <v>44378</v>
      </c>
      <c r="B8" s="9">
        <v>15.343</v>
      </c>
      <c r="C8" s="9">
        <v>15.343</v>
      </c>
      <c r="D8" s="9">
        <v>15.343</v>
      </c>
      <c r="E8" s="10">
        <v>-60.779000000000003</v>
      </c>
      <c r="F8" s="10">
        <v>-56.558999999999997</v>
      </c>
      <c r="G8" s="10">
        <v>-126.367</v>
      </c>
      <c r="H8" s="10">
        <v>-44.088999999999999</v>
      </c>
      <c r="I8" s="10">
        <v>31.13</v>
      </c>
      <c r="J8" s="10">
        <v>-0.70799999999999996</v>
      </c>
      <c r="K8" s="10">
        <v>17.495000000000001</v>
      </c>
      <c r="L8" s="10">
        <v>-0.90900000000000003</v>
      </c>
      <c r="M8" s="10">
        <v>22.303000000000001</v>
      </c>
      <c r="N8" s="10">
        <v>26.056000000000001</v>
      </c>
      <c r="O8" s="10">
        <v>37.981000000000002</v>
      </c>
      <c r="P8" s="10">
        <v>46.884999999999998</v>
      </c>
      <c r="Q8" s="10">
        <v>38.639000000000003</v>
      </c>
      <c r="R8" s="10">
        <v>161.97499999999999</v>
      </c>
      <c r="S8" s="10">
        <v>38.319000000000003</v>
      </c>
      <c r="T8" s="10">
        <v>19.699000000000002</v>
      </c>
      <c r="U8" s="10">
        <v>17.989999999999998</v>
      </c>
      <c r="V8" s="10">
        <v>13.172000000000001</v>
      </c>
      <c r="W8" s="10">
        <v>40.615000000000002</v>
      </c>
      <c r="X8" s="10">
        <v>26.545000000000002</v>
      </c>
      <c r="Y8" s="10">
        <v>25.422999999999998</v>
      </c>
      <c r="Z8" s="10">
        <v>13.888999999999999</v>
      </c>
      <c r="AA8" s="10">
        <v>15.146000000000001</v>
      </c>
      <c r="AB8" s="10">
        <v>6.6020000000000003</v>
      </c>
      <c r="AC8" s="10">
        <v>10.079000000000001</v>
      </c>
      <c r="AD8" s="10">
        <v>4.5090000000000003</v>
      </c>
      <c r="AE8" s="10">
        <v>26.234000000000002</v>
      </c>
      <c r="AF8" s="10">
        <v>12.146000000000001</v>
      </c>
      <c r="AG8" s="10">
        <v>17.390999999999998</v>
      </c>
      <c r="AH8" s="10">
        <v>17.51343</v>
      </c>
      <c r="AI8" s="10">
        <v>34.483599999999996</v>
      </c>
      <c r="AJ8" s="10">
        <v>45.963620000000006</v>
      </c>
      <c r="AK8" s="10">
        <v>28.082819999999998</v>
      </c>
      <c r="AL8" s="10">
        <v>19.215399487300001</v>
      </c>
      <c r="AM8" s="10">
        <v>17.603711951099999</v>
      </c>
    </row>
    <row r="9" spans="1:54" ht="15" x14ac:dyDescent="0.25">
      <c r="A9" s="108">
        <f>YampaRiverInflow.TotalOutflow!A9</f>
        <v>44409</v>
      </c>
      <c r="B9" s="9">
        <v>14.505000000000001</v>
      </c>
      <c r="C9" s="9">
        <v>14.505000000000001</v>
      </c>
      <c r="D9" s="9">
        <v>14.505000000000001</v>
      </c>
      <c r="E9" s="10">
        <v>-38.963999999999999</v>
      </c>
      <c r="F9" s="10">
        <v>-34.012</v>
      </c>
      <c r="G9" s="10">
        <v>6.7279999999999998</v>
      </c>
      <c r="H9" s="10">
        <v>36.843000000000004</v>
      </c>
      <c r="I9" s="10">
        <v>32.896999999999998</v>
      </c>
      <c r="J9" s="10">
        <v>15.759</v>
      </c>
      <c r="K9" s="10">
        <v>30.661000000000001</v>
      </c>
      <c r="L9" s="10">
        <v>55</v>
      </c>
      <c r="M9" s="10">
        <v>48.677</v>
      </c>
      <c r="N9" s="10">
        <v>33.113</v>
      </c>
      <c r="O9" s="10">
        <v>45.93</v>
      </c>
      <c r="P9" s="10">
        <v>51.271000000000001</v>
      </c>
      <c r="Q9" s="10">
        <v>50.551000000000002</v>
      </c>
      <c r="R9" s="10">
        <v>39.052</v>
      </c>
      <c r="S9" s="10">
        <v>28.867000000000001</v>
      </c>
      <c r="T9" s="10">
        <v>22.442</v>
      </c>
      <c r="U9" s="10">
        <v>26.152999999999999</v>
      </c>
      <c r="V9" s="10">
        <v>32.817999999999998</v>
      </c>
      <c r="W9" s="10">
        <v>21.527999999999999</v>
      </c>
      <c r="X9" s="10">
        <v>35.834000000000003</v>
      </c>
      <c r="Y9" s="10">
        <v>31.181000000000001</v>
      </c>
      <c r="Z9" s="10">
        <v>15.63</v>
      </c>
      <c r="AA9" s="10">
        <v>23.109000000000002</v>
      </c>
      <c r="AB9" s="10">
        <v>11.401</v>
      </c>
      <c r="AC9" s="10">
        <v>31.262</v>
      </c>
      <c r="AD9" s="10">
        <v>3.68</v>
      </c>
      <c r="AE9" s="10">
        <v>14.694000000000001</v>
      </c>
      <c r="AF9" s="10">
        <v>25.271000000000001</v>
      </c>
      <c r="AG9" s="10">
        <v>24.695</v>
      </c>
      <c r="AH9" s="10">
        <v>21.273709999999998</v>
      </c>
      <c r="AI9" s="10">
        <v>24.753779999999999</v>
      </c>
      <c r="AJ9" s="10">
        <v>25.619619999999998</v>
      </c>
      <c r="AK9" s="10">
        <v>36.973279999999995</v>
      </c>
      <c r="AL9" s="10">
        <v>26.050836177000001</v>
      </c>
      <c r="AM9" s="10">
        <v>15.572127335099999</v>
      </c>
    </row>
    <row r="10" spans="1:54" ht="15" x14ac:dyDescent="0.25">
      <c r="A10" s="108">
        <f>YampaRiverInflow.TotalOutflow!A10</f>
        <v>44440</v>
      </c>
      <c r="B10" s="9">
        <v>13.571</v>
      </c>
      <c r="C10" s="9">
        <v>13.571</v>
      </c>
      <c r="D10" s="9">
        <v>13.571</v>
      </c>
      <c r="E10" s="10">
        <v>42.127000000000002</v>
      </c>
      <c r="F10" s="10">
        <v>-1.2290000000000001</v>
      </c>
      <c r="G10" s="10">
        <v>-33.959000000000003</v>
      </c>
      <c r="H10" s="10">
        <v>31.548999999999999</v>
      </c>
      <c r="I10" s="10">
        <v>18.584</v>
      </c>
      <c r="J10" s="10">
        <v>20.257999999999999</v>
      </c>
      <c r="K10" s="10">
        <v>40.121000000000002</v>
      </c>
      <c r="L10" s="10">
        <v>42.011000000000003</v>
      </c>
      <c r="M10" s="10">
        <v>32.043999999999997</v>
      </c>
      <c r="N10" s="10">
        <v>34.625999999999998</v>
      </c>
      <c r="O10" s="10">
        <v>44.92</v>
      </c>
      <c r="P10" s="10">
        <v>38.738</v>
      </c>
      <c r="Q10" s="10">
        <v>36.225999999999999</v>
      </c>
      <c r="R10" s="10">
        <v>28.126000000000001</v>
      </c>
      <c r="S10" s="10">
        <v>31.236000000000001</v>
      </c>
      <c r="T10" s="10">
        <v>22.335000000000001</v>
      </c>
      <c r="U10" s="10">
        <v>48.393999999999998</v>
      </c>
      <c r="V10" s="10">
        <v>28.478999999999999</v>
      </c>
      <c r="W10" s="10">
        <v>11.491</v>
      </c>
      <c r="X10" s="10">
        <v>18.042999999999999</v>
      </c>
      <c r="Y10" s="10">
        <v>23.867999999999999</v>
      </c>
      <c r="Z10" s="10">
        <v>14.974</v>
      </c>
      <c r="AA10" s="10">
        <v>17.042999999999999</v>
      </c>
      <c r="AB10" s="10">
        <v>23.401</v>
      </c>
      <c r="AC10" s="10">
        <v>6.1059999999999999</v>
      </c>
      <c r="AD10" s="10">
        <v>5.0819999999999999</v>
      </c>
      <c r="AE10" s="10">
        <v>18.600999999999999</v>
      </c>
      <c r="AF10" s="10">
        <v>14.476000000000001</v>
      </c>
      <c r="AG10" s="10">
        <v>21.350999999999999</v>
      </c>
      <c r="AH10" s="10">
        <v>17.48638</v>
      </c>
      <c r="AI10" s="10">
        <v>30.457650000000001</v>
      </c>
      <c r="AJ10" s="10">
        <v>31.318210000000001</v>
      </c>
      <c r="AK10" s="10">
        <v>23.158259999999999</v>
      </c>
      <c r="AL10" s="10">
        <v>13.2491374797</v>
      </c>
      <c r="AM10" s="10">
        <v>19.184875404</v>
      </c>
    </row>
    <row r="11" spans="1:54" ht="15" x14ac:dyDescent="0.25">
      <c r="A11" s="108">
        <f>YampaRiverInflow.TotalOutflow!A11</f>
        <v>44470</v>
      </c>
      <c r="B11" s="9">
        <v>21.253</v>
      </c>
      <c r="C11" s="9">
        <v>21.253</v>
      </c>
      <c r="D11" s="9">
        <v>21.253</v>
      </c>
      <c r="E11" s="10">
        <v>13.193</v>
      </c>
      <c r="F11" s="10">
        <v>-2.6909999999999998</v>
      </c>
      <c r="G11" s="10">
        <v>-40.167999999999999</v>
      </c>
      <c r="H11" s="10">
        <v>31.16</v>
      </c>
      <c r="I11" s="10">
        <v>36.676000000000002</v>
      </c>
      <c r="J11" s="10">
        <v>34.716000000000001</v>
      </c>
      <c r="K11" s="10">
        <v>66.048000000000002</v>
      </c>
      <c r="L11" s="10">
        <v>39.569000000000003</v>
      </c>
      <c r="M11" s="10">
        <v>37.305999999999997</v>
      </c>
      <c r="N11" s="10">
        <v>23.975999999999999</v>
      </c>
      <c r="O11" s="10">
        <v>34.430999999999997</v>
      </c>
      <c r="P11" s="10">
        <v>38.234000000000002</v>
      </c>
      <c r="Q11" s="10">
        <v>25.995000000000001</v>
      </c>
      <c r="R11" s="10">
        <v>33.972000000000001</v>
      </c>
      <c r="S11" s="10">
        <v>22.088999999999999</v>
      </c>
      <c r="T11" s="10">
        <v>19.114000000000001</v>
      </c>
      <c r="U11" s="10">
        <v>8.282</v>
      </c>
      <c r="V11" s="10">
        <v>40.549999999999997</v>
      </c>
      <c r="W11" s="10">
        <v>-13.923999999999999</v>
      </c>
      <c r="X11" s="10">
        <v>25.102</v>
      </c>
      <c r="Y11" s="10">
        <v>12.989000000000001</v>
      </c>
      <c r="Z11" s="10">
        <v>27.751999999999999</v>
      </c>
      <c r="AA11" s="10">
        <v>9.3919999999999995</v>
      </c>
      <c r="AB11" s="10">
        <v>43.768999999999998</v>
      </c>
      <c r="AC11" s="10">
        <v>22.535</v>
      </c>
      <c r="AD11" s="10">
        <v>16.07</v>
      </c>
      <c r="AE11" s="10">
        <v>21.861999999999998</v>
      </c>
      <c r="AF11" s="10">
        <v>21.155999999999999</v>
      </c>
      <c r="AG11" s="10">
        <v>17.678999999999998</v>
      </c>
      <c r="AH11" s="10">
        <v>24.983849999999997</v>
      </c>
      <c r="AI11" s="10">
        <v>30.878040000000002</v>
      </c>
      <c r="AJ11" s="10">
        <v>34.297699999999999</v>
      </c>
      <c r="AK11" s="10">
        <v>18.70016</v>
      </c>
      <c r="AL11" s="10">
        <v>16.062130960200001</v>
      </c>
      <c r="AM11" s="10">
        <v>34.217743520299997</v>
      </c>
    </row>
    <row r="12" spans="1:54" ht="15" x14ac:dyDescent="0.25">
      <c r="A12" s="108">
        <f>YampaRiverInflow.TotalOutflow!A12</f>
        <v>44501</v>
      </c>
      <c r="B12" s="9">
        <v>18.076000000000001</v>
      </c>
      <c r="C12" s="9">
        <v>18.076000000000001</v>
      </c>
      <c r="D12" s="9">
        <v>18.076000000000001</v>
      </c>
      <c r="E12" s="10">
        <v>9.3420000000000005</v>
      </c>
      <c r="F12" s="10">
        <v>6.9249999999999998</v>
      </c>
      <c r="G12" s="10">
        <v>53.298999999999999</v>
      </c>
      <c r="H12" s="10">
        <v>-6.4260000000000002</v>
      </c>
      <c r="I12" s="10">
        <v>24.297000000000001</v>
      </c>
      <c r="J12" s="10">
        <v>17.045000000000002</v>
      </c>
      <c r="K12" s="10">
        <v>5.4539999999999997</v>
      </c>
      <c r="L12" s="10">
        <v>10.88</v>
      </c>
      <c r="M12" s="10">
        <v>-20.273</v>
      </c>
      <c r="N12" s="10">
        <v>20.206</v>
      </c>
      <c r="O12" s="10">
        <v>35.786000000000001</v>
      </c>
      <c r="P12" s="10">
        <v>28.035</v>
      </c>
      <c r="Q12" s="10">
        <v>16.972000000000001</v>
      </c>
      <c r="R12" s="10">
        <v>32.304000000000002</v>
      </c>
      <c r="S12" s="10">
        <v>27.994</v>
      </c>
      <c r="T12" s="10">
        <v>18.408000000000001</v>
      </c>
      <c r="U12" s="10">
        <v>27.646999999999998</v>
      </c>
      <c r="V12" s="10">
        <v>13.904999999999999</v>
      </c>
      <c r="W12" s="10">
        <v>20.082000000000001</v>
      </c>
      <c r="X12" s="10">
        <v>-4.2350000000000003</v>
      </c>
      <c r="Y12" s="10">
        <v>5.524</v>
      </c>
      <c r="Z12" s="10">
        <v>13.936</v>
      </c>
      <c r="AA12" s="10">
        <v>18.489000000000001</v>
      </c>
      <c r="AB12" s="10">
        <v>53.006</v>
      </c>
      <c r="AC12" s="10">
        <v>26.384</v>
      </c>
      <c r="AD12" s="10">
        <v>7.4660000000000002</v>
      </c>
      <c r="AE12" s="10">
        <v>17.106999999999999</v>
      </c>
      <c r="AF12" s="10">
        <v>28.956</v>
      </c>
      <c r="AG12" s="10">
        <v>31.728000000000002</v>
      </c>
      <c r="AH12" s="10">
        <v>37.927500000000002</v>
      </c>
      <c r="AI12" s="10">
        <v>37.545540000000003</v>
      </c>
      <c r="AJ12" s="10">
        <v>26.962349999999997</v>
      </c>
      <c r="AK12" s="10">
        <v>24.636060000000001</v>
      </c>
      <c r="AL12" s="10">
        <v>9.1373111003500007</v>
      </c>
      <c r="AM12" s="10">
        <v>11.0838498908</v>
      </c>
    </row>
    <row r="13" spans="1:54" ht="15" x14ac:dyDescent="0.25">
      <c r="A13" s="108">
        <f>YampaRiverInflow.TotalOutflow!A13</f>
        <v>44531</v>
      </c>
      <c r="B13" s="9">
        <v>19.66</v>
      </c>
      <c r="C13" s="9">
        <v>19.66</v>
      </c>
      <c r="D13" s="9">
        <v>19.66</v>
      </c>
      <c r="E13" s="10">
        <v>-10.919</v>
      </c>
      <c r="F13" s="10">
        <v>-18.315999999999999</v>
      </c>
      <c r="G13" s="10">
        <v>48.563000000000002</v>
      </c>
      <c r="H13" s="10">
        <v>17.190000000000001</v>
      </c>
      <c r="I13" s="10">
        <v>-8.3260000000000005</v>
      </c>
      <c r="J13" s="10">
        <v>4.6349999999999998</v>
      </c>
      <c r="K13" s="10">
        <v>47.975999999999999</v>
      </c>
      <c r="L13" s="10">
        <v>24.954999999999998</v>
      </c>
      <c r="M13" s="10">
        <v>24.792000000000002</v>
      </c>
      <c r="N13" s="10">
        <v>21.376000000000001</v>
      </c>
      <c r="O13" s="10">
        <v>28.204999999999998</v>
      </c>
      <c r="P13" s="10">
        <v>40.244</v>
      </c>
      <c r="Q13" s="10">
        <v>27.562000000000001</v>
      </c>
      <c r="R13" s="10">
        <v>42.930999999999997</v>
      </c>
      <c r="S13" s="10">
        <v>16.896000000000001</v>
      </c>
      <c r="T13" s="10">
        <v>5.2649999999999997</v>
      </c>
      <c r="U13" s="10">
        <v>14.913</v>
      </c>
      <c r="V13" s="10">
        <v>20.716999999999999</v>
      </c>
      <c r="W13" s="10">
        <v>34.1</v>
      </c>
      <c r="X13" s="10">
        <v>30.48</v>
      </c>
      <c r="Y13" s="10">
        <v>17.712</v>
      </c>
      <c r="Z13" s="10">
        <v>14.284000000000001</v>
      </c>
      <c r="AA13" s="10">
        <v>19.059000000000001</v>
      </c>
      <c r="AB13" s="10">
        <v>32.093000000000004</v>
      </c>
      <c r="AC13" s="10">
        <v>31.068999999999999</v>
      </c>
      <c r="AD13" s="10">
        <v>-1.1339999999999999</v>
      </c>
      <c r="AE13" s="10">
        <v>19.942</v>
      </c>
      <c r="AF13" s="10">
        <v>24.683</v>
      </c>
      <c r="AG13" s="10">
        <v>26.542000000000002</v>
      </c>
      <c r="AH13" s="10">
        <v>32.755090000000003</v>
      </c>
      <c r="AI13" s="10">
        <v>27.805679999999999</v>
      </c>
      <c r="AJ13" s="10">
        <v>21.076700000000002</v>
      </c>
      <c r="AK13" s="10">
        <v>7.0595299999999996</v>
      </c>
      <c r="AL13" s="10">
        <v>18.495586839200001</v>
      </c>
      <c r="AM13" s="10">
        <v>21.658086085000001</v>
      </c>
    </row>
    <row r="14" spans="1:54" ht="15" x14ac:dyDescent="0.25">
      <c r="A14" s="108">
        <f>YampaRiverInflow.TotalOutflow!A14</f>
        <v>44562</v>
      </c>
      <c r="B14" s="9">
        <v>16.596</v>
      </c>
      <c r="C14" s="9">
        <v>16.596</v>
      </c>
      <c r="D14" s="9">
        <v>16.596</v>
      </c>
      <c r="E14" s="10">
        <v>8.234</v>
      </c>
      <c r="F14" s="10">
        <v>-68.331000000000003</v>
      </c>
      <c r="G14" s="10">
        <v>20.085000000000001</v>
      </c>
      <c r="H14" s="10">
        <v>31.077999999999999</v>
      </c>
      <c r="I14" s="10">
        <v>41.271999999999998</v>
      </c>
      <c r="J14" s="10">
        <v>10.534000000000001</v>
      </c>
      <c r="K14" s="10">
        <v>78.471000000000004</v>
      </c>
      <c r="L14" s="10">
        <v>15.356</v>
      </c>
      <c r="M14" s="10">
        <v>14.651</v>
      </c>
      <c r="N14" s="10">
        <v>30.507000000000001</v>
      </c>
      <c r="O14" s="10">
        <v>18.114999999999998</v>
      </c>
      <c r="P14" s="10">
        <v>101.17700000000001</v>
      </c>
      <c r="Q14" s="10">
        <v>19.384</v>
      </c>
      <c r="R14" s="10">
        <v>30.748000000000001</v>
      </c>
      <c r="S14" s="10">
        <v>9.8130000000000006</v>
      </c>
      <c r="T14" s="10">
        <v>-4.5359999999999996</v>
      </c>
      <c r="U14" s="10">
        <v>13.925000000000001</v>
      </c>
      <c r="V14" s="10">
        <v>62.106999999999999</v>
      </c>
      <c r="W14" s="10">
        <v>30.138999999999999</v>
      </c>
      <c r="X14" s="10">
        <v>34.121000000000002</v>
      </c>
      <c r="Y14" s="10">
        <v>0.29199999999999998</v>
      </c>
      <c r="Z14" s="10">
        <v>8.3659999999999997</v>
      </c>
      <c r="AA14" s="10">
        <v>7.298</v>
      </c>
      <c r="AB14" s="10">
        <v>137.148</v>
      </c>
      <c r="AC14" s="10">
        <v>5.109</v>
      </c>
      <c r="AD14" s="10">
        <v>9.6739999999999995</v>
      </c>
      <c r="AE14" s="10">
        <v>13.996</v>
      </c>
      <c r="AF14" s="10">
        <v>3.7160000000000002</v>
      </c>
      <c r="AG14" s="10">
        <v>41.649769999999997</v>
      </c>
      <c r="AH14" s="10">
        <v>7.6267299999999993</v>
      </c>
      <c r="AI14" s="10">
        <v>11.469899999999999</v>
      </c>
      <c r="AJ14" s="10">
        <v>17.2136</v>
      </c>
      <c r="AK14" s="10">
        <v>12.568142775</v>
      </c>
      <c r="AL14" s="10">
        <v>17.4341776228</v>
      </c>
      <c r="AM14" s="10">
        <v>-20.010999999999999</v>
      </c>
    </row>
    <row r="15" spans="1:54" ht="15" x14ac:dyDescent="0.25">
      <c r="A15" s="108">
        <f>YampaRiverInflow.TotalOutflow!A15</f>
        <v>44593</v>
      </c>
      <c r="B15" s="9">
        <v>7.22</v>
      </c>
      <c r="C15" s="9">
        <v>7.22</v>
      </c>
      <c r="D15" s="9">
        <v>7.22</v>
      </c>
      <c r="E15" s="10">
        <v>-10.874000000000001</v>
      </c>
      <c r="F15" s="10">
        <v>24.474</v>
      </c>
      <c r="G15" s="10">
        <v>-42.707000000000001</v>
      </c>
      <c r="H15" s="10">
        <v>17.422999999999998</v>
      </c>
      <c r="I15" s="10">
        <v>20.231999999999999</v>
      </c>
      <c r="J15" s="10">
        <v>-6.8810000000000002</v>
      </c>
      <c r="K15" s="10">
        <v>38.478000000000002</v>
      </c>
      <c r="L15" s="10">
        <v>38.890999999999998</v>
      </c>
      <c r="M15" s="10">
        <v>7.3949999999999996</v>
      </c>
      <c r="N15" s="10">
        <v>44.286999999999999</v>
      </c>
      <c r="O15" s="10">
        <v>29.244</v>
      </c>
      <c r="P15" s="10">
        <v>221.904</v>
      </c>
      <c r="Q15" s="10">
        <v>10.265000000000001</v>
      </c>
      <c r="R15" s="10">
        <v>85.662000000000006</v>
      </c>
      <c r="S15" s="10">
        <v>11.233000000000001</v>
      </c>
      <c r="T15" s="10">
        <v>13.169</v>
      </c>
      <c r="U15" s="10">
        <v>35.386000000000003</v>
      </c>
      <c r="V15" s="10">
        <v>17.077000000000002</v>
      </c>
      <c r="W15" s="10">
        <v>13.38</v>
      </c>
      <c r="X15" s="10">
        <v>16.087</v>
      </c>
      <c r="Y15" s="10">
        <v>-0.86599999999999999</v>
      </c>
      <c r="Z15" s="10">
        <v>23.463000000000001</v>
      </c>
      <c r="AA15" s="10">
        <v>14.08</v>
      </c>
      <c r="AB15" s="10">
        <v>174.58199999999999</v>
      </c>
      <c r="AC15" s="10">
        <v>11.07</v>
      </c>
      <c r="AD15" s="10">
        <v>-5.6680000000000001</v>
      </c>
      <c r="AE15" s="10">
        <v>3.0179999999999998</v>
      </c>
      <c r="AF15" s="10">
        <v>14.69</v>
      </c>
      <c r="AG15" s="10">
        <v>8.8202999999999996</v>
      </c>
      <c r="AH15" s="10">
        <v>14.744759999999999</v>
      </c>
      <c r="AI15" s="10">
        <v>10.63569</v>
      </c>
      <c r="AJ15" s="10">
        <v>3.61049</v>
      </c>
      <c r="AK15" s="10">
        <v>19.494754710900001</v>
      </c>
      <c r="AL15" s="10">
        <v>9.1826606062200007</v>
      </c>
      <c r="AM15" s="10">
        <v>-32.098999999999997</v>
      </c>
    </row>
    <row r="16" spans="1:54" ht="15" x14ac:dyDescent="0.25">
      <c r="A16" s="108">
        <f>YampaRiverInflow.TotalOutflow!A16</f>
        <v>44621</v>
      </c>
      <c r="B16" s="9">
        <v>7.2060000000000004</v>
      </c>
      <c r="C16" s="9">
        <v>7.2060000000000004</v>
      </c>
      <c r="D16" s="9">
        <v>7.2060000000000004</v>
      </c>
      <c r="E16" s="10">
        <v>-26.42</v>
      </c>
      <c r="F16" s="10">
        <v>59.759</v>
      </c>
      <c r="G16" s="10">
        <v>26.506</v>
      </c>
      <c r="H16" s="10">
        <v>96.531999999999996</v>
      </c>
      <c r="I16" s="10">
        <v>17.710999999999999</v>
      </c>
      <c r="J16" s="10">
        <v>-1.42</v>
      </c>
      <c r="K16" s="10">
        <v>43.502000000000002</v>
      </c>
      <c r="L16" s="10">
        <v>-6.4089999999999998</v>
      </c>
      <c r="M16" s="10">
        <v>8.8800000000000008</v>
      </c>
      <c r="N16" s="10">
        <v>37.970999999999997</v>
      </c>
      <c r="O16" s="10">
        <v>61.314999999999998</v>
      </c>
      <c r="P16" s="10">
        <v>316.43099999999998</v>
      </c>
      <c r="Q16" s="10">
        <v>30.523</v>
      </c>
      <c r="R16" s="10">
        <v>99.09</v>
      </c>
      <c r="S16" s="10">
        <v>0.26700000000000002</v>
      </c>
      <c r="T16" s="10">
        <v>21.556999999999999</v>
      </c>
      <c r="U16" s="10">
        <v>29.812999999999999</v>
      </c>
      <c r="V16" s="10">
        <v>17.334</v>
      </c>
      <c r="W16" s="10">
        <v>4.55</v>
      </c>
      <c r="X16" s="10">
        <v>29.456</v>
      </c>
      <c r="Y16" s="10">
        <v>7.5919999999999996</v>
      </c>
      <c r="Z16" s="10">
        <v>0.58599999999999997</v>
      </c>
      <c r="AA16" s="10">
        <v>5.9260000000000002</v>
      </c>
      <c r="AB16" s="10">
        <v>168.72399999999999</v>
      </c>
      <c r="AC16" s="10">
        <v>24.416</v>
      </c>
      <c r="AD16" s="10">
        <v>16.087</v>
      </c>
      <c r="AE16" s="10">
        <v>3.2</v>
      </c>
      <c r="AF16" s="10">
        <v>10.916</v>
      </c>
      <c r="AG16" s="10">
        <v>55.120930000000001</v>
      </c>
      <c r="AH16" s="10">
        <v>5.3349099999999998</v>
      </c>
      <c r="AI16" s="10">
        <v>8.3023799999999994</v>
      </c>
      <c r="AJ16" s="10">
        <v>7.6192200000000003</v>
      </c>
      <c r="AK16" s="10">
        <v>-3.1343052999900003</v>
      </c>
      <c r="AL16" s="10">
        <v>3.17213907435</v>
      </c>
      <c r="AM16" s="10">
        <v>-63.835000000000001</v>
      </c>
    </row>
    <row r="17" spans="1:39" ht="15" x14ac:dyDescent="0.25">
      <c r="A17" s="108">
        <f>YampaRiverInflow.TotalOutflow!A17</f>
        <v>44652</v>
      </c>
      <c r="B17" s="9">
        <v>11.436999999999999</v>
      </c>
      <c r="C17" s="9">
        <v>11.436999999999999</v>
      </c>
      <c r="D17" s="9">
        <v>11.436999999999999</v>
      </c>
      <c r="E17" s="10">
        <v>-3.6080000000000001</v>
      </c>
      <c r="F17" s="10">
        <v>-89.194000000000003</v>
      </c>
      <c r="G17" s="10">
        <v>49.36</v>
      </c>
      <c r="H17" s="10">
        <v>53.290999999999997</v>
      </c>
      <c r="I17" s="10">
        <v>25.484000000000002</v>
      </c>
      <c r="J17" s="10">
        <v>-15.704000000000001</v>
      </c>
      <c r="K17" s="10">
        <v>2.6739999999999999</v>
      </c>
      <c r="L17" s="10">
        <v>9.9689999999999994</v>
      </c>
      <c r="M17" s="10">
        <v>14.242000000000001</v>
      </c>
      <c r="N17" s="10">
        <v>68.507000000000005</v>
      </c>
      <c r="O17" s="10">
        <v>34.072000000000003</v>
      </c>
      <c r="P17" s="10">
        <v>40.68</v>
      </c>
      <c r="Q17" s="10">
        <v>13.753</v>
      </c>
      <c r="R17" s="10">
        <v>16.016999999999999</v>
      </c>
      <c r="S17" s="10">
        <v>14.180999999999999</v>
      </c>
      <c r="T17" s="10">
        <v>10.909000000000001</v>
      </c>
      <c r="U17" s="10">
        <v>31.158000000000001</v>
      </c>
      <c r="V17" s="10">
        <v>9.2080000000000002</v>
      </c>
      <c r="W17" s="10">
        <v>5.04</v>
      </c>
      <c r="X17" s="10">
        <v>53.372999999999998</v>
      </c>
      <c r="Y17" s="10">
        <v>10.19</v>
      </c>
      <c r="Z17" s="10">
        <v>22.326000000000001</v>
      </c>
      <c r="AA17" s="10">
        <v>12.529</v>
      </c>
      <c r="AB17" s="10">
        <v>16.698</v>
      </c>
      <c r="AC17" s="10">
        <v>14.458</v>
      </c>
      <c r="AD17" s="10">
        <v>15.693</v>
      </c>
      <c r="AE17" s="10">
        <v>12.19</v>
      </c>
      <c r="AF17" s="10">
        <v>15.191000000000001</v>
      </c>
      <c r="AG17" s="10">
        <v>34.110879999999995</v>
      </c>
      <c r="AH17" s="10">
        <v>18.928849999999997</v>
      </c>
      <c r="AI17" s="10">
        <v>23.699870000000001</v>
      </c>
      <c r="AJ17" s="10">
        <v>14.320200000000002</v>
      </c>
      <c r="AK17" s="10">
        <v>23.981204488899998</v>
      </c>
      <c r="AL17" s="10">
        <v>12.6252825743</v>
      </c>
      <c r="AM17" s="10">
        <v>-50.832999999999998</v>
      </c>
    </row>
    <row r="18" spans="1:39" ht="15" x14ac:dyDescent="0.25">
      <c r="A18" s="108">
        <f>YampaRiverInflow.TotalOutflow!A18</f>
        <v>44682</v>
      </c>
      <c r="B18" s="9">
        <v>9.4809999999999999</v>
      </c>
      <c r="C18" s="9">
        <v>9.4809999999999999</v>
      </c>
      <c r="D18" s="9">
        <v>9.4809999999999999</v>
      </c>
      <c r="E18" s="10">
        <v>-30.884</v>
      </c>
      <c r="F18" s="10">
        <v>-80.722999999999999</v>
      </c>
      <c r="G18" s="10">
        <v>-14.659000000000001</v>
      </c>
      <c r="H18" s="10">
        <v>23.445</v>
      </c>
      <c r="I18" s="10">
        <v>-44.76</v>
      </c>
      <c r="J18" s="10">
        <v>4.5609999999999999</v>
      </c>
      <c r="K18" s="10">
        <v>-17.443000000000001</v>
      </c>
      <c r="L18" s="10">
        <v>33.575000000000003</v>
      </c>
      <c r="M18" s="10">
        <v>29.093</v>
      </c>
      <c r="N18" s="10">
        <v>35.158000000000001</v>
      </c>
      <c r="O18" s="10">
        <v>30.619</v>
      </c>
      <c r="P18" s="10">
        <v>51.445999999999998</v>
      </c>
      <c r="Q18" s="10">
        <v>147.43199999999999</v>
      </c>
      <c r="R18" s="10">
        <v>31.465</v>
      </c>
      <c r="S18" s="10">
        <v>16.225000000000001</v>
      </c>
      <c r="T18" s="10">
        <v>15.988</v>
      </c>
      <c r="U18" s="10">
        <v>22.762</v>
      </c>
      <c r="V18" s="10">
        <v>16.884</v>
      </c>
      <c r="W18" s="10">
        <v>8.0370000000000008</v>
      </c>
      <c r="X18" s="10">
        <v>0.76700000000000002</v>
      </c>
      <c r="Y18" s="10">
        <v>15.06</v>
      </c>
      <c r="Z18" s="10">
        <v>18.966999999999999</v>
      </c>
      <c r="AA18" s="10">
        <v>6.8140000000000001</v>
      </c>
      <c r="AB18" s="10">
        <v>10.48</v>
      </c>
      <c r="AC18" s="10">
        <v>-4.4349999999999996</v>
      </c>
      <c r="AD18" s="10">
        <v>13.545999999999999</v>
      </c>
      <c r="AE18" s="10">
        <v>14.374000000000001</v>
      </c>
      <c r="AF18" s="10">
        <v>20.312000000000001</v>
      </c>
      <c r="AG18" s="10">
        <v>24.09412</v>
      </c>
      <c r="AH18" s="10">
        <v>17.2925</v>
      </c>
      <c r="AI18" s="10">
        <v>26.04485</v>
      </c>
      <c r="AJ18" s="10">
        <v>20.55932</v>
      </c>
      <c r="AK18" s="10">
        <v>-2.9233854721500001</v>
      </c>
      <c r="AL18" s="10">
        <v>20.635423071599998</v>
      </c>
      <c r="AM18" s="10">
        <v>-15.445</v>
      </c>
    </row>
    <row r="19" spans="1:39" ht="15" x14ac:dyDescent="0.25">
      <c r="A19" s="108">
        <f>YampaRiverInflow.TotalOutflow!A19</f>
        <v>44713</v>
      </c>
      <c r="B19" s="9">
        <v>6.1550000000000002</v>
      </c>
      <c r="C19" s="9">
        <v>6.1550000000000002</v>
      </c>
      <c r="D19" s="9">
        <v>6.1550000000000002</v>
      </c>
      <c r="E19" s="10">
        <v>-23.359000000000002</v>
      </c>
      <c r="F19" s="10">
        <v>-170.375</v>
      </c>
      <c r="G19" s="10">
        <v>-68.215000000000003</v>
      </c>
      <c r="H19" s="10">
        <v>17.126000000000001</v>
      </c>
      <c r="I19" s="10">
        <v>9.0709999999999997</v>
      </c>
      <c r="J19" s="10">
        <v>12.688000000000001</v>
      </c>
      <c r="K19" s="10">
        <v>3.8149999999999999</v>
      </c>
      <c r="L19" s="10">
        <v>18.376000000000001</v>
      </c>
      <c r="M19" s="10">
        <v>10.868</v>
      </c>
      <c r="N19" s="10">
        <v>38.33</v>
      </c>
      <c r="O19" s="10">
        <v>17.908000000000001</v>
      </c>
      <c r="P19" s="10">
        <v>23.242999999999999</v>
      </c>
      <c r="Q19" s="10">
        <v>149.01400000000001</v>
      </c>
      <c r="R19" s="10">
        <v>25.635000000000002</v>
      </c>
      <c r="S19" s="10">
        <v>16.579999999999998</v>
      </c>
      <c r="T19" s="10">
        <v>17.053999999999998</v>
      </c>
      <c r="U19" s="10">
        <v>19.07</v>
      </c>
      <c r="V19" s="10">
        <v>13.257999999999999</v>
      </c>
      <c r="W19" s="10">
        <v>52.686</v>
      </c>
      <c r="X19" s="10">
        <v>31.236000000000001</v>
      </c>
      <c r="Y19" s="10">
        <v>9.4260000000000002</v>
      </c>
      <c r="Z19" s="10">
        <v>11.861000000000001</v>
      </c>
      <c r="AA19" s="10">
        <v>3.2530000000000001</v>
      </c>
      <c r="AB19" s="10">
        <v>10.676</v>
      </c>
      <c r="AC19" s="10">
        <v>-12.563000000000001</v>
      </c>
      <c r="AD19" s="10">
        <v>10.95</v>
      </c>
      <c r="AE19" s="10">
        <v>4.9080000000000004</v>
      </c>
      <c r="AF19" s="10">
        <v>20.478999999999999</v>
      </c>
      <c r="AG19" s="10">
        <v>23.339099999999998</v>
      </c>
      <c r="AH19" s="10">
        <v>14.779639999999999</v>
      </c>
      <c r="AI19" s="10">
        <v>10.374750000000001</v>
      </c>
      <c r="AJ19" s="10">
        <v>15.253579999999999</v>
      </c>
      <c r="AK19" s="10">
        <v>10.8723748103</v>
      </c>
      <c r="AL19" s="10">
        <v>19.2537612671</v>
      </c>
      <c r="AM19" s="10">
        <v>-42.570999999999998</v>
      </c>
    </row>
    <row r="20" spans="1:39" ht="15" x14ac:dyDescent="0.25">
      <c r="A20" s="108">
        <f>YampaRiverInflow.TotalOutflow!A20</f>
        <v>44743</v>
      </c>
      <c r="B20" s="9">
        <v>15.343</v>
      </c>
      <c r="C20" s="9">
        <v>15.343</v>
      </c>
      <c r="D20" s="9">
        <v>15.343</v>
      </c>
      <c r="E20" s="10">
        <v>-56.558999999999997</v>
      </c>
      <c r="F20" s="10">
        <v>-126.367</v>
      </c>
      <c r="G20" s="10">
        <v>-44.088999999999999</v>
      </c>
      <c r="H20" s="10">
        <v>31.13</v>
      </c>
      <c r="I20" s="10">
        <v>-0.70799999999999996</v>
      </c>
      <c r="J20" s="10">
        <v>17.495000000000001</v>
      </c>
      <c r="K20" s="10">
        <v>-0.90900000000000003</v>
      </c>
      <c r="L20" s="10">
        <v>22.303000000000001</v>
      </c>
      <c r="M20" s="10">
        <v>26.056000000000001</v>
      </c>
      <c r="N20" s="10">
        <v>37.981000000000002</v>
      </c>
      <c r="O20" s="10">
        <v>46.884999999999998</v>
      </c>
      <c r="P20" s="10">
        <v>38.639000000000003</v>
      </c>
      <c r="Q20" s="10">
        <v>161.97499999999999</v>
      </c>
      <c r="R20" s="10">
        <v>38.319000000000003</v>
      </c>
      <c r="S20" s="10">
        <v>19.699000000000002</v>
      </c>
      <c r="T20" s="10">
        <v>17.989999999999998</v>
      </c>
      <c r="U20" s="10">
        <v>13.172000000000001</v>
      </c>
      <c r="V20" s="10">
        <v>40.615000000000002</v>
      </c>
      <c r="W20" s="10">
        <v>26.545000000000002</v>
      </c>
      <c r="X20" s="10">
        <v>25.422999999999998</v>
      </c>
      <c r="Y20" s="10">
        <v>13.888999999999999</v>
      </c>
      <c r="Z20" s="10">
        <v>15.146000000000001</v>
      </c>
      <c r="AA20" s="10">
        <v>6.6020000000000003</v>
      </c>
      <c r="AB20" s="10">
        <v>10.079000000000001</v>
      </c>
      <c r="AC20" s="10">
        <v>4.5090000000000003</v>
      </c>
      <c r="AD20" s="10">
        <v>26.234000000000002</v>
      </c>
      <c r="AE20" s="10">
        <v>12.146000000000001</v>
      </c>
      <c r="AF20" s="10">
        <v>17.390999999999998</v>
      </c>
      <c r="AG20" s="10">
        <v>17.51343</v>
      </c>
      <c r="AH20" s="10">
        <v>34.483599999999996</v>
      </c>
      <c r="AI20" s="10">
        <v>45.963620000000006</v>
      </c>
      <c r="AJ20" s="10">
        <v>28.082819999999998</v>
      </c>
      <c r="AK20" s="10">
        <v>19.215399487300001</v>
      </c>
      <c r="AL20" s="10">
        <v>17.603711951099999</v>
      </c>
      <c r="AM20" s="10">
        <v>-60.779000000000003</v>
      </c>
    </row>
    <row r="21" spans="1:39" ht="15" x14ac:dyDescent="0.25">
      <c r="A21" s="108">
        <f>YampaRiverInflow.TotalOutflow!A21</f>
        <v>44774</v>
      </c>
      <c r="B21" s="9">
        <v>14.505000000000001</v>
      </c>
      <c r="C21" s="9">
        <v>14.505000000000001</v>
      </c>
      <c r="D21" s="9">
        <v>14.505000000000001</v>
      </c>
      <c r="E21" s="10">
        <v>-34.012</v>
      </c>
      <c r="F21" s="10">
        <v>6.7279999999999998</v>
      </c>
      <c r="G21" s="10">
        <v>36.843000000000004</v>
      </c>
      <c r="H21" s="10">
        <v>32.896999999999998</v>
      </c>
      <c r="I21" s="10">
        <v>15.759</v>
      </c>
      <c r="J21" s="10">
        <v>30.661000000000001</v>
      </c>
      <c r="K21" s="10">
        <v>55</v>
      </c>
      <c r="L21" s="10">
        <v>48.677</v>
      </c>
      <c r="M21" s="10">
        <v>33.113</v>
      </c>
      <c r="N21" s="10">
        <v>45.93</v>
      </c>
      <c r="O21" s="10">
        <v>51.271000000000001</v>
      </c>
      <c r="P21" s="10">
        <v>50.551000000000002</v>
      </c>
      <c r="Q21" s="10">
        <v>39.052</v>
      </c>
      <c r="R21" s="10">
        <v>28.867000000000001</v>
      </c>
      <c r="S21" s="10">
        <v>22.442</v>
      </c>
      <c r="T21" s="10">
        <v>26.152999999999999</v>
      </c>
      <c r="U21" s="10">
        <v>32.817999999999998</v>
      </c>
      <c r="V21" s="10">
        <v>21.527999999999999</v>
      </c>
      <c r="W21" s="10">
        <v>35.834000000000003</v>
      </c>
      <c r="X21" s="10">
        <v>31.181000000000001</v>
      </c>
      <c r="Y21" s="10">
        <v>15.63</v>
      </c>
      <c r="Z21" s="10">
        <v>23.109000000000002</v>
      </c>
      <c r="AA21" s="10">
        <v>11.401</v>
      </c>
      <c r="AB21" s="10">
        <v>31.262</v>
      </c>
      <c r="AC21" s="10">
        <v>3.68</v>
      </c>
      <c r="AD21" s="10">
        <v>14.694000000000001</v>
      </c>
      <c r="AE21" s="10">
        <v>25.271000000000001</v>
      </c>
      <c r="AF21" s="10">
        <v>24.695</v>
      </c>
      <c r="AG21" s="10">
        <v>21.273709999999998</v>
      </c>
      <c r="AH21" s="10">
        <v>24.753779999999999</v>
      </c>
      <c r="AI21" s="10">
        <v>25.619619999999998</v>
      </c>
      <c r="AJ21" s="10">
        <v>36.973279999999995</v>
      </c>
      <c r="AK21" s="10">
        <v>26.050836177000001</v>
      </c>
      <c r="AL21" s="10">
        <v>15.572127335099999</v>
      </c>
      <c r="AM21" s="10">
        <v>-38.963999999999999</v>
      </c>
    </row>
    <row r="22" spans="1:39" ht="15" x14ac:dyDescent="0.25">
      <c r="A22" s="108">
        <f>YampaRiverInflow.TotalOutflow!A22</f>
        <v>44805</v>
      </c>
      <c r="B22" s="9">
        <v>13.571</v>
      </c>
      <c r="C22" s="9">
        <v>13.571</v>
      </c>
      <c r="D22" s="9">
        <v>13.571</v>
      </c>
      <c r="E22" s="10">
        <v>-1.2290000000000001</v>
      </c>
      <c r="F22" s="10">
        <v>-33.959000000000003</v>
      </c>
      <c r="G22" s="10">
        <v>31.548999999999999</v>
      </c>
      <c r="H22" s="10">
        <v>18.584</v>
      </c>
      <c r="I22" s="10">
        <v>20.257999999999999</v>
      </c>
      <c r="J22" s="10">
        <v>40.121000000000002</v>
      </c>
      <c r="K22" s="10">
        <v>42.011000000000003</v>
      </c>
      <c r="L22" s="10">
        <v>32.043999999999997</v>
      </c>
      <c r="M22" s="10">
        <v>34.625999999999998</v>
      </c>
      <c r="N22" s="10">
        <v>44.92</v>
      </c>
      <c r="O22" s="10">
        <v>38.738</v>
      </c>
      <c r="P22" s="10">
        <v>36.225999999999999</v>
      </c>
      <c r="Q22" s="10">
        <v>28.126000000000001</v>
      </c>
      <c r="R22" s="10">
        <v>31.236000000000001</v>
      </c>
      <c r="S22" s="10">
        <v>22.335000000000001</v>
      </c>
      <c r="T22" s="10">
        <v>48.393999999999998</v>
      </c>
      <c r="U22" s="10">
        <v>28.478999999999999</v>
      </c>
      <c r="V22" s="10">
        <v>11.491</v>
      </c>
      <c r="W22" s="10">
        <v>18.042999999999999</v>
      </c>
      <c r="X22" s="10">
        <v>23.867999999999999</v>
      </c>
      <c r="Y22" s="10">
        <v>14.974</v>
      </c>
      <c r="Z22" s="10">
        <v>17.042999999999999</v>
      </c>
      <c r="AA22" s="10">
        <v>23.401</v>
      </c>
      <c r="AB22" s="10">
        <v>6.1059999999999999</v>
      </c>
      <c r="AC22" s="10">
        <v>5.0819999999999999</v>
      </c>
      <c r="AD22" s="10">
        <v>18.600999999999999</v>
      </c>
      <c r="AE22" s="10">
        <v>14.476000000000001</v>
      </c>
      <c r="AF22" s="10">
        <v>21.350999999999999</v>
      </c>
      <c r="AG22" s="10">
        <v>17.48638</v>
      </c>
      <c r="AH22" s="10">
        <v>30.457650000000001</v>
      </c>
      <c r="AI22" s="10">
        <v>31.318210000000001</v>
      </c>
      <c r="AJ22" s="10">
        <v>23.158259999999999</v>
      </c>
      <c r="AK22" s="10">
        <v>13.2491374797</v>
      </c>
      <c r="AL22" s="10">
        <v>19.184875404</v>
      </c>
      <c r="AM22" s="10">
        <v>42.127000000000002</v>
      </c>
    </row>
    <row r="23" spans="1:39" ht="15" x14ac:dyDescent="0.25">
      <c r="A23" s="108">
        <f>YampaRiverInflow.TotalOutflow!A23</f>
        <v>44835</v>
      </c>
      <c r="B23" s="9">
        <v>21.253</v>
      </c>
      <c r="C23" s="9">
        <v>21.253</v>
      </c>
      <c r="D23" s="9">
        <v>21.253</v>
      </c>
      <c r="E23" s="10">
        <v>-2.6909999999999998</v>
      </c>
      <c r="F23" s="10">
        <v>-40.167999999999999</v>
      </c>
      <c r="G23" s="10">
        <v>31.16</v>
      </c>
      <c r="H23" s="10">
        <v>36.676000000000002</v>
      </c>
      <c r="I23" s="10">
        <v>34.716000000000001</v>
      </c>
      <c r="J23" s="10">
        <v>66.048000000000002</v>
      </c>
      <c r="K23" s="10">
        <v>39.569000000000003</v>
      </c>
      <c r="L23" s="10">
        <v>37.305999999999997</v>
      </c>
      <c r="M23" s="10">
        <v>23.975999999999999</v>
      </c>
      <c r="N23" s="10">
        <v>34.430999999999997</v>
      </c>
      <c r="O23" s="10">
        <v>38.234000000000002</v>
      </c>
      <c r="P23" s="10">
        <v>25.995000000000001</v>
      </c>
      <c r="Q23" s="10">
        <v>33.972000000000001</v>
      </c>
      <c r="R23" s="10">
        <v>22.088999999999999</v>
      </c>
      <c r="S23" s="10">
        <v>19.114000000000001</v>
      </c>
      <c r="T23" s="10">
        <v>8.282</v>
      </c>
      <c r="U23" s="10">
        <v>40.549999999999997</v>
      </c>
      <c r="V23" s="10">
        <v>-13.923999999999999</v>
      </c>
      <c r="W23" s="10">
        <v>25.102</v>
      </c>
      <c r="X23" s="10">
        <v>12.989000000000001</v>
      </c>
      <c r="Y23" s="10">
        <v>27.751999999999999</v>
      </c>
      <c r="Z23" s="10">
        <v>9.3919999999999995</v>
      </c>
      <c r="AA23" s="10">
        <v>43.768999999999998</v>
      </c>
      <c r="AB23" s="10">
        <v>22.535</v>
      </c>
      <c r="AC23" s="10">
        <v>16.07</v>
      </c>
      <c r="AD23" s="10">
        <v>21.861999999999998</v>
      </c>
      <c r="AE23" s="10">
        <v>21.155999999999999</v>
      </c>
      <c r="AF23" s="10">
        <v>17.678999999999998</v>
      </c>
      <c r="AG23" s="10">
        <v>24.983849999999997</v>
      </c>
      <c r="AH23" s="10">
        <v>30.878040000000002</v>
      </c>
      <c r="AI23" s="10">
        <v>34.297699999999999</v>
      </c>
      <c r="AJ23" s="10">
        <v>18.70016</v>
      </c>
      <c r="AK23" s="10">
        <v>16.062130960200001</v>
      </c>
      <c r="AL23" s="10">
        <v>34.217743520299997</v>
      </c>
      <c r="AM23" s="10">
        <v>13.193</v>
      </c>
    </row>
    <row r="24" spans="1:39" ht="15" x14ac:dyDescent="0.25">
      <c r="A24" s="108">
        <f>YampaRiverInflow.TotalOutflow!A24</f>
        <v>44866</v>
      </c>
      <c r="B24" s="9">
        <v>18.076000000000001</v>
      </c>
      <c r="C24" s="9">
        <v>18.076000000000001</v>
      </c>
      <c r="D24" s="9">
        <v>18.076000000000001</v>
      </c>
      <c r="E24" s="10">
        <v>6.9249999999999998</v>
      </c>
      <c r="F24" s="10">
        <v>53.298999999999999</v>
      </c>
      <c r="G24" s="10">
        <v>-6.4260000000000002</v>
      </c>
      <c r="H24" s="10">
        <v>24.297000000000001</v>
      </c>
      <c r="I24" s="10">
        <v>17.045000000000002</v>
      </c>
      <c r="J24" s="10">
        <v>5.4539999999999997</v>
      </c>
      <c r="K24" s="10">
        <v>10.88</v>
      </c>
      <c r="L24" s="10">
        <v>-20.273</v>
      </c>
      <c r="M24" s="10">
        <v>20.206</v>
      </c>
      <c r="N24" s="10">
        <v>35.786000000000001</v>
      </c>
      <c r="O24" s="10">
        <v>28.035</v>
      </c>
      <c r="P24" s="10">
        <v>16.972000000000001</v>
      </c>
      <c r="Q24" s="10">
        <v>32.304000000000002</v>
      </c>
      <c r="R24" s="10">
        <v>27.994</v>
      </c>
      <c r="S24" s="10">
        <v>18.408000000000001</v>
      </c>
      <c r="T24" s="10">
        <v>27.646999999999998</v>
      </c>
      <c r="U24" s="10">
        <v>13.904999999999999</v>
      </c>
      <c r="V24" s="10">
        <v>20.082000000000001</v>
      </c>
      <c r="W24" s="10">
        <v>-4.2350000000000003</v>
      </c>
      <c r="X24" s="10">
        <v>5.524</v>
      </c>
      <c r="Y24" s="10">
        <v>13.936</v>
      </c>
      <c r="Z24" s="10">
        <v>18.489000000000001</v>
      </c>
      <c r="AA24" s="10">
        <v>53.006</v>
      </c>
      <c r="AB24" s="10">
        <v>26.384</v>
      </c>
      <c r="AC24" s="10">
        <v>7.4660000000000002</v>
      </c>
      <c r="AD24" s="10">
        <v>17.106999999999999</v>
      </c>
      <c r="AE24" s="10">
        <v>28.956</v>
      </c>
      <c r="AF24" s="10">
        <v>31.728000000000002</v>
      </c>
      <c r="AG24" s="10">
        <v>37.927500000000002</v>
      </c>
      <c r="AH24" s="10">
        <v>37.545540000000003</v>
      </c>
      <c r="AI24" s="10">
        <v>26.962349999999997</v>
      </c>
      <c r="AJ24" s="10">
        <v>24.636060000000001</v>
      </c>
      <c r="AK24" s="10">
        <v>9.1373111003500007</v>
      </c>
      <c r="AL24" s="10">
        <v>11.0838498908</v>
      </c>
      <c r="AM24" s="10">
        <v>9.3420000000000005</v>
      </c>
    </row>
    <row r="25" spans="1:39" ht="15" x14ac:dyDescent="0.25">
      <c r="A25" s="108">
        <f>YampaRiverInflow.TotalOutflow!A25</f>
        <v>44896</v>
      </c>
      <c r="B25" s="9">
        <v>19.66</v>
      </c>
      <c r="C25" s="9">
        <v>19.66</v>
      </c>
      <c r="D25" s="9">
        <v>19.66</v>
      </c>
      <c r="E25" s="10">
        <v>-18.315999999999999</v>
      </c>
      <c r="F25" s="10">
        <v>48.563000000000002</v>
      </c>
      <c r="G25" s="10">
        <v>17.190000000000001</v>
      </c>
      <c r="H25" s="10">
        <v>-8.3260000000000005</v>
      </c>
      <c r="I25" s="10">
        <v>4.6349999999999998</v>
      </c>
      <c r="J25" s="10">
        <v>47.975999999999999</v>
      </c>
      <c r="K25" s="10">
        <v>24.954999999999998</v>
      </c>
      <c r="L25" s="10">
        <v>24.792000000000002</v>
      </c>
      <c r="M25" s="10">
        <v>21.376000000000001</v>
      </c>
      <c r="N25" s="10">
        <v>28.204999999999998</v>
      </c>
      <c r="O25" s="10">
        <v>40.244</v>
      </c>
      <c r="P25" s="10">
        <v>27.562000000000001</v>
      </c>
      <c r="Q25" s="10">
        <v>42.930999999999997</v>
      </c>
      <c r="R25" s="10">
        <v>16.896000000000001</v>
      </c>
      <c r="S25" s="10">
        <v>5.2649999999999997</v>
      </c>
      <c r="T25" s="10">
        <v>14.913</v>
      </c>
      <c r="U25" s="10">
        <v>20.716999999999999</v>
      </c>
      <c r="V25" s="10">
        <v>34.1</v>
      </c>
      <c r="W25" s="10">
        <v>30.48</v>
      </c>
      <c r="X25" s="10">
        <v>17.712</v>
      </c>
      <c r="Y25" s="10">
        <v>14.284000000000001</v>
      </c>
      <c r="Z25" s="10">
        <v>19.059000000000001</v>
      </c>
      <c r="AA25" s="10">
        <v>32.093000000000004</v>
      </c>
      <c r="AB25" s="10">
        <v>31.068999999999999</v>
      </c>
      <c r="AC25" s="10">
        <v>-1.1339999999999999</v>
      </c>
      <c r="AD25" s="10">
        <v>19.942</v>
      </c>
      <c r="AE25" s="10">
        <v>24.683</v>
      </c>
      <c r="AF25" s="10">
        <v>26.542000000000002</v>
      </c>
      <c r="AG25" s="10">
        <v>32.755090000000003</v>
      </c>
      <c r="AH25" s="10">
        <v>27.805679999999999</v>
      </c>
      <c r="AI25" s="10">
        <v>21.076700000000002</v>
      </c>
      <c r="AJ25" s="10">
        <v>7.0595299999999996</v>
      </c>
      <c r="AK25" s="10">
        <v>18.495586839200001</v>
      </c>
      <c r="AL25" s="10">
        <v>21.658086085000001</v>
      </c>
      <c r="AM25" s="10">
        <v>-10.919</v>
      </c>
    </row>
    <row r="26" spans="1:39" ht="15" x14ac:dyDescent="0.25">
      <c r="A26" s="108">
        <f>YampaRiverInflow.TotalOutflow!A26</f>
        <v>44927</v>
      </c>
      <c r="B26" s="9">
        <v>16.596</v>
      </c>
      <c r="C26" s="9">
        <v>16.596</v>
      </c>
      <c r="D26" s="9">
        <v>16.596</v>
      </c>
      <c r="E26" s="10">
        <v>-68.331000000000003</v>
      </c>
      <c r="F26" s="10">
        <v>20.085000000000001</v>
      </c>
      <c r="G26" s="10">
        <v>31.077999999999999</v>
      </c>
      <c r="H26" s="10">
        <v>41.271999999999998</v>
      </c>
      <c r="I26" s="10">
        <v>10.534000000000001</v>
      </c>
      <c r="J26" s="10">
        <v>78.471000000000004</v>
      </c>
      <c r="K26" s="10">
        <v>15.356</v>
      </c>
      <c r="L26" s="10">
        <v>14.651</v>
      </c>
      <c r="M26" s="10">
        <v>30.507000000000001</v>
      </c>
      <c r="N26" s="10">
        <v>18.114999999999998</v>
      </c>
      <c r="O26" s="10">
        <v>101.17700000000001</v>
      </c>
      <c r="P26" s="10">
        <v>19.384</v>
      </c>
      <c r="Q26" s="10">
        <v>30.748000000000001</v>
      </c>
      <c r="R26" s="10">
        <v>9.8130000000000006</v>
      </c>
      <c r="S26" s="10">
        <v>-4.5359999999999996</v>
      </c>
      <c r="T26" s="10">
        <v>13.925000000000001</v>
      </c>
      <c r="U26" s="10">
        <v>62.106999999999999</v>
      </c>
      <c r="V26" s="10">
        <v>30.138999999999999</v>
      </c>
      <c r="W26" s="10">
        <v>34.121000000000002</v>
      </c>
      <c r="X26" s="10">
        <v>0.29199999999999998</v>
      </c>
      <c r="Y26" s="10">
        <v>8.3659999999999997</v>
      </c>
      <c r="Z26" s="10">
        <v>7.298</v>
      </c>
      <c r="AA26" s="10">
        <v>137.148</v>
      </c>
      <c r="AB26" s="10">
        <v>5.109</v>
      </c>
      <c r="AC26" s="10">
        <v>9.6739999999999995</v>
      </c>
      <c r="AD26" s="10">
        <v>13.996</v>
      </c>
      <c r="AE26" s="10">
        <v>3.7160000000000002</v>
      </c>
      <c r="AF26" s="10">
        <v>41.649769999999997</v>
      </c>
      <c r="AG26" s="10">
        <v>7.6267299999999993</v>
      </c>
      <c r="AH26" s="10">
        <v>11.469899999999999</v>
      </c>
      <c r="AI26" s="10">
        <v>17.2136</v>
      </c>
      <c r="AJ26" s="10">
        <v>12.568142775</v>
      </c>
      <c r="AK26" s="10">
        <v>17.4341776228</v>
      </c>
      <c r="AL26" s="10">
        <v>-20.010999999999999</v>
      </c>
      <c r="AM26" s="10">
        <v>8.234</v>
      </c>
    </row>
    <row r="27" spans="1:39" ht="15" x14ac:dyDescent="0.25">
      <c r="A27" s="108">
        <f>YampaRiverInflow.TotalOutflow!A27</f>
        <v>44958</v>
      </c>
      <c r="B27" s="9">
        <v>7.22</v>
      </c>
      <c r="C27" s="9">
        <v>7.22</v>
      </c>
      <c r="D27" s="9">
        <v>7.22</v>
      </c>
      <c r="E27" s="10">
        <v>24.474</v>
      </c>
      <c r="F27" s="10">
        <v>-42.707000000000001</v>
      </c>
      <c r="G27" s="10">
        <v>17.422999999999998</v>
      </c>
      <c r="H27" s="10">
        <v>20.231999999999999</v>
      </c>
      <c r="I27" s="10">
        <v>-6.8810000000000002</v>
      </c>
      <c r="J27" s="10">
        <v>38.478000000000002</v>
      </c>
      <c r="K27" s="10">
        <v>38.890999999999998</v>
      </c>
      <c r="L27" s="10">
        <v>7.3949999999999996</v>
      </c>
      <c r="M27" s="10">
        <v>44.286999999999999</v>
      </c>
      <c r="N27" s="10">
        <v>29.244</v>
      </c>
      <c r="O27" s="10">
        <v>221.904</v>
      </c>
      <c r="P27" s="10">
        <v>10.265000000000001</v>
      </c>
      <c r="Q27" s="10">
        <v>85.662000000000006</v>
      </c>
      <c r="R27" s="10">
        <v>11.233000000000001</v>
      </c>
      <c r="S27" s="10">
        <v>13.169</v>
      </c>
      <c r="T27" s="10">
        <v>35.386000000000003</v>
      </c>
      <c r="U27" s="10">
        <v>17.077000000000002</v>
      </c>
      <c r="V27" s="10">
        <v>13.38</v>
      </c>
      <c r="W27" s="10">
        <v>16.087</v>
      </c>
      <c r="X27" s="10">
        <v>-0.86599999999999999</v>
      </c>
      <c r="Y27" s="10">
        <v>23.463000000000001</v>
      </c>
      <c r="Z27" s="10">
        <v>14.08</v>
      </c>
      <c r="AA27" s="10">
        <v>174.58199999999999</v>
      </c>
      <c r="AB27" s="10">
        <v>11.07</v>
      </c>
      <c r="AC27" s="10">
        <v>-5.6680000000000001</v>
      </c>
      <c r="AD27" s="10">
        <v>3.0179999999999998</v>
      </c>
      <c r="AE27" s="10">
        <v>14.69</v>
      </c>
      <c r="AF27" s="10">
        <v>8.8202999999999996</v>
      </c>
      <c r="AG27" s="10">
        <v>14.744759999999999</v>
      </c>
      <c r="AH27" s="10">
        <v>10.63569</v>
      </c>
      <c r="AI27" s="10">
        <v>3.61049</v>
      </c>
      <c r="AJ27" s="10">
        <v>19.494754710900001</v>
      </c>
      <c r="AK27" s="10">
        <v>9.1826606062200007</v>
      </c>
      <c r="AL27" s="10">
        <v>-32.098999999999997</v>
      </c>
      <c r="AM27" s="10">
        <v>-10.874000000000001</v>
      </c>
    </row>
    <row r="28" spans="1:39" ht="15" x14ac:dyDescent="0.25">
      <c r="A28" s="108">
        <f>YampaRiverInflow.TotalOutflow!A28</f>
        <v>44986</v>
      </c>
      <c r="B28" s="9">
        <v>7.2060000000000004</v>
      </c>
      <c r="C28" s="9">
        <v>7.2060000000000004</v>
      </c>
      <c r="D28" s="9">
        <v>7.2060000000000004</v>
      </c>
      <c r="E28" s="10">
        <v>59.759</v>
      </c>
      <c r="F28" s="10">
        <v>26.506</v>
      </c>
      <c r="G28" s="10">
        <v>96.531999999999996</v>
      </c>
      <c r="H28" s="10">
        <v>17.710999999999999</v>
      </c>
      <c r="I28" s="10">
        <v>-1.42</v>
      </c>
      <c r="J28" s="10">
        <v>43.502000000000002</v>
      </c>
      <c r="K28" s="10">
        <v>-6.4089999999999998</v>
      </c>
      <c r="L28" s="10">
        <v>8.8800000000000008</v>
      </c>
      <c r="M28" s="10">
        <v>37.970999999999997</v>
      </c>
      <c r="N28" s="10">
        <v>61.314999999999998</v>
      </c>
      <c r="O28" s="10">
        <v>316.43099999999998</v>
      </c>
      <c r="P28" s="10">
        <v>30.523</v>
      </c>
      <c r="Q28" s="10">
        <v>99.09</v>
      </c>
      <c r="R28" s="10">
        <v>0.26700000000000002</v>
      </c>
      <c r="S28" s="10">
        <v>21.556999999999999</v>
      </c>
      <c r="T28" s="10">
        <v>29.812999999999999</v>
      </c>
      <c r="U28" s="10">
        <v>17.334</v>
      </c>
      <c r="V28" s="10">
        <v>4.55</v>
      </c>
      <c r="W28" s="10">
        <v>29.456</v>
      </c>
      <c r="X28" s="10">
        <v>7.5919999999999996</v>
      </c>
      <c r="Y28" s="10">
        <v>0.58599999999999997</v>
      </c>
      <c r="Z28" s="10">
        <v>5.9260000000000002</v>
      </c>
      <c r="AA28" s="10">
        <v>168.72399999999999</v>
      </c>
      <c r="AB28" s="10">
        <v>24.416</v>
      </c>
      <c r="AC28" s="10">
        <v>16.087</v>
      </c>
      <c r="AD28" s="10">
        <v>3.2</v>
      </c>
      <c r="AE28" s="10">
        <v>10.916</v>
      </c>
      <c r="AF28" s="10">
        <v>55.120930000000001</v>
      </c>
      <c r="AG28" s="10">
        <v>5.3349099999999998</v>
      </c>
      <c r="AH28" s="10">
        <v>8.3023799999999994</v>
      </c>
      <c r="AI28" s="10">
        <v>7.6192200000000003</v>
      </c>
      <c r="AJ28" s="10">
        <v>-3.1343052999900003</v>
      </c>
      <c r="AK28" s="10">
        <v>3.17213907435</v>
      </c>
      <c r="AL28" s="10">
        <v>-63.835000000000001</v>
      </c>
      <c r="AM28" s="10">
        <v>-26.42</v>
      </c>
    </row>
    <row r="29" spans="1:39" ht="15" x14ac:dyDescent="0.25">
      <c r="A29" s="108">
        <f>YampaRiverInflow.TotalOutflow!A29</f>
        <v>45017</v>
      </c>
      <c r="B29" s="9">
        <v>11.436999999999999</v>
      </c>
      <c r="C29" s="9">
        <v>11.436999999999999</v>
      </c>
      <c r="D29" s="9">
        <v>11.436999999999999</v>
      </c>
      <c r="E29" s="10">
        <v>-89.194000000000003</v>
      </c>
      <c r="F29" s="10">
        <v>49.36</v>
      </c>
      <c r="G29" s="10">
        <v>53.290999999999997</v>
      </c>
      <c r="H29" s="10">
        <v>25.484000000000002</v>
      </c>
      <c r="I29" s="10">
        <v>-15.704000000000001</v>
      </c>
      <c r="J29" s="10">
        <v>2.6739999999999999</v>
      </c>
      <c r="K29" s="10">
        <v>9.9689999999999994</v>
      </c>
      <c r="L29" s="10">
        <v>14.242000000000001</v>
      </c>
      <c r="M29" s="10">
        <v>68.507000000000005</v>
      </c>
      <c r="N29" s="10">
        <v>34.072000000000003</v>
      </c>
      <c r="O29" s="10">
        <v>40.68</v>
      </c>
      <c r="P29" s="10">
        <v>13.753</v>
      </c>
      <c r="Q29" s="10">
        <v>16.016999999999999</v>
      </c>
      <c r="R29" s="10">
        <v>14.180999999999999</v>
      </c>
      <c r="S29" s="10">
        <v>10.909000000000001</v>
      </c>
      <c r="T29" s="10">
        <v>31.158000000000001</v>
      </c>
      <c r="U29" s="10">
        <v>9.2080000000000002</v>
      </c>
      <c r="V29" s="10">
        <v>5.04</v>
      </c>
      <c r="W29" s="10">
        <v>53.372999999999998</v>
      </c>
      <c r="X29" s="10">
        <v>10.19</v>
      </c>
      <c r="Y29" s="10">
        <v>22.326000000000001</v>
      </c>
      <c r="Z29" s="10">
        <v>12.529</v>
      </c>
      <c r="AA29" s="10">
        <v>16.698</v>
      </c>
      <c r="AB29" s="10">
        <v>14.458</v>
      </c>
      <c r="AC29" s="10">
        <v>15.693</v>
      </c>
      <c r="AD29" s="10">
        <v>12.19</v>
      </c>
      <c r="AE29" s="10">
        <v>15.191000000000001</v>
      </c>
      <c r="AF29" s="10">
        <v>34.110879999999995</v>
      </c>
      <c r="AG29" s="10">
        <v>18.928849999999997</v>
      </c>
      <c r="AH29" s="10">
        <v>23.699870000000001</v>
      </c>
      <c r="AI29" s="10">
        <v>14.320200000000002</v>
      </c>
      <c r="AJ29" s="10">
        <v>23.981204488899998</v>
      </c>
      <c r="AK29" s="10">
        <v>12.6252825743</v>
      </c>
      <c r="AL29" s="10">
        <v>-50.832999999999998</v>
      </c>
      <c r="AM29" s="10">
        <v>-3.6080000000000001</v>
      </c>
    </row>
    <row r="30" spans="1:39" ht="15" x14ac:dyDescent="0.25">
      <c r="A30" s="108">
        <f>YampaRiverInflow.TotalOutflow!A30</f>
        <v>45047</v>
      </c>
      <c r="B30" s="9">
        <v>9.4809999999999999</v>
      </c>
      <c r="C30" s="9">
        <v>9.4809999999999999</v>
      </c>
      <c r="D30" s="9">
        <v>9.4809999999999999</v>
      </c>
      <c r="E30" s="10">
        <v>-80.722999999999999</v>
      </c>
      <c r="F30" s="10">
        <v>-14.659000000000001</v>
      </c>
      <c r="G30" s="10">
        <v>23.445</v>
      </c>
      <c r="H30" s="10">
        <v>-44.76</v>
      </c>
      <c r="I30" s="10">
        <v>4.5609999999999999</v>
      </c>
      <c r="J30" s="10">
        <v>-17.443000000000001</v>
      </c>
      <c r="K30" s="10">
        <v>33.575000000000003</v>
      </c>
      <c r="L30" s="10">
        <v>29.093</v>
      </c>
      <c r="M30" s="10">
        <v>35.158000000000001</v>
      </c>
      <c r="N30" s="10">
        <v>30.619</v>
      </c>
      <c r="O30" s="10">
        <v>51.445999999999998</v>
      </c>
      <c r="P30" s="10">
        <v>147.43199999999999</v>
      </c>
      <c r="Q30" s="10">
        <v>31.465</v>
      </c>
      <c r="R30" s="10">
        <v>16.225000000000001</v>
      </c>
      <c r="S30" s="10">
        <v>15.988</v>
      </c>
      <c r="T30" s="10">
        <v>22.762</v>
      </c>
      <c r="U30" s="10">
        <v>16.884</v>
      </c>
      <c r="V30" s="10">
        <v>8.0370000000000008</v>
      </c>
      <c r="W30" s="10">
        <v>0.76700000000000002</v>
      </c>
      <c r="X30" s="10">
        <v>15.06</v>
      </c>
      <c r="Y30" s="10">
        <v>18.966999999999999</v>
      </c>
      <c r="Z30" s="10">
        <v>6.8140000000000001</v>
      </c>
      <c r="AA30" s="10">
        <v>10.48</v>
      </c>
      <c r="AB30" s="10">
        <v>-4.4349999999999996</v>
      </c>
      <c r="AC30" s="10">
        <v>13.545999999999999</v>
      </c>
      <c r="AD30" s="10">
        <v>14.374000000000001</v>
      </c>
      <c r="AE30" s="10">
        <v>20.312000000000001</v>
      </c>
      <c r="AF30" s="10">
        <v>24.09412</v>
      </c>
      <c r="AG30" s="10">
        <v>17.2925</v>
      </c>
      <c r="AH30" s="10">
        <v>26.04485</v>
      </c>
      <c r="AI30" s="10">
        <v>20.55932</v>
      </c>
      <c r="AJ30" s="10">
        <v>-2.9233854721500001</v>
      </c>
      <c r="AK30" s="10">
        <v>20.635423071599998</v>
      </c>
      <c r="AL30" s="10">
        <v>-15.445</v>
      </c>
      <c r="AM30" s="10">
        <v>-30.884</v>
      </c>
    </row>
    <row r="31" spans="1:39" ht="15" x14ac:dyDescent="0.25">
      <c r="A31" s="108">
        <f>YampaRiverInflow.TotalOutflow!A31</f>
        <v>45078</v>
      </c>
      <c r="B31" s="9">
        <v>6.1550000000000002</v>
      </c>
      <c r="C31" s="9">
        <v>6.1550000000000002</v>
      </c>
      <c r="D31" s="9">
        <v>6.1550000000000002</v>
      </c>
      <c r="E31" s="10">
        <v>-170.375</v>
      </c>
      <c r="F31" s="10">
        <v>-68.215000000000003</v>
      </c>
      <c r="G31" s="10">
        <v>17.126000000000001</v>
      </c>
      <c r="H31" s="10">
        <v>9.0709999999999997</v>
      </c>
      <c r="I31" s="10">
        <v>12.688000000000001</v>
      </c>
      <c r="J31" s="10">
        <v>3.8149999999999999</v>
      </c>
      <c r="K31" s="10">
        <v>18.376000000000001</v>
      </c>
      <c r="L31" s="10">
        <v>10.868</v>
      </c>
      <c r="M31" s="10">
        <v>38.33</v>
      </c>
      <c r="N31" s="10">
        <v>17.908000000000001</v>
      </c>
      <c r="O31" s="10">
        <v>23.242999999999999</v>
      </c>
      <c r="P31" s="10">
        <v>149.01400000000001</v>
      </c>
      <c r="Q31" s="10">
        <v>25.635000000000002</v>
      </c>
      <c r="R31" s="10">
        <v>16.579999999999998</v>
      </c>
      <c r="S31" s="10">
        <v>17.053999999999998</v>
      </c>
      <c r="T31" s="10">
        <v>19.07</v>
      </c>
      <c r="U31" s="10">
        <v>13.257999999999999</v>
      </c>
      <c r="V31" s="10">
        <v>52.686</v>
      </c>
      <c r="W31" s="10">
        <v>31.236000000000001</v>
      </c>
      <c r="X31" s="10">
        <v>9.4260000000000002</v>
      </c>
      <c r="Y31" s="10">
        <v>11.861000000000001</v>
      </c>
      <c r="Z31" s="10">
        <v>3.2530000000000001</v>
      </c>
      <c r="AA31" s="10">
        <v>10.676</v>
      </c>
      <c r="AB31" s="10">
        <v>-12.563000000000001</v>
      </c>
      <c r="AC31" s="10">
        <v>10.95</v>
      </c>
      <c r="AD31" s="10">
        <v>4.9080000000000004</v>
      </c>
      <c r="AE31" s="10">
        <v>20.478999999999999</v>
      </c>
      <c r="AF31" s="10">
        <v>23.339099999999998</v>
      </c>
      <c r="AG31" s="10">
        <v>14.779639999999999</v>
      </c>
      <c r="AH31" s="10">
        <v>10.374750000000001</v>
      </c>
      <c r="AI31" s="10">
        <v>15.253579999999999</v>
      </c>
      <c r="AJ31" s="10">
        <v>10.8723748103</v>
      </c>
      <c r="AK31" s="10">
        <v>19.2537612671</v>
      </c>
      <c r="AL31" s="10">
        <v>-42.570999999999998</v>
      </c>
      <c r="AM31" s="10">
        <v>-23.359000000000002</v>
      </c>
    </row>
    <row r="32" spans="1:39" ht="15" x14ac:dyDescent="0.25">
      <c r="A32" s="108">
        <f>YampaRiverInflow.TotalOutflow!A32</f>
        <v>45108</v>
      </c>
      <c r="B32" s="9">
        <v>15.343</v>
      </c>
      <c r="C32" s="9">
        <v>15.343</v>
      </c>
      <c r="D32" s="9">
        <v>15.343</v>
      </c>
      <c r="E32" s="10">
        <v>-126.367</v>
      </c>
      <c r="F32" s="10">
        <v>-44.088999999999999</v>
      </c>
      <c r="G32" s="10">
        <v>31.13</v>
      </c>
      <c r="H32" s="10">
        <v>-0.70799999999999996</v>
      </c>
      <c r="I32" s="10">
        <v>17.495000000000001</v>
      </c>
      <c r="J32" s="10">
        <v>-0.90900000000000003</v>
      </c>
      <c r="K32" s="10">
        <v>22.303000000000001</v>
      </c>
      <c r="L32" s="10">
        <v>26.056000000000001</v>
      </c>
      <c r="M32" s="10">
        <v>37.981000000000002</v>
      </c>
      <c r="N32" s="10">
        <v>46.884999999999998</v>
      </c>
      <c r="O32" s="10">
        <v>38.639000000000003</v>
      </c>
      <c r="P32" s="10">
        <v>161.97499999999999</v>
      </c>
      <c r="Q32" s="10">
        <v>38.319000000000003</v>
      </c>
      <c r="R32" s="10">
        <v>19.699000000000002</v>
      </c>
      <c r="S32" s="10">
        <v>17.989999999999998</v>
      </c>
      <c r="T32" s="10">
        <v>13.172000000000001</v>
      </c>
      <c r="U32" s="10">
        <v>40.615000000000002</v>
      </c>
      <c r="V32" s="10">
        <v>26.545000000000002</v>
      </c>
      <c r="W32" s="10">
        <v>25.422999999999998</v>
      </c>
      <c r="X32" s="10">
        <v>13.888999999999999</v>
      </c>
      <c r="Y32" s="10">
        <v>15.146000000000001</v>
      </c>
      <c r="Z32" s="10">
        <v>6.6020000000000003</v>
      </c>
      <c r="AA32" s="10">
        <v>10.079000000000001</v>
      </c>
      <c r="AB32" s="10">
        <v>4.5090000000000003</v>
      </c>
      <c r="AC32" s="10">
        <v>26.234000000000002</v>
      </c>
      <c r="AD32" s="10">
        <v>12.146000000000001</v>
      </c>
      <c r="AE32" s="10">
        <v>17.390999999999998</v>
      </c>
      <c r="AF32" s="10">
        <v>17.51343</v>
      </c>
      <c r="AG32" s="10">
        <v>34.483599999999996</v>
      </c>
      <c r="AH32" s="10">
        <v>45.963620000000006</v>
      </c>
      <c r="AI32" s="10">
        <v>28.082819999999998</v>
      </c>
      <c r="AJ32" s="10">
        <v>19.215399487300001</v>
      </c>
      <c r="AK32" s="10">
        <v>17.603711951099999</v>
      </c>
      <c r="AL32" s="10">
        <v>-60.779000000000003</v>
      </c>
      <c r="AM32" s="10">
        <v>-56.558999999999997</v>
      </c>
    </row>
    <row r="33" spans="1:39" ht="15" x14ac:dyDescent="0.25">
      <c r="A33" s="108">
        <f>YampaRiverInflow.TotalOutflow!A33</f>
        <v>45139</v>
      </c>
      <c r="B33" s="9">
        <v>14.505000000000001</v>
      </c>
      <c r="C33" s="9">
        <v>14.505000000000001</v>
      </c>
      <c r="D33" s="9">
        <v>14.505000000000001</v>
      </c>
      <c r="E33" s="10">
        <v>6.7279999999999998</v>
      </c>
      <c r="F33" s="10">
        <v>36.843000000000004</v>
      </c>
      <c r="G33" s="10">
        <v>32.896999999999998</v>
      </c>
      <c r="H33" s="10">
        <v>15.759</v>
      </c>
      <c r="I33" s="10">
        <v>30.661000000000001</v>
      </c>
      <c r="J33" s="10">
        <v>55</v>
      </c>
      <c r="K33" s="10">
        <v>48.677</v>
      </c>
      <c r="L33" s="10">
        <v>33.113</v>
      </c>
      <c r="M33" s="10">
        <v>45.93</v>
      </c>
      <c r="N33" s="10">
        <v>51.271000000000001</v>
      </c>
      <c r="O33" s="10">
        <v>50.551000000000002</v>
      </c>
      <c r="P33" s="10">
        <v>39.052</v>
      </c>
      <c r="Q33" s="10">
        <v>28.867000000000001</v>
      </c>
      <c r="R33" s="10">
        <v>22.442</v>
      </c>
      <c r="S33" s="10">
        <v>26.152999999999999</v>
      </c>
      <c r="T33" s="10">
        <v>32.817999999999998</v>
      </c>
      <c r="U33" s="10">
        <v>21.527999999999999</v>
      </c>
      <c r="V33" s="10">
        <v>35.834000000000003</v>
      </c>
      <c r="W33" s="10">
        <v>31.181000000000001</v>
      </c>
      <c r="X33" s="10">
        <v>15.63</v>
      </c>
      <c r="Y33" s="10">
        <v>23.109000000000002</v>
      </c>
      <c r="Z33" s="10">
        <v>11.401</v>
      </c>
      <c r="AA33" s="10">
        <v>31.262</v>
      </c>
      <c r="AB33" s="10">
        <v>3.68</v>
      </c>
      <c r="AC33" s="10">
        <v>14.694000000000001</v>
      </c>
      <c r="AD33" s="10">
        <v>25.271000000000001</v>
      </c>
      <c r="AE33" s="10">
        <v>24.695</v>
      </c>
      <c r="AF33" s="10">
        <v>21.273709999999998</v>
      </c>
      <c r="AG33" s="10">
        <v>24.753779999999999</v>
      </c>
      <c r="AH33" s="10">
        <v>25.619619999999998</v>
      </c>
      <c r="AI33" s="10">
        <v>36.973279999999995</v>
      </c>
      <c r="AJ33" s="10">
        <v>26.050836177000001</v>
      </c>
      <c r="AK33" s="10">
        <v>15.572127335099999</v>
      </c>
      <c r="AL33" s="10">
        <v>-38.963999999999999</v>
      </c>
      <c r="AM33" s="10">
        <v>-34.012</v>
      </c>
    </row>
    <row r="34" spans="1:39" ht="15" x14ac:dyDescent="0.25">
      <c r="A34" s="108">
        <f>YampaRiverInflow.TotalOutflow!A34</f>
        <v>45170</v>
      </c>
      <c r="B34" s="9">
        <v>13.571</v>
      </c>
      <c r="C34" s="9">
        <v>13.571</v>
      </c>
      <c r="D34" s="9">
        <v>13.571</v>
      </c>
      <c r="E34" s="10">
        <v>-33.959000000000003</v>
      </c>
      <c r="F34" s="10">
        <v>31.548999999999999</v>
      </c>
      <c r="G34" s="10">
        <v>18.584</v>
      </c>
      <c r="H34" s="10">
        <v>20.257999999999999</v>
      </c>
      <c r="I34" s="10">
        <v>40.121000000000002</v>
      </c>
      <c r="J34" s="10">
        <v>42.011000000000003</v>
      </c>
      <c r="K34" s="10">
        <v>32.043999999999997</v>
      </c>
      <c r="L34" s="10">
        <v>34.625999999999998</v>
      </c>
      <c r="M34" s="10">
        <v>44.92</v>
      </c>
      <c r="N34" s="10">
        <v>38.738</v>
      </c>
      <c r="O34" s="10">
        <v>36.225999999999999</v>
      </c>
      <c r="P34" s="10">
        <v>28.126000000000001</v>
      </c>
      <c r="Q34" s="10">
        <v>31.236000000000001</v>
      </c>
      <c r="R34" s="10">
        <v>22.335000000000001</v>
      </c>
      <c r="S34" s="10">
        <v>48.393999999999998</v>
      </c>
      <c r="T34" s="10">
        <v>28.478999999999999</v>
      </c>
      <c r="U34" s="10">
        <v>11.491</v>
      </c>
      <c r="V34" s="10">
        <v>18.042999999999999</v>
      </c>
      <c r="W34" s="10">
        <v>23.867999999999999</v>
      </c>
      <c r="X34" s="10">
        <v>14.974</v>
      </c>
      <c r="Y34" s="10">
        <v>17.042999999999999</v>
      </c>
      <c r="Z34" s="10">
        <v>23.401</v>
      </c>
      <c r="AA34" s="10">
        <v>6.1059999999999999</v>
      </c>
      <c r="AB34" s="10">
        <v>5.0819999999999999</v>
      </c>
      <c r="AC34" s="10">
        <v>18.600999999999999</v>
      </c>
      <c r="AD34" s="10">
        <v>14.476000000000001</v>
      </c>
      <c r="AE34" s="10">
        <v>21.350999999999999</v>
      </c>
      <c r="AF34" s="10">
        <v>17.48638</v>
      </c>
      <c r="AG34" s="10">
        <v>30.457650000000001</v>
      </c>
      <c r="AH34" s="10">
        <v>31.318210000000001</v>
      </c>
      <c r="AI34" s="10">
        <v>23.158259999999999</v>
      </c>
      <c r="AJ34" s="10">
        <v>13.2491374797</v>
      </c>
      <c r="AK34" s="10">
        <v>19.184875404</v>
      </c>
      <c r="AL34" s="10">
        <v>42.127000000000002</v>
      </c>
      <c r="AM34" s="10">
        <v>-1.2290000000000001</v>
      </c>
    </row>
    <row r="35" spans="1:39" ht="15" x14ac:dyDescent="0.25">
      <c r="A35" s="108">
        <f>YampaRiverInflow.TotalOutflow!A35</f>
        <v>45200</v>
      </c>
      <c r="B35" s="9">
        <v>21.253</v>
      </c>
      <c r="C35" s="9">
        <v>21.253</v>
      </c>
      <c r="D35" s="9">
        <v>21.253</v>
      </c>
      <c r="E35" s="10">
        <v>-40.167999999999999</v>
      </c>
      <c r="F35" s="10">
        <v>31.16</v>
      </c>
      <c r="G35" s="10">
        <v>36.676000000000002</v>
      </c>
      <c r="H35" s="10">
        <v>34.716000000000001</v>
      </c>
      <c r="I35" s="10">
        <v>66.048000000000002</v>
      </c>
      <c r="J35" s="10">
        <v>39.569000000000003</v>
      </c>
      <c r="K35" s="10">
        <v>37.305999999999997</v>
      </c>
      <c r="L35" s="10">
        <v>23.975999999999999</v>
      </c>
      <c r="M35" s="10">
        <v>34.430999999999997</v>
      </c>
      <c r="N35" s="10">
        <v>38.234000000000002</v>
      </c>
      <c r="O35" s="10">
        <v>25.995000000000001</v>
      </c>
      <c r="P35" s="10">
        <v>33.972000000000001</v>
      </c>
      <c r="Q35" s="10">
        <v>22.088999999999999</v>
      </c>
      <c r="R35" s="10">
        <v>19.114000000000001</v>
      </c>
      <c r="S35" s="10">
        <v>8.282</v>
      </c>
      <c r="T35" s="10">
        <v>40.549999999999997</v>
      </c>
      <c r="U35" s="10">
        <v>-13.923999999999999</v>
      </c>
      <c r="V35" s="10">
        <v>25.102</v>
      </c>
      <c r="W35" s="10">
        <v>12.989000000000001</v>
      </c>
      <c r="X35" s="10">
        <v>27.751999999999999</v>
      </c>
      <c r="Y35" s="10">
        <v>9.3919999999999995</v>
      </c>
      <c r="Z35" s="10">
        <v>43.768999999999998</v>
      </c>
      <c r="AA35" s="10">
        <v>22.535</v>
      </c>
      <c r="AB35" s="10">
        <v>16.07</v>
      </c>
      <c r="AC35" s="10">
        <v>21.861999999999998</v>
      </c>
      <c r="AD35" s="10">
        <v>21.155999999999999</v>
      </c>
      <c r="AE35" s="10">
        <v>17.678999999999998</v>
      </c>
      <c r="AF35" s="10">
        <v>24.983849999999997</v>
      </c>
      <c r="AG35" s="10">
        <v>30.878040000000002</v>
      </c>
      <c r="AH35" s="10">
        <v>34.297699999999999</v>
      </c>
      <c r="AI35" s="10">
        <v>18.70016</v>
      </c>
      <c r="AJ35" s="10">
        <v>16.062130960200001</v>
      </c>
      <c r="AK35" s="10">
        <v>34.217743520299997</v>
      </c>
      <c r="AL35" s="10">
        <v>13.193</v>
      </c>
      <c r="AM35" s="10">
        <v>-2.6909999999999998</v>
      </c>
    </row>
    <row r="36" spans="1:39" ht="15" x14ac:dyDescent="0.25">
      <c r="A36" s="108">
        <f>YampaRiverInflow.TotalOutflow!A36</f>
        <v>45231</v>
      </c>
      <c r="B36" s="9">
        <v>18.076000000000001</v>
      </c>
      <c r="C36" s="9">
        <v>18.076000000000001</v>
      </c>
      <c r="D36" s="9">
        <v>18.076000000000001</v>
      </c>
      <c r="E36" s="10">
        <v>53.298999999999999</v>
      </c>
      <c r="F36" s="10">
        <v>-6.4260000000000002</v>
      </c>
      <c r="G36" s="10">
        <v>24.297000000000001</v>
      </c>
      <c r="H36" s="10">
        <v>17.045000000000002</v>
      </c>
      <c r="I36" s="10">
        <v>5.4539999999999997</v>
      </c>
      <c r="J36" s="10">
        <v>10.88</v>
      </c>
      <c r="K36" s="10">
        <v>-20.273</v>
      </c>
      <c r="L36" s="10">
        <v>20.206</v>
      </c>
      <c r="M36" s="10">
        <v>35.786000000000001</v>
      </c>
      <c r="N36" s="10">
        <v>28.035</v>
      </c>
      <c r="O36" s="10">
        <v>16.972000000000001</v>
      </c>
      <c r="P36" s="10">
        <v>32.304000000000002</v>
      </c>
      <c r="Q36" s="10">
        <v>27.994</v>
      </c>
      <c r="R36" s="10">
        <v>18.408000000000001</v>
      </c>
      <c r="S36" s="10">
        <v>27.646999999999998</v>
      </c>
      <c r="T36" s="10">
        <v>13.904999999999999</v>
      </c>
      <c r="U36" s="10">
        <v>20.082000000000001</v>
      </c>
      <c r="V36" s="10">
        <v>-4.2350000000000003</v>
      </c>
      <c r="W36" s="10">
        <v>5.524</v>
      </c>
      <c r="X36" s="10">
        <v>13.936</v>
      </c>
      <c r="Y36" s="10">
        <v>18.489000000000001</v>
      </c>
      <c r="Z36" s="10">
        <v>53.006</v>
      </c>
      <c r="AA36" s="10">
        <v>26.384</v>
      </c>
      <c r="AB36" s="10">
        <v>7.4660000000000002</v>
      </c>
      <c r="AC36" s="10">
        <v>17.106999999999999</v>
      </c>
      <c r="AD36" s="10">
        <v>28.956</v>
      </c>
      <c r="AE36" s="10">
        <v>31.728000000000002</v>
      </c>
      <c r="AF36" s="10">
        <v>37.927500000000002</v>
      </c>
      <c r="AG36" s="10">
        <v>37.545540000000003</v>
      </c>
      <c r="AH36" s="10">
        <v>26.962349999999997</v>
      </c>
      <c r="AI36" s="10">
        <v>24.636060000000001</v>
      </c>
      <c r="AJ36" s="10">
        <v>9.1373111003500007</v>
      </c>
      <c r="AK36" s="10">
        <v>11.0838498908</v>
      </c>
      <c r="AL36" s="10">
        <v>9.3420000000000005</v>
      </c>
      <c r="AM36" s="10">
        <v>6.9249999999999998</v>
      </c>
    </row>
    <row r="37" spans="1:39" ht="15" x14ac:dyDescent="0.25">
      <c r="A37" s="108">
        <f>YampaRiverInflow.TotalOutflow!A37</f>
        <v>45261</v>
      </c>
      <c r="B37" s="9">
        <v>19.66</v>
      </c>
      <c r="C37" s="9">
        <v>19.66</v>
      </c>
      <c r="D37" s="9">
        <v>19.66</v>
      </c>
      <c r="E37" s="10">
        <v>48.563000000000002</v>
      </c>
      <c r="F37" s="10">
        <v>17.190000000000001</v>
      </c>
      <c r="G37" s="10">
        <v>-8.3260000000000005</v>
      </c>
      <c r="H37" s="10">
        <v>4.6349999999999998</v>
      </c>
      <c r="I37" s="10">
        <v>47.975999999999999</v>
      </c>
      <c r="J37" s="10">
        <v>24.954999999999998</v>
      </c>
      <c r="K37" s="10">
        <v>24.792000000000002</v>
      </c>
      <c r="L37" s="10">
        <v>21.376000000000001</v>
      </c>
      <c r="M37" s="10">
        <v>28.204999999999998</v>
      </c>
      <c r="N37" s="10">
        <v>40.244</v>
      </c>
      <c r="O37" s="10">
        <v>27.562000000000001</v>
      </c>
      <c r="P37" s="10">
        <v>42.930999999999997</v>
      </c>
      <c r="Q37" s="10">
        <v>16.896000000000001</v>
      </c>
      <c r="R37" s="10">
        <v>5.2649999999999997</v>
      </c>
      <c r="S37" s="10">
        <v>14.913</v>
      </c>
      <c r="T37" s="10">
        <v>20.716999999999999</v>
      </c>
      <c r="U37" s="10">
        <v>34.1</v>
      </c>
      <c r="V37" s="10">
        <v>30.48</v>
      </c>
      <c r="W37" s="10">
        <v>17.712</v>
      </c>
      <c r="X37" s="10">
        <v>14.284000000000001</v>
      </c>
      <c r="Y37" s="10">
        <v>19.059000000000001</v>
      </c>
      <c r="Z37" s="10">
        <v>32.093000000000004</v>
      </c>
      <c r="AA37" s="10">
        <v>31.068999999999999</v>
      </c>
      <c r="AB37" s="10">
        <v>-1.1339999999999999</v>
      </c>
      <c r="AC37" s="10">
        <v>19.942</v>
      </c>
      <c r="AD37" s="10">
        <v>24.683</v>
      </c>
      <c r="AE37" s="10">
        <v>26.542000000000002</v>
      </c>
      <c r="AF37" s="10">
        <v>32.755090000000003</v>
      </c>
      <c r="AG37" s="10">
        <v>27.805679999999999</v>
      </c>
      <c r="AH37" s="10">
        <v>21.076700000000002</v>
      </c>
      <c r="AI37" s="10">
        <v>7.0595299999999996</v>
      </c>
      <c r="AJ37" s="10">
        <v>18.495586839200001</v>
      </c>
      <c r="AK37" s="10">
        <v>21.658086085000001</v>
      </c>
      <c r="AL37" s="10">
        <v>-10.919</v>
      </c>
      <c r="AM37" s="10">
        <v>-18.315999999999999</v>
      </c>
    </row>
    <row r="38" spans="1:39" ht="15" x14ac:dyDescent="0.25">
      <c r="A38" s="108">
        <f>YampaRiverInflow.TotalOutflow!A38</f>
        <v>45292</v>
      </c>
      <c r="B38" s="9">
        <v>16.596</v>
      </c>
      <c r="C38" s="9">
        <v>16.596</v>
      </c>
      <c r="D38" s="9">
        <v>16.596</v>
      </c>
      <c r="E38" s="10">
        <v>20.085000000000001</v>
      </c>
      <c r="F38" s="10">
        <v>31.077999999999999</v>
      </c>
      <c r="G38" s="10">
        <v>41.271999999999998</v>
      </c>
      <c r="H38" s="10">
        <v>10.534000000000001</v>
      </c>
      <c r="I38" s="10">
        <v>78.471000000000004</v>
      </c>
      <c r="J38" s="10">
        <v>15.356</v>
      </c>
      <c r="K38" s="10">
        <v>14.651</v>
      </c>
      <c r="L38" s="10">
        <v>30.507000000000001</v>
      </c>
      <c r="M38" s="10">
        <v>18.114999999999998</v>
      </c>
      <c r="N38" s="10">
        <v>101.17700000000001</v>
      </c>
      <c r="O38" s="10">
        <v>19.384</v>
      </c>
      <c r="P38" s="10">
        <v>30.748000000000001</v>
      </c>
      <c r="Q38" s="10">
        <v>9.8130000000000006</v>
      </c>
      <c r="R38" s="10">
        <v>-4.5359999999999996</v>
      </c>
      <c r="S38" s="10">
        <v>13.925000000000001</v>
      </c>
      <c r="T38" s="10">
        <v>62.106999999999999</v>
      </c>
      <c r="U38" s="10">
        <v>30.138999999999999</v>
      </c>
      <c r="V38" s="10">
        <v>34.121000000000002</v>
      </c>
      <c r="W38" s="10">
        <v>0.29199999999999998</v>
      </c>
      <c r="X38" s="10">
        <v>8.3659999999999997</v>
      </c>
      <c r="Y38" s="10">
        <v>7.298</v>
      </c>
      <c r="Z38" s="10">
        <v>137.148</v>
      </c>
      <c r="AA38" s="10">
        <v>5.109</v>
      </c>
      <c r="AB38" s="10">
        <v>9.6739999999999995</v>
      </c>
      <c r="AC38" s="10">
        <v>13.996</v>
      </c>
      <c r="AD38" s="10">
        <v>3.7160000000000002</v>
      </c>
      <c r="AE38" s="10">
        <v>41.649769999999997</v>
      </c>
      <c r="AF38" s="10">
        <v>7.6267299999999993</v>
      </c>
      <c r="AG38" s="10">
        <v>11.469899999999999</v>
      </c>
      <c r="AH38" s="10">
        <v>17.2136</v>
      </c>
      <c r="AI38" s="10">
        <v>12.568142775</v>
      </c>
      <c r="AJ38" s="10">
        <v>17.4341776228</v>
      </c>
      <c r="AK38" s="10">
        <v>-20.010999999999999</v>
      </c>
      <c r="AL38" s="10">
        <v>8.234</v>
      </c>
      <c r="AM38" s="10">
        <v>-68.331000000000003</v>
      </c>
    </row>
    <row r="39" spans="1:39" ht="15" x14ac:dyDescent="0.25">
      <c r="A39" s="108">
        <f>YampaRiverInflow.TotalOutflow!A39</f>
        <v>45323</v>
      </c>
      <c r="B39" s="9">
        <v>7.22</v>
      </c>
      <c r="C39" s="9">
        <v>7.22</v>
      </c>
      <c r="D39" s="9">
        <v>7.22</v>
      </c>
      <c r="E39" s="10">
        <v>-42.707000000000001</v>
      </c>
      <c r="F39" s="10">
        <v>17.422999999999998</v>
      </c>
      <c r="G39" s="10">
        <v>20.231999999999999</v>
      </c>
      <c r="H39" s="10">
        <v>-6.8810000000000002</v>
      </c>
      <c r="I39" s="10">
        <v>38.478000000000002</v>
      </c>
      <c r="J39" s="10">
        <v>38.890999999999998</v>
      </c>
      <c r="K39" s="10">
        <v>7.3949999999999996</v>
      </c>
      <c r="L39" s="10">
        <v>44.286999999999999</v>
      </c>
      <c r="M39" s="10">
        <v>29.244</v>
      </c>
      <c r="N39" s="10">
        <v>221.904</v>
      </c>
      <c r="O39" s="10">
        <v>10.265000000000001</v>
      </c>
      <c r="P39" s="10">
        <v>85.662000000000006</v>
      </c>
      <c r="Q39" s="10">
        <v>11.233000000000001</v>
      </c>
      <c r="R39" s="10">
        <v>13.169</v>
      </c>
      <c r="S39" s="10">
        <v>35.386000000000003</v>
      </c>
      <c r="T39" s="10">
        <v>17.077000000000002</v>
      </c>
      <c r="U39" s="10">
        <v>13.38</v>
      </c>
      <c r="V39" s="10">
        <v>16.087</v>
      </c>
      <c r="W39" s="10">
        <v>-0.86599999999999999</v>
      </c>
      <c r="X39" s="10">
        <v>23.463000000000001</v>
      </c>
      <c r="Y39" s="10">
        <v>14.08</v>
      </c>
      <c r="Z39" s="10">
        <v>174.58199999999999</v>
      </c>
      <c r="AA39" s="10">
        <v>11.07</v>
      </c>
      <c r="AB39" s="10">
        <v>-5.6680000000000001</v>
      </c>
      <c r="AC39" s="10">
        <v>3.0179999999999998</v>
      </c>
      <c r="AD39" s="10">
        <v>14.69</v>
      </c>
      <c r="AE39" s="10">
        <v>8.8202999999999996</v>
      </c>
      <c r="AF39" s="10">
        <v>14.744759999999999</v>
      </c>
      <c r="AG39" s="10">
        <v>10.63569</v>
      </c>
      <c r="AH39" s="10">
        <v>3.61049</v>
      </c>
      <c r="AI39" s="10">
        <v>19.494754710900001</v>
      </c>
      <c r="AJ39" s="10">
        <v>9.1826606062200007</v>
      </c>
      <c r="AK39" s="10">
        <v>-32.098999999999997</v>
      </c>
      <c r="AL39" s="10">
        <v>-10.874000000000001</v>
      </c>
      <c r="AM39" s="10">
        <v>24.474</v>
      </c>
    </row>
    <row r="40" spans="1:39" ht="15" x14ac:dyDescent="0.25">
      <c r="A40" s="108">
        <f>YampaRiverInflow.TotalOutflow!A40</f>
        <v>45352</v>
      </c>
      <c r="B40" s="9">
        <v>7.2060000000000004</v>
      </c>
      <c r="C40" s="9">
        <v>7.2060000000000004</v>
      </c>
      <c r="D40" s="9">
        <v>7.2060000000000004</v>
      </c>
      <c r="E40" s="10">
        <v>26.506</v>
      </c>
      <c r="F40" s="10">
        <v>96.531999999999996</v>
      </c>
      <c r="G40" s="10">
        <v>17.710999999999999</v>
      </c>
      <c r="H40" s="10">
        <v>-1.42</v>
      </c>
      <c r="I40" s="10">
        <v>43.502000000000002</v>
      </c>
      <c r="J40" s="10">
        <v>-6.4089999999999998</v>
      </c>
      <c r="K40" s="10">
        <v>8.8800000000000008</v>
      </c>
      <c r="L40" s="10">
        <v>37.970999999999997</v>
      </c>
      <c r="M40" s="10">
        <v>61.314999999999998</v>
      </c>
      <c r="N40" s="10">
        <v>316.43099999999998</v>
      </c>
      <c r="O40" s="10">
        <v>30.523</v>
      </c>
      <c r="P40" s="10">
        <v>99.09</v>
      </c>
      <c r="Q40" s="10">
        <v>0.26700000000000002</v>
      </c>
      <c r="R40" s="10">
        <v>21.556999999999999</v>
      </c>
      <c r="S40" s="10">
        <v>29.812999999999999</v>
      </c>
      <c r="T40" s="10">
        <v>17.334</v>
      </c>
      <c r="U40" s="10">
        <v>4.55</v>
      </c>
      <c r="V40" s="10">
        <v>29.456</v>
      </c>
      <c r="W40" s="10">
        <v>7.5919999999999996</v>
      </c>
      <c r="X40" s="10">
        <v>0.58599999999999997</v>
      </c>
      <c r="Y40" s="10">
        <v>5.9260000000000002</v>
      </c>
      <c r="Z40" s="10">
        <v>168.72399999999999</v>
      </c>
      <c r="AA40" s="10">
        <v>24.416</v>
      </c>
      <c r="AB40" s="10">
        <v>16.087</v>
      </c>
      <c r="AC40" s="10">
        <v>3.2</v>
      </c>
      <c r="AD40" s="10">
        <v>10.916</v>
      </c>
      <c r="AE40" s="10">
        <v>55.120930000000001</v>
      </c>
      <c r="AF40" s="10">
        <v>5.3349099999999998</v>
      </c>
      <c r="AG40" s="10">
        <v>8.3023799999999994</v>
      </c>
      <c r="AH40" s="10">
        <v>7.6192200000000003</v>
      </c>
      <c r="AI40" s="10">
        <v>-3.1343052999900003</v>
      </c>
      <c r="AJ40" s="10">
        <v>3.17213907435</v>
      </c>
      <c r="AK40" s="10">
        <v>-63.835000000000001</v>
      </c>
      <c r="AL40" s="10">
        <v>-26.42</v>
      </c>
      <c r="AM40" s="10">
        <v>59.759</v>
      </c>
    </row>
    <row r="41" spans="1:39" ht="15" x14ac:dyDescent="0.25">
      <c r="A41" s="108">
        <f>YampaRiverInflow.TotalOutflow!A41</f>
        <v>45383</v>
      </c>
      <c r="B41" s="9">
        <v>11.436999999999999</v>
      </c>
      <c r="C41" s="9">
        <v>11.436999999999999</v>
      </c>
      <c r="D41" s="9">
        <v>11.436999999999999</v>
      </c>
      <c r="E41" s="10">
        <v>49.36</v>
      </c>
      <c r="F41" s="10">
        <v>53.290999999999997</v>
      </c>
      <c r="G41" s="10">
        <v>25.484000000000002</v>
      </c>
      <c r="H41" s="10">
        <v>-15.704000000000001</v>
      </c>
      <c r="I41" s="10">
        <v>2.6739999999999999</v>
      </c>
      <c r="J41" s="10">
        <v>9.9689999999999994</v>
      </c>
      <c r="K41" s="10">
        <v>14.242000000000001</v>
      </c>
      <c r="L41" s="10">
        <v>68.507000000000005</v>
      </c>
      <c r="M41" s="10">
        <v>34.072000000000003</v>
      </c>
      <c r="N41" s="10">
        <v>40.68</v>
      </c>
      <c r="O41" s="10">
        <v>13.753</v>
      </c>
      <c r="P41" s="10">
        <v>16.016999999999999</v>
      </c>
      <c r="Q41" s="10">
        <v>14.180999999999999</v>
      </c>
      <c r="R41" s="10">
        <v>10.909000000000001</v>
      </c>
      <c r="S41" s="10">
        <v>31.158000000000001</v>
      </c>
      <c r="T41" s="10">
        <v>9.2080000000000002</v>
      </c>
      <c r="U41" s="10">
        <v>5.04</v>
      </c>
      <c r="V41" s="10">
        <v>53.372999999999998</v>
      </c>
      <c r="W41" s="10">
        <v>10.19</v>
      </c>
      <c r="X41" s="10">
        <v>22.326000000000001</v>
      </c>
      <c r="Y41" s="10">
        <v>12.529</v>
      </c>
      <c r="Z41" s="10">
        <v>16.698</v>
      </c>
      <c r="AA41" s="10">
        <v>14.458</v>
      </c>
      <c r="AB41" s="10">
        <v>15.693</v>
      </c>
      <c r="AC41" s="10">
        <v>12.19</v>
      </c>
      <c r="AD41" s="10">
        <v>15.191000000000001</v>
      </c>
      <c r="AE41" s="10">
        <v>34.110879999999995</v>
      </c>
      <c r="AF41" s="10">
        <v>18.928849999999997</v>
      </c>
      <c r="AG41" s="10">
        <v>23.699870000000001</v>
      </c>
      <c r="AH41" s="10">
        <v>14.320200000000002</v>
      </c>
      <c r="AI41" s="10">
        <v>23.981204488899998</v>
      </c>
      <c r="AJ41" s="10">
        <v>12.6252825743</v>
      </c>
      <c r="AK41" s="10">
        <v>-50.832999999999998</v>
      </c>
      <c r="AL41" s="10">
        <v>-3.6080000000000001</v>
      </c>
      <c r="AM41" s="10">
        <v>-89.194000000000003</v>
      </c>
    </row>
    <row r="42" spans="1:39" ht="15" x14ac:dyDescent="0.25">
      <c r="A42" s="108">
        <f>YampaRiverInflow.TotalOutflow!A42</f>
        <v>45413</v>
      </c>
      <c r="B42" s="9">
        <v>9.4809999999999999</v>
      </c>
      <c r="C42" s="9">
        <v>9.4809999999999999</v>
      </c>
      <c r="D42" s="9">
        <v>9.4809999999999999</v>
      </c>
      <c r="E42" s="10">
        <v>-14.659000000000001</v>
      </c>
      <c r="F42" s="10">
        <v>23.445</v>
      </c>
      <c r="G42" s="10">
        <v>-44.76</v>
      </c>
      <c r="H42" s="10">
        <v>4.5609999999999999</v>
      </c>
      <c r="I42" s="10">
        <v>-17.443000000000001</v>
      </c>
      <c r="J42" s="10">
        <v>33.575000000000003</v>
      </c>
      <c r="K42" s="10">
        <v>29.093</v>
      </c>
      <c r="L42" s="10">
        <v>35.158000000000001</v>
      </c>
      <c r="M42" s="10">
        <v>30.619</v>
      </c>
      <c r="N42" s="10">
        <v>51.445999999999998</v>
      </c>
      <c r="O42" s="10">
        <v>147.43199999999999</v>
      </c>
      <c r="P42" s="10">
        <v>31.465</v>
      </c>
      <c r="Q42" s="10">
        <v>16.225000000000001</v>
      </c>
      <c r="R42" s="10">
        <v>15.988</v>
      </c>
      <c r="S42" s="10">
        <v>22.762</v>
      </c>
      <c r="T42" s="10">
        <v>16.884</v>
      </c>
      <c r="U42" s="10">
        <v>8.0370000000000008</v>
      </c>
      <c r="V42" s="10">
        <v>0.76700000000000002</v>
      </c>
      <c r="W42" s="10">
        <v>15.06</v>
      </c>
      <c r="X42" s="10">
        <v>18.966999999999999</v>
      </c>
      <c r="Y42" s="10">
        <v>6.8140000000000001</v>
      </c>
      <c r="Z42" s="10">
        <v>10.48</v>
      </c>
      <c r="AA42" s="10">
        <v>-4.4349999999999996</v>
      </c>
      <c r="AB42" s="10">
        <v>13.545999999999999</v>
      </c>
      <c r="AC42" s="10">
        <v>14.374000000000001</v>
      </c>
      <c r="AD42" s="10">
        <v>20.312000000000001</v>
      </c>
      <c r="AE42" s="10">
        <v>24.09412</v>
      </c>
      <c r="AF42" s="10">
        <v>17.2925</v>
      </c>
      <c r="AG42" s="10">
        <v>26.04485</v>
      </c>
      <c r="AH42" s="10">
        <v>20.55932</v>
      </c>
      <c r="AI42" s="10">
        <v>-2.9233854721500001</v>
      </c>
      <c r="AJ42" s="10">
        <v>20.635423071599998</v>
      </c>
      <c r="AK42" s="10">
        <v>-15.445</v>
      </c>
      <c r="AL42" s="10">
        <v>-30.884</v>
      </c>
      <c r="AM42" s="10">
        <v>-80.722999999999999</v>
      </c>
    </row>
    <row r="43" spans="1:39" ht="15" x14ac:dyDescent="0.25">
      <c r="A43" s="108">
        <f>YampaRiverInflow.TotalOutflow!A43</f>
        <v>45444</v>
      </c>
      <c r="B43" s="9">
        <v>6.1550000000000002</v>
      </c>
      <c r="C43" s="9">
        <v>6.1550000000000002</v>
      </c>
      <c r="D43" s="9">
        <v>6.1550000000000002</v>
      </c>
      <c r="E43" s="10">
        <v>-68.215000000000003</v>
      </c>
      <c r="F43" s="10">
        <v>17.126000000000001</v>
      </c>
      <c r="G43" s="10">
        <v>9.0709999999999997</v>
      </c>
      <c r="H43" s="10">
        <v>12.688000000000001</v>
      </c>
      <c r="I43" s="10">
        <v>3.8149999999999999</v>
      </c>
      <c r="J43" s="10">
        <v>18.376000000000001</v>
      </c>
      <c r="K43" s="10">
        <v>10.868</v>
      </c>
      <c r="L43" s="10">
        <v>38.33</v>
      </c>
      <c r="M43" s="10">
        <v>17.908000000000001</v>
      </c>
      <c r="N43" s="10">
        <v>23.242999999999999</v>
      </c>
      <c r="O43" s="10">
        <v>149.01400000000001</v>
      </c>
      <c r="P43" s="10">
        <v>25.635000000000002</v>
      </c>
      <c r="Q43" s="10">
        <v>16.579999999999998</v>
      </c>
      <c r="R43" s="10">
        <v>17.053999999999998</v>
      </c>
      <c r="S43" s="10">
        <v>19.07</v>
      </c>
      <c r="T43" s="10">
        <v>13.257999999999999</v>
      </c>
      <c r="U43" s="10">
        <v>52.686</v>
      </c>
      <c r="V43" s="10">
        <v>31.236000000000001</v>
      </c>
      <c r="W43" s="10">
        <v>9.4260000000000002</v>
      </c>
      <c r="X43" s="10">
        <v>11.861000000000001</v>
      </c>
      <c r="Y43" s="10">
        <v>3.2530000000000001</v>
      </c>
      <c r="Z43" s="10">
        <v>10.676</v>
      </c>
      <c r="AA43" s="10">
        <v>-12.563000000000001</v>
      </c>
      <c r="AB43" s="10">
        <v>10.95</v>
      </c>
      <c r="AC43" s="10">
        <v>4.9080000000000004</v>
      </c>
      <c r="AD43" s="10">
        <v>20.478999999999999</v>
      </c>
      <c r="AE43" s="10">
        <v>23.339099999999998</v>
      </c>
      <c r="AF43" s="10">
        <v>14.779639999999999</v>
      </c>
      <c r="AG43" s="10">
        <v>10.374750000000001</v>
      </c>
      <c r="AH43" s="10">
        <v>15.253579999999999</v>
      </c>
      <c r="AI43" s="10">
        <v>10.8723748103</v>
      </c>
      <c r="AJ43" s="10">
        <v>19.2537612671</v>
      </c>
      <c r="AK43" s="10">
        <v>-42.570999999999998</v>
      </c>
      <c r="AL43" s="10">
        <v>-23.359000000000002</v>
      </c>
      <c r="AM43" s="10">
        <v>-170.375</v>
      </c>
    </row>
    <row r="44" spans="1:39" ht="15" x14ac:dyDescent="0.25">
      <c r="A44" s="108">
        <f>YampaRiverInflow.TotalOutflow!A44</f>
        <v>45474</v>
      </c>
      <c r="B44" s="9">
        <v>15.343</v>
      </c>
      <c r="C44" s="9">
        <v>15.343</v>
      </c>
      <c r="D44" s="9">
        <v>15.343</v>
      </c>
      <c r="E44" s="10">
        <v>-44.088999999999999</v>
      </c>
      <c r="F44" s="10">
        <v>31.13</v>
      </c>
      <c r="G44" s="10">
        <v>-0.70799999999999996</v>
      </c>
      <c r="H44" s="10">
        <v>17.495000000000001</v>
      </c>
      <c r="I44" s="10">
        <v>-0.90900000000000003</v>
      </c>
      <c r="J44" s="10">
        <v>22.303000000000001</v>
      </c>
      <c r="K44" s="10">
        <v>26.056000000000001</v>
      </c>
      <c r="L44" s="10">
        <v>37.981000000000002</v>
      </c>
      <c r="M44" s="10">
        <v>46.884999999999998</v>
      </c>
      <c r="N44" s="10">
        <v>38.639000000000003</v>
      </c>
      <c r="O44" s="10">
        <v>161.97499999999999</v>
      </c>
      <c r="P44" s="10">
        <v>38.319000000000003</v>
      </c>
      <c r="Q44" s="10">
        <v>19.699000000000002</v>
      </c>
      <c r="R44" s="10">
        <v>17.989999999999998</v>
      </c>
      <c r="S44" s="10">
        <v>13.172000000000001</v>
      </c>
      <c r="T44" s="10">
        <v>40.615000000000002</v>
      </c>
      <c r="U44" s="10">
        <v>26.545000000000002</v>
      </c>
      <c r="V44" s="10">
        <v>25.422999999999998</v>
      </c>
      <c r="W44" s="10">
        <v>13.888999999999999</v>
      </c>
      <c r="X44" s="10">
        <v>15.146000000000001</v>
      </c>
      <c r="Y44" s="10">
        <v>6.6020000000000003</v>
      </c>
      <c r="Z44" s="10">
        <v>10.079000000000001</v>
      </c>
      <c r="AA44" s="10">
        <v>4.5090000000000003</v>
      </c>
      <c r="AB44" s="10">
        <v>26.234000000000002</v>
      </c>
      <c r="AC44" s="10">
        <v>12.146000000000001</v>
      </c>
      <c r="AD44" s="10">
        <v>17.390999999999998</v>
      </c>
      <c r="AE44" s="10">
        <v>17.51343</v>
      </c>
      <c r="AF44" s="10">
        <v>34.483599999999996</v>
      </c>
      <c r="AG44" s="10">
        <v>45.963620000000006</v>
      </c>
      <c r="AH44" s="10">
        <v>28.082819999999998</v>
      </c>
      <c r="AI44" s="10">
        <v>19.215399487300001</v>
      </c>
      <c r="AJ44" s="10">
        <v>17.603711951099999</v>
      </c>
      <c r="AK44" s="10">
        <v>-60.779000000000003</v>
      </c>
      <c r="AL44" s="10">
        <v>-56.558999999999997</v>
      </c>
      <c r="AM44" s="10">
        <v>-126.367</v>
      </c>
    </row>
    <row r="45" spans="1:39" ht="15" x14ac:dyDescent="0.25">
      <c r="A45" s="108">
        <f>YampaRiverInflow.TotalOutflow!A45</f>
        <v>45505</v>
      </c>
      <c r="B45" s="9">
        <v>14.505000000000001</v>
      </c>
      <c r="C45" s="9">
        <v>14.505000000000001</v>
      </c>
      <c r="D45" s="9">
        <v>14.505000000000001</v>
      </c>
      <c r="E45" s="10">
        <v>36.843000000000004</v>
      </c>
      <c r="F45" s="10">
        <v>32.896999999999998</v>
      </c>
      <c r="G45" s="10">
        <v>15.759</v>
      </c>
      <c r="H45" s="10">
        <v>30.661000000000001</v>
      </c>
      <c r="I45" s="10">
        <v>55</v>
      </c>
      <c r="J45" s="10">
        <v>48.677</v>
      </c>
      <c r="K45" s="10">
        <v>33.113</v>
      </c>
      <c r="L45" s="10">
        <v>45.93</v>
      </c>
      <c r="M45" s="10">
        <v>51.271000000000001</v>
      </c>
      <c r="N45" s="10">
        <v>50.551000000000002</v>
      </c>
      <c r="O45" s="10">
        <v>39.052</v>
      </c>
      <c r="P45" s="10">
        <v>28.867000000000001</v>
      </c>
      <c r="Q45" s="10">
        <v>22.442</v>
      </c>
      <c r="R45" s="10">
        <v>26.152999999999999</v>
      </c>
      <c r="S45" s="10">
        <v>32.817999999999998</v>
      </c>
      <c r="T45" s="10">
        <v>21.527999999999999</v>
      </c>
      <c r="U45" s="10">
        <v>35.834000000000003</v>
      </c>
      <c r="V45" s="10">
        <v>31.181000000000001</v>
      </c>
      <c r="W45" s="10">
        <v>15.63</v>
      </c>
      <c r="X45" s="10">
        <v>23.109000000000002</v>
      </c>
      <c r="Y45" s="10">
        <v>11.401</v>
      </c>
      <c r="Z45" s="10">
        <v>31.262</v>
      </c>
      <c r="AA45" s="10">
        <v>3.68</v>
      </c>
      <c r="AB45" s="10">
        <v>14.694000000000001</v>
      </c>
      <c r="AC45" s="10">
        <v>25.271000000000001</v>
      </c>
      <c r="AD45" s="10">
        <v>24.695</v>
      </c>
      <c r="AE45" s="10">
        <v>21.273709999999998</v>
      </c>
      <c r="AF45" s="10">
        <v>24.753779999999999</v>
      </c>
      <c r="AG45" s="10">
        <v>25.619619999999998</v>
      </c>
      <c r="AH45" s="10">
        <v>36.973279999999995</v>
      </c>
      <c r="AI45" s="10">
        <v>26.050836177000001</v>
      </c>
      <c r="AJ45" s="10">
        <v>15.572127335099999</v>
      </c>
      <c r="AK45" s="10">
        <v>-38.963999999999999</v>
      </c>
      <c r="AL45" s="10">
        <v>-34.012</v>
      </c>
      <c r="AM45" s="10">
        <v>6.7279999999999998</v>
      </c>
    </row>
    <row r="46" spans="1:39" ht="15" x14ac:dyDescent="0.25">
      <c r="A46" s="108">
        <f>YampaRiverInflow.TotalOutflow!A46</f>
        <v>45536</v>
      </c>
      <c r="B46" s="9">
        <v>13.571</v>
      </c>
      <c r="C46" s="9">
        <v>13.571</v>
      </c>
      <c r="D46" s="9">
        <v>13.571</v>
      </c>
      <c r="E46" s="10">
        <v>31.548999999999999</v>
      </c>
      <c r="F46" s="10">
        <v>18.584</v>
      </c>
      <c r="G46" s="10">
        <v>20.257999999999999</v>
      </c>
      <c r="H46" s="10">
        <v>40.121000000000002</v>
      </c>
      <c r="I46" s="10">
        <v>42.011000000000003</v>
      </c>
      <c r="J46" s="10">
        <v>32.043999999999997</v>
      </c>
      <c r="K46" s="10">
        <v>34.625999999999998</v>
      </c>
      <c r="L46" s="10">
        <v>44.92</v>
      </c>
      <c r="M46" s="10">
        <v>38.738</v>
      </c>
      <c r="N46" s="10">
        <v>36.225999999999999</v>
      </c>
      <c r="O46" s="10">
        <v>28.126000000000001</v>
      </c>
      <c r="P46" s="10">
        <v>31.236000000000001</v>
      </c>
      <c r="Q46" s="10">
        <v>22.335000000000001</v>
      </c>
      <c r="R46" s="10">
        <v>48.393999999999998</v>
      </c>
      <c r="S46" s="10">
        <v>28.478999999999999</v>
      </c>
      <c r="T46" s="10">
        <v>11.491</v>
      </c>
      <c r="U46" s="10">
        <v>18.042999999999999</v>
      </c>
      <c r="V46" s="10">
        <v>23.867999999999999</v>
      </c>
      <c r="W46" s="10">
        <v>14.974</v>
      </c>
      <c r="X46" s="10">
        <v>17.042999999999999</v>
      </c>
      <c r="Y46" s="10">
        <v>23.401</v>
      </c>
      <c r="Z46" s="10">
        <v>6.1059999999999999</v>
      </c>
      <c r="AA46" s="10">
        <v>5.0819999999999999</v>
      </c>
      <c r="AB46" s="10">
        <v>18.600999999999999</v>
      </c>
      <c r="AC46" s="10">
        <v>14.476000000000001</v>
      </c>
      <c r="AD46" s="10">
        <v>21.350999999999999</v>
      </c>
      <c r="AE46" s="10">
        <v>17.48638</v>
      </c>
      <c r="AF46" s="10">
        <v>30.457650000000001</v>
      </c>
      <c r="AG46" s="10">
        <v>31.318210000000001</v>
      </c>
      <c r="AH46" s="10">
        <v>23.158259999999999</v>
      </c>
      <c r="AI46" s="10">
        <v>13.2491374797</v>
      </c>
      <c r="AJ46" s="10">
        <v>19.184875404</v>
      </c>
      <c r="AK46" s="10">
        <v>42.127000000000002</v>
      </c>
      <c r="AL46" s="10">
        <v>-1.2290000000000001</v>
      </c>
      <c r="AM46" s="10">
        <v>-33.959000000000003</v>
      </c>
    </row>
    <row r="47" spans="1:39" ht="15" x14ac:dyDescent="0.25">
      <c r="A47" s="108">
        <f>YampaRiverInflow.TotalOutflow!A47</f>
        <v>45566</v>
      </c>
      <c r="B47" s="9">
        <v>21.253</v>
      </c>
      <c r="C47" s="9">
        <v>21.253</v>
      </c>
      <c r="D47" s="9">
        <v>21.253</v>
      </c>
      <c r="E47" s="10">
        <v>31.16</v>
      </c>
      <c r="F47" s="10">
        <v>36.676000000000002</v>
      </c>
      <c r="G47" s="10">
        <v>34.716000000000001</v>
      </c>
      <c r="H47" s="10">
        <v>66.048000000000002</v>
      </c>
      <c r="I47" s="10">
        <v>39.569000000000003</v>
      </c>
      <c r="J47" s="10">
        <v>37.305999999999997</v>
      </c>
      <c r="K47" s="10">
        <v>23.975999999999999</v>
      </c>
      <c r="L47" s="10">
        <v>34.430999999999997</v>
      </c>
      <c r="M47" s="10">
        <v>38.234000000000002</v>
      </c>
      <c r="N47" s="10">
        <v>25.995000000000001</v>
      </c>
      <c r="O47" s="10">
        <v>33.972000000000001</v>
      </c>
      <c r="P47" s="10">
        <v>22.088999999999999</v>
      </c>
      <c r="Q47" s="10">
        <v>19.114000000000001</v>
      </c>
      <c r="R47" s="10">
        <v>8.282</v>
      </c>
      <c r="S47" s="10">
        <v>40.549999999999997</v>
      </c>
      <c r="T47" s="10">
        <v>-13.923999999999999</v>
      </c>
      <c r="U47" s="10">
        <v>25.102</v>
      </c>
      <c r="V47" s="10">
        <v>12.989000000000001</v>
      </c>
      <c r="W47" s="10">
        <v>27.751999999999999</v>
      </c>
      <c r="X47" s="10">
        <v>9.3919999999999995</v>
      </c>
      <c r="Y47" s="10">
        <v>43.768999999999998</v>
      </c>
      <c r="Z47" s="10">
        <v>22.535</v>
      </c>
      <c r="AA47" s="10">
        <v>16.07</v>
      </c>
      <c r="AB47" s="10">
        <v>21.861999999999998</v>
      </c>
      <c r="AC47" s="10">
        <v>21.155999999999999</v>
      </c>
      <c r="AD47" s="10">
        <v>17.678999999999998</v>
      </c>
      <c r="AE47" s="10">
        <v>24.983849999999997</v>
      </c>
      <c r="AF47" s="10">
        <v>30.878040000000002</v>
      </c>
      <c r="AG47" s="10">
        <v>34.297699999999999</v>
      </c>
      <c r="AH47" s="10">
        <v>18.70016</v>
      </c>
      <c r="AI47" s="10">
        <v>16.062130960200001</v>
      </c>
      <c r="AJ47" s="10">
        <v>34.217743520299997</v>
      </c>
      <c r="AK47" s="10">
        <v>13.193</v>
      </c>
      <c r="AL47" s="10">
        <v>-2.6909999999999998</v>
      </c>
      <c r="AM47" s="10">
        <v>-40.167999999999999</v>
      </c>
    </row>
    <row r="48" spans="1:39" ht="15" x14ac:dyDescent="0.25">
      <c r="A48" s="108">
        <f>YampaRiverInflow.TotalOutflow!A48</f>
        <v>45597</v>
      </c>
      <c r="B48" s="9">
        <v>18.076000000000001</v>
      </c>
      <c r="C48" s="9">
        <v>18.076000000000001</v>
      </c>
      <c r="D48" s="9">
        <v>18.076000000000001</v>
      </c>
      <c r="E48" s="10">
        <v>-6.4260000000000002</v>
      </c>
      <c r="F48" s="10">
        <v>24.297000000000001</v>
      </c>
      <c r="G48" s="10">
        <v>17.045000000000002</v>
      </c>
      <c r="H48" s="10">
        <v>5.4539999999999997</v>
      </c>
      <c r="I48" s="10">
        <v>10.88</v>
      </c>
      <c r="J48" s="10">
        <v>-20.273</v>
      </c>
      <c r="K48" s="10">
        <v>20.206</v>
      </c>
      <c r="L48" s="10">
        <v>35.786000000000001</v>
      </c>
      <c r="M48" s="10">
        <v>28.035</v>
      </c>
      <c r="N48" s="10">
        <v>16.972000000000001</v>
      </c>
      <c r="O48" s="10">
        <v>32.304000000000002</v>
      </c>
      <c r="P48" s="10">
        <v>27.994</v>
      </c>
      <c r="Q48" s="10">
        <v>18.408000000000001</v>
      </c>
      <c r="R48" s="10">
        <v>27.646999999999998</v>
      </c>
      <c r="S48" s="10">
        <v>13.904999999999999</v>
      </c>
      <c r="T48" s="10">
        <v>20.082000000000001</v>
      </c>
      <c r="U48" s="10">
        <v>-4.2350000000000003</v>
      </c>
      <c r="V48" s="10">
        <v>5.524</v>
      </c>
      <c r="W48" s="10">
        <v>13.936</v>
      </c>
      <c r="X48" s="10">
        <v>18.489000000000001</v>
      </c>
      <c r="Y48" s="10">
        <v>53.006</v>
      </c>
      <c r="Z48" s="10">
        <v>26.384</v>
      </c>
      <c r="AA48" s="10">
        <v>7.4660000000000002</v>
      </c>
      <c r="AB48" s="10">
        <v>17.106999999999999</v>
      </c>
      <c r="AC48" s="10">
        <v>28.956</v>
      </c>
      <c r="AD48" s="10">
        <v>31.728000000000002</v>
      </c>
      <c r="AE48" s="10">
        <v>37.927500000000002</v>
      </c>
      <c r="AF48" s="10">
        <v>37.545540000000003</v>
      </c>
      <c r="AG48" s="10">
        <v>26.962349999999997</v>
      </c>
      <c r="AH48" s="10">
        <v>24.636060000000001</v>
      </c>
      <c r="AI48" s="10">
        <v>9.1373111003500007</v>
      </c>
      <c r="AJ48" s="10">
        <v>11.0838498908</v>
      </c>
      <c r="AK48" s="10">
        <v>9.3420000000000005</v>
      </c>
      <c r="AL48" s="10">
        <v>6.9249999999999998</v>
      </c>
      <c r="AM48" s="10">
        <v>53.298999999999999</v>
      </c>
    </row>
    <row r="49" spans="1:1005" ht="15" x14ac:dyDescent="0.25">
      <c r="A49" s="108">
        <f>YampaRiverInflow.TotalOutflow!A49</f>
        <v>45627</v>
      </c>
      <c r="B49" s="9">
        <v>19.66</v>
      </c>
      <c r="C49" s="9">
        <v>19.66</v>
      </c>
      <c r="D49" s="9">
        <v>19.66</v>
      </c>
      <c r="E49" s="10">
        <v>17.190000000000001</v>
      </c>
      <c r="F49" s="10">
        <v>-8.3260000000000005</v>
      </c>
      <c r="G49" s="10">
        <v>4.6349999999999998</v>
      </c>
      <c r="H49" s="10">
        <v>47.975999999999999</v>
      </c>
      <c r="I49" s="10">
        <v>24.954999999999998</v>
      </c>
      <c r="J49" s="10">
        <v>24.792000000000002</v>
      </c>
      <c r="K49" s="10">
        <v>21.376000000000001</v>
      </c>
      <c r="L49" s="10">
        <v>28.204999999999998</v>
      </c>
      <c r="M49" s="10">
        <v>40.244</v>
      </c>
      <c r="N49" s="10">
        <v>27.562000000000001</v>
      </c>
      <c r="O49" s="10">
        <v>42.930999999999997</v>
      </c>
      <c r="P49" s="10">
        <v>16.896000000000001</v>
      </c>
      <c r="Q49" s="10">
        <v>5.2649999999999997</v>
      </c>
      <c r="R49" s="10">
        <v>14.913</v>
      </c>
      <c r="S49" s="10">
        <v>20.716999999999999</v>
      </c>
      <c r="T49" s="10">
        <v>34.1</v>
      </c>
      <c r="U49" s="10">
        <v>30.48</v>
      </c>
      <c r="V49" s="10">
        <v>17.712</v>
      </c>
      <c r="W49" s="10">
        <v>14.284000000000001</v>
      </c>
      <c r="X49" s="10">
        <v>19.059000000000001</v>
      </c>
      <c r="Y49" s="10">
        <v>32.093000000000004</v>
      </c>
      <c r="Z49" s="10">
        <v>31.068999999999999</v>
      </c>
      <c r="AA49" s="10">
        <v>-1.1339999999999999</v>
      </c>
      <c r="AB49" s="10">
        <v>19.942</v>
      </c>
      <c r="AC49" s="10">
        <v>24.683</v>
      </c>
      <c r="AD49" s="10">
        <v>26.542000000000002</v>
      </c>
      <c r="AE49" s="10">
        <v>32.755090000000003</v>
      </c>
      <c r="AF49" s="10">
        <v>27.805679999999999</v>
      </c>
      <c r="AG49" s="10">
        <v>21.076700000000002</v>
      </c>
      <c r="AH49" s="10">
        <v>7.0595299999999996</v>
      </c>
      <c r="AI49" s="10">
        <v>18.495586839200001</v>
      </c>
      <c r="AJ49" s="10">
        <v>21.658086085000001</v>
      </c>
      <c r="AK49" s="10">
        <v>-10.919</v>
      </c>
      <c r="AL49" s="10">
        <v>-18.315999999999999</v>
      </c>
      <c r="AM49" s="10">
        <v>48.563000000000002</v>
      </c>
    </row>
    <row r="50" spans="1:1005" ht="15" x14ac:dyDescent="0.25">
      <c r="A50" s="108">
        <f>YampaRiverInflow.TotalOutflow!A50</f>
        <v>45658</v>
      </c>
      <c r="B50" s="9">
        <v>16.596</v>
      </c>
      <c r="C50" s="9">
        <v>16.596</v>
      </c>
      <c r="D50" s="9">
        <v>16.596</v>
      </c>
      <c r="E50" s="10">
        <v>31.077999999999999</v>
      </c>
      <c r="F50" s="10">
        <v>41.271999999999998</v>
      </c>
      <c r="G50" s="10">
        <v>10.534000000000001</v>
      </c>
      <c r="H50" s="10">
        <v>78.471000000000004</v>
      </c>
      <c r="I50" s="10">
        <v>15.356</v>
      </c>
      <c r="J50" s="10">
        <v>14.651</v>
      </c>
      <c r="K50" s="10">
        <v>30.507000000000001</v>
      </c>
      <c r="L50" s="10">
        <v>18.114999999999998</v>
      </c>
      <c r="M50" s="10">
        <v>101.17700000000001</v>
      </c>
      <c r="N50" s="10">
        <v>19.384</v>
      </c>
      <c r="O50" s="10">
        <v>30.748000000000001</v>
      </c>
      <c r="P50" s="10">
        <v>9.8130000000000006</v>
      </c>
      <c r="Q50" s="10">
        <v>-4.5359999999999996</v>
      </c>
      <c r="R50" s="10">
        <v>13.925000000000001</v>
      </c>
      <c r="S50" s="10">
        <v>62.106999999999999</v>
      </c>
      <c r="T50" s="10">
        <v>30.138999999999999</v>
      </c>
      <c r="U50" s="10">
        <v>34.121000000000002</v>
      </c>
      <c r="V50" s="10">
        <v>0.29199999999999998</v>
      </c>
      <c r="W50" s="10">
        <v>8.3659999999999997</v>
      </c>
      <c r="X50" s="10">
        <v>7.298</v>
      </c>
      <c r="Y50" s="10">
        <v>137.148</v>
      </c>
      <c r="Z50" s="10">
        <v>5.109</v>
      </c>
      <c r="AA50" s="10">
        <v>9.6739999999999995</v>
      </c>
      <c r="AB50" s="10">
        <v>13.996</v>
      </c>
      <c r="AC50" s="10">
        <v>3.7160000000000002</v>
      </c>
      <c r="AD50" s="10">
        <v>41.649769999999997</v>
      </c>
      <c r="AE50" s="10">
        <v>7.6267299999999993</v>
      </c>
      <c r="AF50" s="10">
        <v>11.469899999999999</v>
      </c>
      <c r="AG50" s="10">
        <v>17.2136</v>
      </c>
      <c r="AH50" s="10">
        <v>12.568142775</v>
      </c>
      <c r="AI50" s="10">
        <v>17.4341776228</v>
      </c>
      <c r="AJ50" s="10">
        <v>-20.010999999999999</v>
      </c>
      <c r="AK50" s="10">
        <v>8.234</v>
      </c>
      <c r="AL50" s="10">
        <v>-68.331000000000003</v>
      </c>
      <c r="AM50" s="10">
        <v>20.085000000000001</v>
      </c>
    </row>
    <row r="51" spans="1:1005" ht="15" x14ac:dyDescent="0.25">
      <c r="A51" s="108">
        <f>YampaRiverInflow.TotalOutflow!A51</f>
        <v>45689</v>
      </c>
      <c r="B51" s="9">
        <v>7.22</v>
      </c>
      <c r="C51" s="9">
        <v>7.22</v>
      </c>
      <c r="D51" s="9">
        <v>7.22</v>
      </c>
      <c r="E51" s="10">
        <v>17.422999999999998</v>
      </c>
      <c r="F51" s="10">
        <v>20.231999999999999</v>
      </c>
      <c r="G51" s="10">
        <v>-6.8810000000000002</v>
      </c>
      <c r="H51" s="10">
        <v>38.478000000000002</v>
      </c>
      <c r="I51" s="10">
        <v>38.890999999999998</v>
      </c>
      <c r="J51" s="10">
        <v>7.3949999999999996</v>
      </c>
      <c r="K51" s="10">
        <v>44.286999999999999</v>
      </c>
      <c r="L51" s="10">
        <v>29.244</v>
      </c>
      <c r="M51" s="10">
        <v>221.904</v>
      </c>
      <c r="N51" s="10">
        <v>10.265000000000001</v>
      </c>
      <c r="O51" s="10">
        <v>85.662000000000006</v>
      </c>
      <c r="P51" s="10">
        <v>11.233000000000001</v>
      </c>
      <c r="Q51" s="10">
        <v>13.169</v>
      </c>
      <c r="R51" s="10">
        <v>35.386000000000003</v>
      </c>
      <c r="S51" s="10">
        <v>17.077000000000002</v>
      </c>
      <c r="T51" s="10">
        <v>13.38</v>
      </c>
      <c r="U51" s="10">
        <v>16.087</v>
      </c>
      <c r="V51" s="10">
        <v>-0.86599999999999999</v>
      </c>
      <c r="W51" s="10">
        <v>23.463000000000001</v>
      </c>
      <c r="X51" s="10">
        <v>14.08</v>
      </c>
      <c r="Y51" s="10">
        <v>174.58199999999999</v>
      </c>
      <c r="Z51" s="10">
        <v>11.07</v>
      </c>
      <c r="AA51" s="10">
        <v>-5.6680000000000001</v>
      </c>
      <c r="AB51" s="10">
        <v>3.0179999999999998</v>
      </c>
      <c r="AC51" s="10">
        <v>14.69</v>
      </c>
      <c r="AD51" s="10">
        <v>8.8202999999999996</v>
      </c>
      <c r="AE51" s="10">
        <v>14.744759999999999</v>
      </c>
      <c r="AF51" s="10">
        <v>10.63569</v>
      </c>
      <c r="AG51" s="10">
        <v>3.61049</v>
      </c>
      <c r="AH51" s="10">
        <v>19.494754710900001</v>
      </c>
      <c r="AI51" s="10">
        <v>9.1826606062200007</v>
      </c>
      <c r="AJ51" s="10">
        <v>-32.098999999999997</v>
      </c>
      <c r="AK51" s="10">
        <v>-10.874000000000001</v>
      </c>
      <c r="AL51" s="10">
        <v>24.474</v>
      </c>
      <c r="AM51" s="10">
        <v>-42.707000000000001</v>
      </c>
    </row>
    <row r="52" spans="1:1005" ht="15" x14ac:dyDescent="0.25">
      <c r="A52" s="108">
        <f>YampaRiverInflow.TotalOutflow!A52</f>
        <v>45717</v>
      </c>
      <c r="B52" s="9">
        <v>7.2060000000000004</v>
      </c>
      <c r="C52" s="9">
        <v>7.2060000000000004</v>
      </c>
      <c r="D52" s="9">
        <v>7.2060000000000004</v>
      </c>
      <c r="E52" s="10">
        <v>96.531999999999996</v>
      </c>
      <c r="F52" s="10">
        <v>17.710999999999999</v>
      </c>
      <c r="G52" s="10">
        <v>-1.42</v>
      </c>
      <c r="H52" s="10">
        <v>43.502000000000002</v>
      </c>
      <c r="I52" s="10">
        <v>-6.4089999999999998</v>
      </c>
      <c r="J52" s="10">
        <v>8.8800000000000008</v>
      </c>
      <c r="K52" s="10">
        <v>37.970999999999997</v>
      </c>
      <c r="L52" s="10">
        <v>61.314999999999998</v>
      </c>
      <c r="M52" s="10">
        <v>316.43099999999998</v>
      </c>
      <c r="N52" s="10">
        <v>30.523</v>
      </c>
      <c r="O52" s="10">
        <v>99.09</v>
      </c>
      <c r="P52" s="10">
        <v>0.26700000000000002</v>
      </c>
      <c r="Q52" s="10">
        <v>21.556999999999999</v>
      </c>
      <c r="R52" s="10">
        <v>29.812999999999999</v>
      </c>
      <c r="S52" s="10">
        <v>17.334</v>
      </c>
      <c r="T52" s="10">
        <v>4.55</v>
      </c>
      <c r="U52" s="10">
        <v>29.456</v>
      </c>
      <c r="V52" s="10">
        <v>7.5919999999999996</v>
      </c>
      <c r="W52" s="10">
        <v>0.58599999999999997</v>
      </c>
      <c r="X52" s="10">
        <v>5.9260000000000002</v>
      </c>
      <c r="Y52" s="10">
        <v>168.72399999999999</v>
      </c>
      <c r="Z52" s="10">
        <v>24.416</v>
      </c>
      <c r="AA52" s="10">
        <v>16.087</v>
      </c>
      <c r="AB52" s="10">
        <v>3.2</v>
      </c>
      <c r="AC52" s="10">
        <v>10.916</v>
      </c>
      <c r="AD52" s="10">
        <v>55.120930000000001</v>
      </c>
      <c r="AE52" s="10">
        <v>5.3349099999999998</v>
      </c>
      <c r="AF52" s="10">
        <v>8.3023799999999994</v>
      </c>
      <c r="AG52" s="10">
        <v>7.6192200000000003</v>
      </c>
      <c r="AH52" s="10">
        <v>-3.1343052999900003</v>
      </c>
      <c r="AI52" s="10">
        <v>3.17213907435</v>
      </c>
      <c r="AJ52" s="10">
        <v>-63.835000000000001</v>
      </c>
      <c r="AK52" s="10">
        <v>-26.42</v>
      </c>
      <c r="AL52" s="10">
        <v>59.759</v>
      </c>
      <c r="AM52" s="10">
        <v>26.506</v>
      </c>
    </row>
    <row r="53" spans="1:1005" ht="15" x14ac:dyDescent="0.25">
      <c r="A53" s="108">
        <f>YampaRiverInflow.TotalOutflow!A53</f>
        <v>45748</v>
      </c>
      <c r="B53" s="9">
        <v>11.436999999999999</v>
      </c>
      <c r="C53" s="9">
        <v>11.436999999999999</v>
      </c>
      <c r="D53" s="9">
        <v>11.436999999999999</v>
      </c>
      <c r="E53" s="10">
        <v>53.290999999999997</v>
      </c>
      <c r="F53" s="10">
        <v>25.484000000000002</v>
      </c>
      <c r="G53" s="10">
        <v>-15.704000000000001</v>
      </c>
      <c r="H53" s="10">
        <v>2.6739999999999999</v>
      </c>
      <c r="I53" s="10">
        <v>9.9689999999999994</v>
      </c>
      <c r="J53" s="10">
        <v>14.242000000000001</v>
      </c>
      <c r="K53" s="10">
        <v>68.507000000000005</v>
      </c>
      <c r="L53" s="10">
        <v>34.072000000000003</v>
      </c>
      <c r="M53" s="10">
        <v>40.68</v>
      </c>
      <c r="N53" s="10">
        <v>13.753</v>
      </c>
      <c r="O53" s="10">
        <v>16.016999999999999</v>
      </c>
      <c r="P53" s="10">
        <v>14.180999999999999</v>
      </c>
      <c r="Q53" s="10">
        <v>10.909000000000001</v>
      </c>
      <c r="R53" s="10">
        <v>31.158000000000001</v>
      </c>
      <c r="S53" s="10">
        <v>9.2080000000000002</v>
      </c>
      <c r="T53" s="10">
        <v>5.04</v>
      </c>
      <c r="U53" s="10">
        <v>53.372999999999998</v>
      </c>
      <c r="V53" s="10">
        <v>10.19</v>
      </c>
      <c r="W53" s="10">
        <v>22.326000000000001</v>
      </c>
      <c r="X53" s="10">
        <v>12.529</v>
      </c>
      <c r="Y53" s="10">
        <v>16.698</v>
      </c>
      <c r="Z53" s="10">
        <v>14.458</v>
      </c>
      <c r="AA53" s="10">
        <v>15.693</v>
      </c>
      <c r="AB53" s="10">
        <v>12.19</v>
      </c>
      <c r="AC53" s="10">
        <v>15.191000000000001</v>
      </c>
      <c r="AD53" s="10">
        <v>34.110879999999995</v>
      </c>
      <c r="AE53" s="10">
        <v>18.928849999999997</v>
      </c>
      <c r="AF53" s="10">
        <v>23.699870000000001</v>
      </c>
      <c r="AG53" s="10">
        <v>14.320200000000002</v>
      </c>
      <c r="AH53" s="10">
        <v>23.981204488899998</v>
      </c>
      <c r="AI53" s="10">
        <v>12.6252825743</v>
      </c>
      <c r="AJ53" s="10">
        <v>-50.832999999999998</v>
      </c>
      <c r="AK53" s="10">
        <v>-3.6080000000000001</v>
      </c>
      <c r="AL53" s="10">
        <v>-89.194000000000003</v>
      </c>
      <c r="AM53" s="10">
        <v>49.36</v>
      </c>
    </row>
    <row r="54" spans="1:1005" ht="15" x14ac:dyDescent="0.25">
      <c r="A54" s="108">
        <f>YampaRiverInflow.TotalOutflow!A54</f>
        <v>45778</v>
      </c>
      <c r="B54" s="9">
        <v>9.4809999999999999</v>
      </c>
      <c r="C54" s="9">
        <v>9.4809999999999999</v>
      </c>
      <c r="D54" s="9">
        <v>9.4809999999999999</v>
      </c>
      <c r="E54" s="10">
        <v>23.445</v>
      </c>
      <c r="F54" s="10">
        <v>-44.76</v>
      </c>
      <c r="G54" s="10">
        <v>4.5609999999999999</v>
      </c>
      <c r="H54" s="10">
        <v>-17.443000000000001</v>
      </c>
      <c r="I54" s="10">
        <v>33.575000000000003</v>
      </c>
      <c r="J54" s="10">
        <v>29.093</v>
      </c>
      <c r="K54" s="10">
        <v>35.158000000000001</v>
      </c>
      <c r="L54" s="10">
        <v>30.619</v>
      </c>
      <c r="M54" s="10">
        <v>51.445999999999998</v>
      </c>
      <c r="N54" s="10">
        <v>147.43199999999999</v>
      </c>
      <c r="O54" s="10">
        <v>31.465</v>
      </c>
      <c r="P54" s="10">
        <v>16.225000000000001</v>
      </c>
      <c r="Q54" s="10">
        <v>15.988</v>
      </c>
      <c r="R54" s="10">
        <v>22.762</v>
      </c>
      <c r="S54" s="10">
        <v>16.884</v>
      </c>
      <c r="T54" s="10">
        <v>8.0370000000000008</v>
      </c>
      <c r="U54" s="10">
        <v>0.76700000000000002</v>
      </c>
      <c r="V54" s="10">
        <v>15.06</v>
      </c>
      <c r="W54" s="10">
        <v>18.966999999999999</v>
      </c>
      <c r="X54" s="10">
        <v>6.8140000000000001</v>
      </c>
      <c r="Y54" s="10">
        <v>10.48</v>
      </c>
      <c r="Z54" s="10">
        <v>-4.4349999999999996</v>
      </c>
      <c r="AA54" s="10">
        <v>13.545999999999999</v>
      </c>
      <c r="AB54" s="10">
        <v>14.374000000000001</v>
      </c>
      <c r="AC54" s="10">
        <v>20.312000000000001</v>
      </c>
      <c r="AD54" s="10">
        <v>24.09412</v>
      </c>
      <c r="AE54" s="10">
        <v>17.2925</v>
      </c>
      <c r="AF54" s="10">
        <v>26.04485</v>
      </c>
      <c r="AG54" s="10">
        <v>20.55932</v>
      </c>
      <c r="AH54" s="10">
        <v>-2.9233854721500001</v>
      </c>
      <c r="AI54" s="10">
        <v>20.635423071599998</v>
      </c>
      <c r="AJ54" s="10">
        <v>-15.445</v>
      </c>
      <c r="AK54" s="10">
        <v>-30.884</v>
      </c>
      <c r="AL54" s="10">
        <v>-80.722999999999999</v>
      </c>
      <c r="AM54" s="10">
        <v>-14.659000000000001</v>
      </c>
    </row>
    <row r="55" spans="1:1005" ht="15" x14ac:dyDescent="0.25">
      <c r="A55" s="108">
        <f>YampaRiverInflow.TotalOutflow!A55</f>
        <v>45809</v>
      </c>
      <c r="B55" s="9">
        <v>6.1550000000000002</v>
      </c>
      <c r="C55" s="9">
        <v>6.1550000000000002</v>
      </c>
      <c r="D55" s="9">
        <v>6.1550000000000002</v>
      </c>
      <c r="E55" s="10">
        <v>17.126000000000001</v>
      </c>
      <c r="F55" s="10">
        <v>9.0709999999999997</v>
      </c>
      <c r="G55" s="10">
        <v>12.688000000000001</v>
      </c>
      <c r="H55" s="10">
        <v>3.8149999999999999</v>
      </c>
      <c r="I55" s="10">
        <v>18.376000000000001</v>
      </c>
      <c r="J55" s="10">
        <v>10.868</v>
      </c>
      <c r="K55" s="10">
        <v>38.33</v>
      </c>
      <c r="L55" s="10">
        <v>17.908000000000001</v>
      </c>
      <c r="M55" s="10">
        <v>23.242999999999999</v>
      </c>
      <c r="N55" s="10">
        <v>149.01400000000001</v>
      </c>
      <c r="O55" s="10">
        <v>25.635000000000002</v>
      </c>
      <c r="P55" s="10">
        <v>16.579999999999998</v>
      </c>
      <c r="Q55" s="10">
        <v>17.053999999999998</v>
      </c>
      <c r="R55" s="10">
        <v>19.07</v>
      </c>
      <c r="S55" s="10">
        <v>13.257999999999999</v>
      </c>
      <c r="T55" s="10">
        <v>52.686</v>
      </c>
      <c r="U55" s="10">
        <v>31.236000000000001</v>
      </c>
      <c r="V55" s="10">
        <v>9.4260000000000002</v>
      </c>
      <c r="W55" s="10">
        <v>11.861000000000001</v>
      </c>
      <c r="X55" s="10">
        <v>3.2530000000000001</v>
      </c>
      <c r="Y55" s="10">
        <v>10.676</v>
      </c>
      <c r="Z55" s="10">
        <v>-12.563000000000001</v>
      </c>
      <c r="AA55" s="10">
        <v>10.95</v>
      </c>
      <c r="AB55" s="10">
        <v>4.9080000000000004</v>
      </c>
      <c r="AC55" s="10">
        <v>20.478999999999999</v>
      </c>
      <c r="AD55" s="10">
        <v>23.339099999999998</v>
      </c>
      <c r="AE55" s="10">
        <v>14.779639999999999</v>
      </c>
      <c r="AF55" s="10">
        <v>10.374750000000001</v>
      </c>
      <c r="AG55" s="10">
        <v>15.253579999999999</v>
      </c>
      <c r="AH55" s="10">
        <v>10.8723748103</v>
      </c>
      <c r="AI55" s="10">
        <v>19.2537612671</v>
      </c>
      <c r="AJ55" s="10">
        <v>-42.570999999999998</v>
      </c>
      <c r="AK55" s="10">
        <v>-23.359000000000002</v>
      </c>
      <c r="AL55" s="10">
        <v>-170.375</v>
      </c>
      <c r="AM55" s="10">
        <v>-68.215000000000003</v>
      </c>
    </row>
    <row r="56" spans="1:1005" ht="15" x14ac:dyDescent="0.25">
      <c r="A56" s="108">
        <f>YampaRiverInflow.TotalOutflow!A56</f>
        <v>45839</v>
      </c>
      <c r="B56" s="9">
        <v>15.343</v>
      </c>
      <c r="C56" s="9">
        <v>15.343</v>
      </c>
      <c r="D56" s="9">
        <v>15.343</v>
      </c>
      <c r="E56" s="10">
        <v>31.13</v>
      </c>
      <c r="F56" s="10">
        <v>-0.70799999999999996</v>
      </c>
      <c r="G56" s="10">
        <v>17.495000000000001</v>
      </c>
      <c r="H56" s="10">
        <v>-0.90900000000000003</v>
      </c>
      <c r="I56" s="10">
        <v>22.303000000000001</v>
      </c>
      <c r="J56" s="10">
        <v>26.056000000000001</v>
      </c>
      <c r="K56" s="10">
        <v>37.981000000000002</v>
      </c>
      <c r="L56" s="10">
        <v>46.884999999999998</v>
      </c>
      <c r="M56" s="10">
        <v>38.639000000000003</v>
      </c>
      <c r="N56" s="10">
        <v>161.97499999999999</v>
      </c>
      <c r="O56" s="10">
        <v>38.319000000000003</v>
      </c>
      <c r="P56" s="10">
        <v>19.699000000000002</v>
      </c>
      <c r="Q56" s="10">
        <v>17.989999999999998</v>
      </c>
      <c r="R56" s="10">
        <v>13.172000000000001</v>
      </c>
      <c r="S56" s="10">
        <v>40.615000000000002</v>
      </c>
      <c r="T56" s="10">
        <v>26.545000000000002</v>
      </c>
      <c r="U56" s="10">
        <v>25.422999999999998</v>
      </c>
      <c r="V56" s="10">
        <v>13.888999999999999</v>
      </c>
      <c r="W56" s="10">
        <v>15.146000000000001</v>
      </c>
      <c r="X56" s="10">
        <v>6.6020000000000003</v>
      </c>
      <c r="Y56" s="10">
        <v>10.079000000000001</v>
      </c>
      <c r="Z56" s="10">
        <v>4.5090000000000003</v>
      </c>
      <c r="AA56" s="10">
        <v>26.234000000000002</v>
      </c>
      <c r="AB56" s="10">
        <v>12.146000000000001</v>
      </c>
      <c r="AC56" s="10">
        <v>17.390999999999998</v>
      </c>
      <c r="AD56" s="10">
        <v>17.51343</v>
      </c>
      <c r="AE56" s="10">
        <v>34.483599999999996</v>
      </c>
      <c r="AF56" s="10">
        <v>45.963620000000006</v>
      </c>
      <c r="AG56" s="10">
        <v>28.082819999999998</v>
      </c>
      <c r="AH56" s="10">
        <v>19.215399487300001</v>
      </c>
      <c r="AI56" s="10">
        <v>17.603711951099999</v>
      </c>
      <c r="AJ56" s="10">
        <v>-60.779000000000003</v>
      </c>
      <c r="AK56" s="10">
        <v>-56.558999999999997</v>
      </c>
      <c r="AL56" s="10">
        <v>-126.367</v>
      </c>
      <c r="AM56" s="10">
        <v>-44.088999999999999</v>
      </c>
    </row>
    <row r="57" spans="1:1005" ht="15" x14ac:dyDescent="0.25">
      <c r="A57" s="108">
        <f>YampaRiverInflow.TotalOutflow!A57</f>
        <v>45870</v>
      </c>
      <c r="B57" s="9">
        <v>14.505000000000001</v>
      </c>
      <c r="C57" s="9">
        <v>14.505000000000001</v>
      </c>
      <c r="D57" s="9">
        <v>14.505000000000001</v>
      </c>
      <c r="E57" s="10">
        <v>32.896999999999998</v>
      </c>
      <c r="F57" s="10">
        <v>15.759</v>
      </c>
      <c r="G57" s="10">
        <v>30.661000000000001</v>
      </c>
      <c r="H57" s="10">
        <v>55</v>
      </c>
      <c r="I57" s="10">
        <v>48.677</v>
      </c>
      <c r="J57" s="10">
        <v>33.113</v>
      </c>
      <c r="K57" s="10">
        <v>45.93</v>
      </c>
      <c r="L57" s="10">
        <v>51.271000000000001</v>
      </c>
      <c r="M57" s="10">
        <v>50.551000000000002</v>
      </c>
      <c r="N57" s="10">
        <v>39.052</v>
      </c>
      <c r="O57" s="10">
        <v>28.867000000000001</v>
      </c>
      <c r="P57" s="10">
        <v>22.442</v>
      </c>
      <c r="Q57" s="10">
        <v>26.152999999999999</v>
      </c>
      <c r="R57" s="10">
        <v>32.817999999999998</v>
      </c>
      <c r="S57" s="10">
        <v>21.527999999999999</v>
      </c>
      <c r="T57" s="10">
        <v>35.834000000000003</v>
      </c>
      <c r="U57" s="10">
        <v>31.181000000000001</v>
      </c>
      <c r="V57" s="10">
        <v>15.63</v>
      </c>
      <c r="W57" s="10">
        <v>23.109000000000002</v>
      </c>
      <c r="X57" s="10">
        <v>11.401</v>
      </c>
      <c r="Y57" s="10">
        <v>31.262</v>
      </c>
      <c r="Z57" s="10">
        <v>3.68</v>
      </c>
      <c r="AA57" s="10">
        <v>14.694000000000001</v>
      </c>
      <c r="AB57" s="10">
        <v>25.271000000000001</v>
      </c>
      <c r="AC57" s="10">
        <v>24.695</v>
      </c>
      <c r="AD57" s="10">
        <v>21.273709999999998</v>
      </c>
      <c r="AE57" s="10">
        <v>24.753779999999999</v>
      </c>
      <c r="AF57" s="10">
        <v>25.619619999999998</v>
      </c>
      <c r="AG57" s="10">
        <v>36.973279999999995</v>
      </c>
      <c r="AH57" s="10">
        <v>26.050836177000001</v>
      </c>
      <c r="AI57" s="10">
        <v>15.572127335099999</v>
      </c>
      <c r="AJ57" s="10">
        <v>-38.963999999999999</v>
      </c>
      <c r="AK57" s="10">
        <v>-34.012</v>
      </c>
      <c r="AL57" s="10">
        <v>6.7279999999999998</v>
      </c>
      <c r="AM57" s="10">
        <v>36.843000000000004</v>
      </c>
    </row>
    <row r="58" spans="1:1005" ht="15" x14ac:dyDescent="0.25">
      <c r="A58" s="108">
        <f>YampaRiverInflow.TotalOutflow!A58</f>
        <v>45901</v>
      </c>
      <c r="B58" s="9">
        <v>13.571</v>
      </c>
      <c r="C58" s="9">
        <v>13.571</v>
      </c>
      <c r="D58" s="9">
        <v>13.571</v>
      </c>
      <c r="E58" s="10">
        <v>18.584</v>
      </c>
      <c r="F58" s="10">
        <v>20.257999999999999</v>
      </c>
      <c r="G58" s="10">
        <v>40.121000000000002</v>
      </c>
      <c r="H58" s="10">
        <v>42.011000000000003</v>
      </c>
      <c r="I58" s="10">
        <v>32.043999999999997</v>
      </c>
      <c r="J58" s="10">
        <v>34.625999999999998</v>
      </c>
      <c r="K58" s="10">
        <v>44.92</v>
      </c>
      <c r="L58" s="10">
        <v>38.738</v>
      </c>
      <c r="M58" s="10">
        <v>36.225999999999999</v>
      </c>
      <c r="N58" s="10">
        <v>28.126000000000001</v>
      </c>
      <c r="O58" s="10">
        <v>31.236000000000001</v>
      </c>
      <c r="P58" s="10">
        <v>22.335000000000001</v>
      </c>
      <c r="Q58" s="10">
        <v>48.393999999999998</v>
      </c>
      <c r="R58" s="10">
        <v>28.478999999999999</v>
      </c>
      <c r="S58" s="10">
        <v>11.491</v>
      </c>
      <c r="T58" s="10">
        <v>18.042999999999999</v>
      </c>
      <c r="U58" s="10">
        <v>23.867999999999999</v>
      </c>
      <c r="V58" s="10">
        <v>14.974</v>
      </c>
      <c r="W58" s="10">
        <v>17.042999999999999</v>
      </c>
      <c r="X58" s="10">
        <v>23.401</v>
      </c>
      <c r="Y58" s="10">
        <v>6.1059999999999999</v>
      </c>
      <c r="Z58" s="10">
        <v>5.0819999999999999</v>
      </c>
      <c r="AA58" s="10">
        <v>18.600999999999999</v>
      </c>
      <c r="AB58" s="10">
        <v>14.476000000000001</v>
      </c>
      <c r="AC58" s="10">
        <v>21.350999999999999</v>
      </c>
      <c r="AD58" s="10">
        <v>17.48638</v>
      </c>
      <c r="AE58" s="10">
        <v>30.457650000000001</v>
      </c>
      <c r="AF58" s="10">
        <v>31.318210000000001</v>
      </c>
      <c r="AG58" s="10">
        <v>23.158259999999999</v>
      </c>
      <c r="AH58" s="10">
        <v>13.2491374797</v>
      </c>
      <c r="AI58" s="10">
        <v>19.184875404</v>
      </c>
      <c r="AJ58" s="10">
        <v>42.127000000000002</v>
      </c>
      <c r="AK58" s="10">
        <v>-1.2290000000000001</v>
      </c>
      <c r="AL58" s="10">
        <v>-33.959000000000003</v>
      </c>
      <c r="AM58" s="10">
        <v>31.548999999999999</v>
      </c>
    </row>
    <row r="59" spans="1:1005" ht="15" x14ac:dyDescent="0.25">
      <c r="A59" s="108">
        <f>YampaRiverInflow.TotalOutflow!A59</f>
        <v>45931</v>
      </c>
      <c r="B59" s="9">
        <v>21.253</v>
      </c>
      <c r="C59" s="9">
        <v>21.253</v>
      </c>
      <c r="D59" s="9">
        <v>21.253</v>
      </c>
      <c r="E59" s="10">
        <v>36.676000000000002</v>
      </c>
      <c r="F59" s="10">
        <v>34.716000000000001</v>
      </c>
      <c r="G59" s="10">
        <v>66.048000000000002</v>
      </c>
      <c r="H59" s="10">
        <v>39.569000000000003</v>
      </c>
      <c r="I59" s="10">
        <v>37.305999999999997</v>
      </c>
      <c r="J59" s="10">
        <v>23.975999999999999</v>
      </c>
      <c r="K59" s="10">
        <v>34.430999999999997</v>
      </c>
      <c r="L59" s="10">
        <v>38.234000000000002</v>
      </c>
      <c r="M59" s="10">
        <v>25.995000000000001</v>
      </c>
      <c r="N59" s="10">
        <v>33.972000000000001</v>
      </c>
      <c r="O59" s="10">
        <v>22.088999999999999</v>
      </c>
      <c r="P59" s="10">
        <v>19.114000000000001</v>
      </c>
      <c r="Q59" s="10">
        <v>8.282</v>
      </c>
      <c r="R59" s="10">
        <v>40.549999999999997</v>
      </c>
      <c r="S59" s="10">
        <v>-13.923999999999999</v>
      </c>
      <c r="T59" s="10">
        <v>25.102</v>
      </c>
      <c r="U59" s="10">
        <v>12.989000000000001</v>
      </c>
      <c r="V59" s="10">
        <v>27.751999999999999</v>
      </c>
      <c r="W59" s="10">
        <v>9.3919999999999995</v>
      </c>
      <c r="X59" s="10">
        <v>43.768999999999998</v>
      </c>
      <c r="Y59" s="10">
        <v>22.535</v>
      </c>
      <c r="Z59" s="10">
        <v>16.07</v>
      </c>
      <c r="AA59" s="10">
        <v>21.861999999999998</v>
      </c>
      <c r="AB59" s="10">
        <v>21.155999999999999</v>
      </c>
      <c r="AC59" s="10">
        <v>17.678999999999998</v>
      </c>
      <c r="AD59" s="10">
        <v>24.983849999999997</v>
      </c>
      <c r="AE59" s="10">
        <v>30.878040000000002</v>
      </c>
      <c r="AF59" s="10">
        <v>34.297699999999999</v>
      </c>
      <c r="AG59" s="10">
        <v>18.70016</v>
      </c>
      <c r="AH59" s="10">
        <v>16.062130960200001</v>
      </c>
      <c r="AI59" s="10">
        <v>34.217743520299997</v>
      </c>
      <c r="AJ59" s="10">
        <v>13.193</v>
      </c>
      <c r="AK59" s="10">
        <v>-2.6909999999999998</v>
      </c>
      <c r="AL59" s="10">
        <v>-40.167999999999999</v>
      </c>
      <c r="AM59" s="10">
        <v>31.16</v>
      </c>
    </row>
    <row r="60" spans="1:1005" ht="15" x14ac:dyDescent="0.25">
      <c r="A60" s="108">
        <f>YampaRiverInflow.TotalOutflow!A60</f>
        <v>45962</v>
      </c>
      <c r="B60" s="9">
        <v>18.076000000000001</v>
      </c>
      <c r="C60" s="9">
        <v>18.076000000000001</v>
      </c>
      <c r="D60" s="9">
        <v>18.076000000000001</v>
      </c>
      <c r="E60" s="10">
        <v>24.297000000000001</v>
      </c>
      <c r="F60" s="10">
        <v>17.045000000000002</v>
      </c>
      <c r="G60" s="10">
        <v>5.4539999999999997</v>
      </c>
      <c r="H60" s="10">
        <v>10.88</v>
      </c>
      <c r="I60" s="10">
        <v>-20.273</v>
      </c>
      <c r="J60" s="10">
        <v>20.206</v>
      </c>
      <c r="K60" s="10">
        <v>35.786000000000001</v>
      </c>
      <c r="L60" s="10">
        <v>28.035</v>
      </c>
      <c r="M60" s="10">
        <v>16.972000000000001</v>
      </c>
      <c r="N60" s="10">
        <v>32.304000000000002</v>
      </c>
      <c r="O60" s="10">
        <v>27.994</v>
      </c>
      <c r="P60" s="10">
        <v>18.408000000000001</v>
      </c>
      <c r="Q60" s="10">
        <v>27.646999999999998</v>
      </c>
      <c r="R60" s="10">
        <v>13.904999999999999</v>
      </c>
      <c r="S60" s="10">
        <v>20.082000000000001</v>
      </c>
      <c r="T60" s="10">
        <v>-4.2350000000000003</v>
      </c>
      <c r="U60" s="10">
        <v>5.524</v>
      </c>
      <c r="V60" s="10">
        <v>13.936</v>
      </c>
      <c r="W60" s="10">
        <v>18.489000000000001</v>
      </c>
      <c r="X60" s="10">
        <v>53.006</v>
      </c>
      <c r="Y60" s="10">
        <v>26.384</v>
      </c>
      <c r="Z60" s="10">
        <v>7.4660000000000002</v>
      </c>
      <c r="AA60" s="10">
        <v>17.106999999999999</v>
      </c>
      <c r="AB60" s="10">
        <v>28.956</v>
      </c>
      <c r="AC60" s="10">
        <v>31.728000000000002</v>
      </c>
      <c r="AD60" s="10">
        <v>37.927500000000002</v>
      </c>
      <c r="AE60" s="10">
        <v>37.545540000000003</v>
      </c>
      <c r="AF60" s="10">
        <v>26.962349999999997</v>
      </c>
      <c r="AG60" s="10">
        <v>24.636060000000001</v>
      </c>
      <c r="AH60" s="10">
        <v>9.1373111003500007</v>
      </c>
      <c r="AI60" s="10">
        <v>11.0838498908</v>
      </c>
      <c r="AJ60" s="10">
        <v>9.3420000000000005</v>
      </c>
      <c r="AK60" s="10">
        <v>6.9249999999999998</v>
      </c>
      <c r="AL60" s="10">
        <v>53.298999999999999</v>
      </c>
      <c r="AM60" s="10">
        <v>-6.4260000000000002</v>
      </c>
    </row>
    <row r="61" spans="1:1005" ht="15" x14ac:dyDescent="0.25">
      <c r="A61" s="108">
        <f>YampaRiverInflow.TotalOutflow!A61</f>
        <v>45992</v>
      </c>
      <c r="B61" s="9">
        <v>19.66</v>
      </c>
      <c r="C61" s="9">
        <v>19.66</v>
      </c>
      <c r="D61" s="9">
        <v>19.66</v>
      </c>
      <c r="E61" s="10">
        <v>-8.3260000000000005</v>
      </c>
      <c r="F61" s="10">
        <v>4.6349999999999998</v>
      </c>
      <c r="G61" s="10">
        <v>47.975999999999999</v>
      </c>
      <c r="H61" s="10">
        <v>24.954999999999998</v>
      </c>
      <c r="I61" s="10">
        <v>24.792000000000002</v>
      </c>
      <c r="J61" s="10">
        <v>21.376000000000001</v>
      </c>
      <c r="K61" s="10">
        <v>28.204999999999998</v>
      </c>
      <c r="L61" s="10">
        <v>40.244</v>
      </c>
      <c r="M61" s="10">
        <v>27.562000000000001</v>
      </c>
      <c r="N61" s="10">
        <v>42.930999999999997</v>
      </c>
      <c r="O61" s="10">
        <v>16.896000000000001</v>
      </c>
      <c r="P61" s="10">
        <v>5.2649999999999997</v>
      </c>
      <c r="Q61" s="10">
        <v>14.913</v>
      </c>
      <c r="R61" s="10">
        <v>20.716999999999999</v>
      </c>
      <c r="S61" s="10">
        <v>34.1</v>
      </c>
      <c r="T61" s="10">
        <v>30.48</v>
      </c>
      <c r="U61" s="10">
        <v>17.712</v>
      </c>
      <c r="V61" s="10">
        <v>14.284000000000001</v>
      </c>
      <c r="W61" s="10">
        <v>19.059000000000001</v>
      </c>
      <c r="X61" s="10">
        <v>32.093000000000004</v>
      </c>
      <c r="Y61" s="10">
        <v>31.068999999999999</v>
      </c>
      <c r="Z61" s="10">
        <v>-1.1339999999999999</v>
      </c>
      <c r="AA61" s="10">
        <v>19.942</v>
      </c>
      <c r="AB61" s="10">
        <v>24.683</v>
      </c>
      <c r="AC61" s="10">
        <v>26.542000000000002</v>
      </c>
      <c r="AD61" s="10">
        <v>32.755090000000003</v>
      </c>
      <c r="AE61" s="10">
        <v>27.805679999999999</v>
      </c>
      <c r="AF61" s="10">
        <v>21.076700000000002</v>
      </c>
      <c r="AG61" s="10">
        <v>7.0595299999999996</v>
      </c>
      <c r="AH61" s="10">
        <v>18.495586839200001</v>
      </c>
      <c r="AI61" s="10">
        <v>21.658086085000001</v>
      </c>
      <c r="AJ61" s="10">
        <v>-10.919</v>
      </c>
      <c r="AK61" s="10">
        <v>-18.315999999999999</v>
      </c>
      <c r="AL61" s="10">
        <v>48.563000000000002</v>
      </c>
      <c r="AM61" s="10">
        <v>17.190000000000001</v>
      </c>
    </row>
    <row r="62" spans="1:1005" ht="15" x14ac:dyDescent="0.25">
      <c r="A62" s="108">
        <f>YampaRiverInflow.TotalOutflow!A62</f>
        <v>46023</v>
      </c>
      <c r="B62" s="9">
        <v>16.596</v>
      </c>
      <c r="C62" s="9">
        <v>16.596</v>
      </c>
      <c r="D62" s="9">
        <v>16.596</v>
      </c>
      <c r="E62" s="10">
        <v>41.271999999999998</v>
      </c>
      <c r="F62" s="10">
        <v>10.534000000000001</v>
      </c>
      <c r="G62" s="10">
        <v>78.471000000000004</v>
      </c>
      <c r="H62" s="10">
        <v>15.356</v>
      </c>
      <c r="I62" s="10">
        <v>14.651</v>
      </c>
      <c r="J62" s="10">
        <v>30.507000000000001</v>
      </c>
      <c r="K62" s="10">
        <v>18.114999999999998</v>
      </c>
      <c r="L62" s="10">
        <v>101.17700000000001</v>
      </c>
      <c r="M62" s="10">
        <v>19.384</v>
      </c>
      <c r="N62" s="10">
        <v>30.748000000000001</v>
      </c>
      <c r="O62" s="10">
        <v>9.8130000000000006</v>
      </c>
      <c r="P62" s="10">
        <v>-4.5359999999999996</v>
      </c>
      <c r="Q62" s="10">
        <v>13.925000000000001</v>
      </c>
      <c r="R62" s="10">
        <v>62.106999999999999</v>
      </c>
      <c r="S62" s="10">
        <v>30.138999999999999</v>
      </c>
      <c r="T62" s="10">
        <v>34.121000000000002</v>
      </c>
      <c r="U62" s="10">
        <v>0.29199999999999998</v>
      </c>
      <c r="V62" s="10">
        <v>8.3659999999999997</v>
      </c>
      <c r="W62" s="10">
        <v>7.298</v>
      </c>
      <c r="X62" s="10">
        <v>137.148</v>
      </c>
      <c r="Y62" s="10">
        <v>5.109</v>
      </c>
      <c r="Z62" s="10">
        <v>9.6739999999999995</v>
      </c>
      <c r="AA62" s="10">
        <v>13.996</v>
      </c>
      <c r="AB62" s="10">
        <v>3.7160000000000002</v>
      </c>
      <c r="AC62" s="10">
        <v>41.649769999999997</v>
      </c>
      <c r="AD62" s="10">
        <v>7.6267299999999993</v>
      </c>
      <c r="AE62" s="10">
        <v>11.469899999999999</v>
      </c>
      <c r="AF62" s="10">
        <v>17.2136</v>
      </c>
      <c r="AG62" s="10">
        <v>12.568142775</v>
      </c>
      <c r="AH62" s="10">
        <v>17.4341776228</v>
      </c>
      <c r="AI62" s="10">
        <v>-20.010999999999999</v>
      </c>
      <c r="AJ62" s="10">
        <v>8.234</v>
      </c>
      <c r="AK62" s="10">
        <v>-68.331000000000003</v>
      </c>
      <c r="AL62" s="10">
        <v>20.085000000000001</v>
      </c>
      <c r="AM62" s="10">
        <v>31.077999999999999</v>
      </c>
    </row>
    <row r="63" spans="1:1005" ht="15" x14ac:dyDescent="0.25">
      <c r="A63" s="108">
        <f>YampaRiverInflow.TotalOutflow!A63</f>
        <v>46054</v>
      </c>
      <c r="B63" s="9">
        <v>7.22</v>
      </c>
      <c r="C63" s="9">
        <v>7.22</v>
      </c>
      <c r="D63" s="9">
        <v>7.22</v>
      </c>
      <c r="E63" s="10">
        <v>20.231999999999999</v>
      </c>
      <c r="F63" s="10">
        <v>-6.8810000000000002</v>
      </c>
      <c r="G63" s="10">
        <v>38.478000000000002</v>
      </c>
      <c r="H63" s="10">
        <v>38.890999999999998</v>
      </c>
      <c r="I63" s="10">
        <v>7.3949999999999996</v>
      </c>
      <c r="J63" s="10">
        <v>44.286999999999999</v>
      </c>
      <c r="K63" s="10">
        <v>29.244</v>
      </c>
      <c r="L63" s="10">
        <v>221.904</v>
      </c>
      <c r="M63" s="10">
        <v>10.265000000000001</v>
      </c>
      <c r="N63" s="10">
        <v>85.662000000000006</v>
      </c>
      <c r="O63" s="10">
        <v>11.233000000000001</v>
      </c>
      <c r="P63" s="10">
        <v>13.169</v>
      </c>
      <c r="Q63" s="10">
        <v>35.386000000000003</v>
      </c>
      <c r="R63" s="10">
        <v>17.077000000000002</v>
      </c>
      <c r="S63" s="10">
        <v>13.38</v>
      </c>
      <c r="T63" s="10">
        <v>16.087</v>
      </c>
      <c r="U63" s="10">
        <v>-0.86599999999999999</v>
      </c>
      <c r="V63" s="10">
        <v>23.463000000000001</v>
      </c>
      <c r="W63" s="10">
        <v>14.08</v>
      </c>
      <c r="X63" s="10">
        <v>174.58199999999999</v>
      </c>
      <c r="Y63" s="10">
        <v>11.07</v>
      </c>
      <c r="Z63" s="10">
        <v>-5.6680000000000001</v>
      </c>
      <c r="AA63" s="10">
        <v>3.0179999999999998</v>
      </c>
      <c r="AB63" s="10">
        <v>14.69</v>
      </c>
      <c r="AC63" s="10">
        <v>8.8202999999999996</v>
      </c>
      <c r="AD63" s="10">
        <v>14.744759999999999</v>
      </c>
      <c r="AE63" s="10">
        <v>10.63569</v>
      </c>
      <c r="AF63" s="10">
        <v>3.61049</v>
      </c>
      <c r="AG63" s="10">
        <v>19.494754710900001</v>
      </c>
      <c r="AH63" s="10">
        <v>9.1826606062200007</v>
      </c>
      <c r="AI63" s="10">
        <v>-32.098999999999997</v>
      </c>
      <c r="AJ63" s="10">
        <v>-10.874000000000001</v>
      </c>
      <c r="AK63" s="10">
        <v>24.474</v>
      </c>
      <c r="AL63" s="10">
        <v>-42.707000000000001</v>
      </c>
      <c r="AM63" s="10">
        <v>17.422999999999998</v>
      </c>
    </row>
    <row r="64" spans="1:1005" ht="15" x14ac:dyDescent="0.25">
      <c r="A64" s="108">
        <f>YampaRiverInflow.TotalOutflow!A64</f>
        <v>46082</v>
      </c>
      <c r="B64" s="9">
        <v>7.2060000000000004</v>
      </c>
      <c r="C64" s="9">
        <v>7.2060000000000004</v>
      </c>
      <c r="D64" s="9">
        <v>7.2060000000000004</v>
      </c>
      <c r="E64" s="10">
        <v>17.710999999999999</v>
      </c>
      <c r="F64" s="10">
        <v>-1.42</v>
      </c>
      <c r="G64" s="10">
        <v>43.502000000000002</v>
      </c>
      <c r="H64" s="10">
        <v>-6.4089999999999998</v>
      </c>
      <c r="I64" s="10">
        <v>8.8800000000000008</v>
      </c>
      <c r="J64" s="10">
        <v>37.970999999999997</v>
      </c>
      <c r="K64" s="10">
        <v>61.314999999999998</v>
      </c>
      <c r="L64" s="10">
        <v>316.43099999999998</v>
      </c>
      <c r="M64" s="10">
        <v>30.523</v>
      </c>
      <c r="N64" s="10">
        <v>99.09</v>
      </c>
      <c r="O64" s="10">
        <v>0.26700000000000002</v>
      </c>
      <c r="P64" s="10">
        <v>21.556999999999999</v>
      </c>
      <c r="Q64" s="10">
        <v>29.812999999999999</v>
      </c>
      <c r="R64" s="10">
        <v>17.334</v>
      </c>
      <c r="S64" s="10">
        <v>4.55</v>
      </c>
      <c r="T64" s="10">
        <v>29.456</v>
      </c>
      <c r="U64" s="10">
        <v>7.5919999999999996</v>
      </c>
      <c r="V64" s="10">
        <v>0.58599999999999997</v>
      </c>
      <c r="W64" s="10">
        <v>5.9260000000000002</v>
      </c>
      <c r="X64" s="10">
        <v>168.72399999999999</v>
      </c>
      <c r="Y64" s="10">
        <v>24.416</v>
      </c>
      <c r="Z64" s="10">
        <v>16.087</v>
      </c>
      <c r="AA64" s="10">
        <v>3.2</v>
      </c>
      <c r="AB64" s="10">
        <v>10.916</v>
      </c>
      <c r="AC64" s="10">
        <v>55.120930000000001</v>
      </c>
      <c r="AD64" s="10">
        <v>5.3349099999999998</v>
      </c>
      <c r="AE64" s="10">
        <v>8.3023799999999994</v>
      </c>
      <c r="AF64" s="10">
        <v>7.6192200000000003</v>
      </c>
      <c r="AG64" s="10">
        <v>-3.1343052999900003</v>
      </c>
      <c r="AH64" s="10">
        <v>3.17213907435</v>
      </c>
      <c r="AI64" s="10">
        <v>-63.835000000000001</v>
      </c>
      <c r="AJ64" s="10">
        <v>-26.42</v>
      </c>
      <c r="AK64" s="10">
        <v>59.759</v>
      </c>
      <c r="AL64" s="10">
        <v>26.506</v>
      </c>
      <c r="AM64" s="10">
        <v>96.531999999999996</v>
      </c>
      <c r="ALQ64" t="e">
        <v>#N/A</v>
      </c>
    </row>
    <row r="65" spans="1:1005" ht="15" x14ac:dyDescent="0.25">
      <c r="A65" s="108">
        <f>YampaRiverInflow.TotalOutflow!A65</f>
        <v>46113</v>
      </c>
      <c r="B65" s="9">
        <v>11.436999999999999</v>
      </c>
      <c r="C65" s="9">
        <v>11.436999999999999</v>
      </c>
      <c r="D65" s="9">
        <v>11.436999999999999</v>
      </c>
      <c r="E65" s="10">
        <v>25.484000000000002</v>
      </c>
      <c r="F65" s="10">
        <v>-15.704000000000001</v>
      </c>
      <c r="G65" s="10">
        <v>2.6739999999999999</v>
      </c>
      <c r="H65" s="10">
        <v>9.9689999999999994</v>
      </c>
      <c r="I65" s="10">
        <v>14.242000000000001</v>
      </c>
      <c r="J65" s="10">
        <v>68.507000000000005</v>
      </c>
      <c r="K65" s="10">
        <v>34.072000000000003</v>
      </c>
      <c r="L65" s="10">
        <v>40.68</v>
      </c>
      <c r="M65" s="10">
        <v>13.753</v>
      </c>
      <c r="N65" s="10">
        <v>16.016999999999999</v>
      </c>
      <c r="O65" s="10">
        <v>14.180999999999999</v>
      </c>
      <c r="P65" s="10">
        <v>10.909000000000001</v>
      </c>
      <c r="Q65" s="10">
        <v>31.158000000000001</v>
      </c>
      <c r="R65" s="10">
        <v>9.2080000000000002</v>
      </c>
      <c r="S65" s="10">
        <v>5.04</v>
      </c>
      <c r="T65" s="10">
        <v>53.372999999999998</v>
      </c>
      <c r="U65" s="10">
        <v>10.19</v>
      </c>
      <c r="V65" s="10">
        <v>22.326000000000001</v>
      </c>
      <c r="W65" s="10">
        <v>12.529</v>
      </c>
      <c r="X65" s="10">
        <v>16.698</v>
      </c>
      <c r="Y65" s="10">
        <v>14.458</v>
      </c>
      <c r="Z65" s="10">
        <v>15.693</v>
      </c>
      <c r="AA65" s="10">
        <v>12.19</v>
      </c>
      <c r="AB65" s="10">
        <v>15.191000000000001</v>
      </c>
      <c r="AC65" s="10">
        <v>34.110879999999995</v>
      </c>
      <c r="AD65" s="10">
        <v>18.928849999999997</v>
      </c>
      <c r="AE65" s="10">
        <v>23.699870000000001</v>
      </c>
      <c r="AF65" s="10">
        <v>14.320200000000002</v>
      </c>
      <c r="AG65" s="10">
        <v>23.981204488899998</v>
      </c>
      <c r="AH65" s="10">
        <v>12.6252825743</v>
      </c>
      <c r="AI65" s="10">
        <v>-50.832999999999998</v>
      </c>
      <c r="AJ65" s="10">
        <v>-3.6080000000000001</v>
      </c>
      <c r="AK65" s="10">
        <v>-89.194000000000003</v>
      </c>
      <c r="AL65" s="10">
        <v>49.36</v>
      </c>
      <c r="AM65" s="10">
        <v>53.290999999999997</v>
      </c>
      <c r="ALQ65" t="e">
        <v>#N/A</v>
      </c>
    </row>
    <row r="66" spans="1:1005" ht="15" x14ac:dyDescent="0.25">
      <c r="A66" s="108">
        <f>YampaRiverInflow.TotalOutflow!A66</f>
        <v>46143</v>
      </c>
      <c r="B66" s="9">
        <v>9.4809999999999999</v>
      </c>
      <c r="C66" s="9">
        <v>9.4809999999999999</v>
      </c>
      <c r="D66" s="9">
        <v>9.4809999999999999</v>
      </c>
      <c r="E66" s="10">
        <v>-44.76</v>
      </c>
      <c r="F66" s="10">
        <v>4.5609999999999999</v>
      </c>
      <c r="G66" s="10">
        <v>-17.443000000000001</v>
      </c>
      <c r="H66" s="10">
        <v>33.575000000000003</v>
      </c>
      <c r="I66" s="10">
        <v>29.093</v>
      </c>
      <c r="J66" s="10">
        <v>35.158000000000001</v>
      </c>
      <c r="K66" s="10">
        <v>30.619</v>
      </c>
      <c r="L66" s="10">
        <v>51.445999999999998</v>
      </c>
      <c r="M66" s="10">
        <v>147.43199999999999</v>
      </c>
      <c r="N66" s="10">
        <v>31.465</v>
      </c>
      <c r="O66" s="10">
        <v>16.225000000000001</v>
      </c>
      <c r="P66" s="10">
        <v>15.988</v>
      </c>
      <c r="Q66" s="10">
        <v>22.762</v>
      </c>
      <c r="R66" s="10">
        <v>16.884</v>
      </c>
      <c r="S66" s="10">
        <v>8.0370000000000008</v>
      </c>
      <c r="T66" s="10">
        <v>0.76700000000000002</v>
      </c>
      <c r="U66" s="10">
        <v>15.06</v>
      </c>
      <c r="V66" s="10">
        <v>18.966999999999999</v>
      </c>
      <c r="W66" s="10">
        <v>6.8140000000000001</v>
      </c>
      <c r="X66" s="10">
        <v>10.48</v>
      </c>
      <c r="Y66" s="10">
        <v>-4.4349999999999996</v>
      </c>
      <c r="Z66" s="10">
        <v>13.545999999999999</v>
      </c>
      <c r="AA66" s="10">
        <v>14.374000000000001</v>
      </c>
      <c r="AB66" s="10">
        <v>20.312000000000001</v>
      </c>
      <c r="AC66" s="10">
        <v>24.09412</v>
      </c>
      <c r="AD66" s="10">
        <v>17.2925</v>
      </c>
      <c r="AE66" s="10">
        <v>26.04485</v>
      </c>
      <c r="AF66" s="10">
        <v>20.55932</v>
      </c>
      <c r="AG66" s="10">
        <v>-2.9233854721500001</v>
      </c>
      <c r="AH66" s="10">
        <v>20.635423071599998</v>
      </c>
      <c r="AI66" s="10">
        <v>-15.445</v>
      </c>
      <c r="AJ66" s="10">
        <v>-30.884</v>
      </c>
      <c r="AK66" s="10">
        <v>-80.722999999999999</v>
      </c>
      <c r="AL66" s="10">
        <v>-14.659000000000001</v>
      </c>
      <c r="AM66" s="10">
        <v>23.445</v>
      </c>
      <c r="ALQ66" t="e">
        <v>#N/A</v>
      </c>
    </row>
    <row r="67" spans="1:1005" ht="15" x14ac:dyDescent="0.25">
      <c r="A67" s="108">
        <f>YampaRiverInflow.TotalOutflow!A67</f>
        <v>46174</v>
      </c>
      <c r="B67" s="9">
        <v>6.1550000000000002</v>
      </c>
      <c r="C67" s="9">
        <v>6.1550000000000002</v>
      </c>
      <c r="D67" s="9">
        <v>6.1550000000000002</v>
      </c>
      <c r="E67" s="10">
        <v>9.0709999999999997</v>
      </c>
      <c r="F67" s="10">
        <v>12.688000000000001</v>
      </c>
      <c r="G67" s="10">
        <v>3.8149999999999999</v>
      </c>
      <c r="H67" s="10">
        <v>18.376000000000001</v>
      </c>
      <c r="I67" s="10">
        <v>10.868</v>
      </c>
      <c r="J67" s="10">
        <v>38.33</v>
      </c>
      <c r="K67" s="10">
        <v>17.908000000000001</v>
      </c>
      <c r="L67" s="10">
        <v>23.242999999999999</v>
      </c>
      <c r="M67" s="10">
        <v>149.01400000000001</v>
      </c>
      <c r="N67" s="10">
        <v>25.635000000000002</v>
      </c>
      <c r="O67" s="10">
        <v>16.579999999999998</v>
      </c>
      <c r="P67" s="10">
        <v>17.053999999999998</v>
      </c>
      <c r="Q67" s="10">
        <v>19.07</v>
      </c>
      <c r="R67" s="10">
        <v>13.257999999999999</v>
      </c>
      <c r="S67" s="10">
        <v>52.686</v>
      </c>
      <c r="T67" s="10">
        <v>31.236000000000001</v>
      </c>
      <c r="U67" s="10">
        <v>9.4260000000000002</v>
      </c>
      <c r="V67" s="10">
        <v>11.861000000000001</v>
      </c>
      <c r="W67" s="10">
        <v>3.2530000000000001</v>
      </c>
      <c r="X67" s="10">
        <v>10.676</v>
      </c>
      <c r="Y67" s="10">
        <v>-12.563000000000001</v>
      </c>
      <c r="Z67" s="10">
        <v>10.95</v>
      </c>
      <c r="AA67" s="10">
        <v>4.9080000000000004</v>
      </c>
      <c r="AB67" s="10">
        <v>20.478999999999999</v>
      </c>
      <c r="AC67" s="10">
        <v>23.339099999999998</v>
      </c>
      <c r="AD67" s="10">
        <v>14.779639999999999</v>
      </c>
      <c r="AE67" s="10">
        <v>10.374750000000001</v>
      </c>
      <c r="AF67" s="10">
        <v>15.253579999999999</v>
      </c>
      <c r="AG67" s="10">
        <v>10.8723748103</v>
      </c>
      <c r="AH67" s="10">
        <v>19.2537612671</v>
      </c>
      <c r="AI67" s="10">
        <v>-42.570999999999998</v>
      </c>
      <c r="AJ67" s="10">
        <v>-23.359000000000002</v>
      </c>
      <c r="AK67" s="10">
        <v>-170.375</v>
      </c>
      <c r="AL67" s="10">
        <v>-68.215000000000003</v>
      </c>
      <c r="AM67" s="10">
        <v>17.126000000000001</v>
      </c>
      <c r="ALQ67" t="e">
        <v>#N/A</v>
      </c>
    </row>
    <row r="68" spans="1:1005" ht="15" x14ac:dyDescent="0.25">
      <c r="A68" s="108">
        <f>YampaRiverInflow.TotalOutflow!A68</f>
        <v>46204</v>
      </c>
      <c r="B68" s="9">
        <v>15.343</v>
      </c>
      <c r="C68" s="9">
        <v>15.343</v>
      </c>
      <c r="D68" s="9">
        <v>15.343</v>
      </c>
      <c r="E68" s="10">
        <v>-0.70799999999999996</v>
      </c>
      <c r="F68" s="10">
        <v>17.495000000000001</v>
      </c>
      <c r="G68" s="10">
        <v>-0.90900000000000003</v>
      </c>
      <c r="H68" s="10">
        <v>22.303000000000001</v>
      </c>
      <c r="I68" s="10">
        <v>26.056000000000001</v>
      </c>
      <c r="J68" s="10">
        <v>37.981000000000002</v>
      </c>
      <c r="K68" s="10">
        <v>46.884999999999998</v>
      </c>
      <c r="L68" s="10">
        <v>38.639000000000003</v>
      </c>
      <c r="M68" s="10">
        <v>161.97499999999999</v>
      </c>
      <c r="N68" s="10">
        <v>38.319000000000003</v>
      </c>
      <c r="O68" s="10">
        <v>19.699000000000002</v>
      </c>
      <c r="P68" s="10">
        <v>17.989999999999998</v>
      </c>
      <c r="Q68" s="10">
        <v>13.172000000000001</v>
      </c>
      <c r="R68" s="10">
        <v>40.615000000000002</v>
      </c>
      <c r="S68" s="10">
        <v>26.545000000000002</v>
      </c>
      <c r="T68" s="10">
        <v>25.422999999999998</v>
      </c>
      <c r="U68" s="10">
        <v>13.888999999999999</v>
      </c>
      <c r="V68" s="10">
        <v>15.146000000000001</v>
      </c>
      <c r="W68" s="10">
        <v>6.6020000000000003</v>
      </c>
      <c r="X68" s="10">
        <v>10.079000000000001</v>
      </c>
      <c r="Y68" s="10">
        <v>4.5090000000000003</v>
      </c>
      <c r="Z68" s="10">
        <v>26.234000000000002</v>
      </c>
      <c r="AA68" s="10">
        <v>12.146000000000001</v>
      </c>
      <c r="AB68" s="10">
        <v>17.390999999999998</v>
      </c>
      <c r="AC68" s="10">
        <v>17.51343</v>
      </c>
      <c r="AD68" s="10">
        <v>34.483599999999996</v>
      </c>
      <c r="AE68" s="10">
        <v>45.963620000000006</v>
      </c>
      <c r="AF68" s="10">
        <v>28.082819999999998</v>
      </c>
      <c r="AG68" s="10">
        <v>19.215399487300001</v>
      </c>
      <c r="AH68" s="10">
        <v>17.603711951099999</v>
      </c>
      <c r="AI68" s="10">
        <v>-60.779000000000003</v>
      </c>
      <c r="AJ68" s="10">
        <v>-56.558999999999997</v>
      </c>
      <c r="AK68" s="10">
        <v>-126.367</v>
      </c>
      <c r="AL68" s="10">
        <v>-44.088999999999999</v>
      </c>
      <c r="AM68" s="10">
        <v>31.13</v>
      </c>
      <c r="ALQ68" t="e">
        <v>#N/A</v>
      </c>
    </row>
    <row r="69" spans="1:1005" ht="15" x14ac:dyDescent="0.25">
      <c r="A69" s="108">
        <f>YampaRiverInflow.TotalOutflow!A69</f>
        <v>46235</v>
      </c>
      <c r="B69" s="9">
        <v>14.505000000000001</v>
      </c>
      <c r="C69" s="9">
        <v>14.505000000000001</v>
      </c>
      <c r="D69" s="9">
        <v>14.505000000000001</v>
      </c>
      <c r="E69" s="10">
        <v>15.759</v>
      </c>
      <c r="F69" s="10">
        <v>30.661000000000001</v>
      </c>
      <c r="G69" s="10">
        <v>55</v>
      </c>
      <c r="H69" s="10">
        <v>48.677</v>
      </c>
      <c r="I69" s="10">
        <v>33.113</v>
      </c>
      <c r="J69" s="10">
        <v>45.93</v>
      </c>
      <c r="K69" s="10">
        <v>51.271000000000001</v>
      </c>
      <c r="L69" s="10">
        <v>50.551000000000002</v>
      </c>
      <c r="M69" s="10">
        <v>39.052</v>
      </c>
      <c r="N69" s="10">
        <v>28.867000000000001</v>
      </c>
      <c r="O69" s="10">
        <v>22.442</v>
      </c>
      <c r="P69" s="10">
        <v>26.152999999999999</v>
      </c>
      <c r="Q69" s="10">
        <v>32.817999999999998</v>
      </c>
      <c r="R69" s="10">
        <v>21.527999999999999</v>
      </c>
      <c r="S69" s="10">
        <v>35.834000000000003</v>
      </c>
      <c r="T69" s="10">
        <v>31.181000000000001</v>
      </c>
      <c r="U69" s="10">
        <v>15.63</v>
      </c>
      <c r="V69" s="10">
        <v>23.109000000000002</v>
      </c>
      <c r="W69" s="10">
        <v>11.401</v>
      </c>
      <c r="X69" s="10">
        <v>31.262</v>
      </c>
      <c r="Y69" s="10">
        <v>3.68</v>
      </c>
      <c r="Z69" s="10">
        <v>14.694000000000001</v>
      </c>
      <c r="AA69" s="10">
        <v>25.271000000000001</v>
      </c>
      <c r="AB69" s="10">
        <v>24.695</v>
      </c>
      <c r="AC69" s="10">
        <v>21.273709999999998</v>
      </c>
      <c r="AD69" s="10">
        <v>24.753779999999999</v>
      </c>
      <c r="AE69" s="10">
        <v>25.619619999999998</v>
      </c>
      <c r="AF69" s="10">
        <v>36.973279999999995</v>
      </c>
      <c r="AG69" s="10">
        <v>26.050836177000001</v>
      </c>
      <c r="AH69" s="10">
        <v>15.572127335099999</v>
      </c>
      <c r="AI69" s="10">
        <v>-38.963999999999999</v>
      </c>
      <c r="AJ69" s="10">
        <v>-34.012</v>
      </c>
      <c r="AK69" s="10">
        <v>6.7279999999999998</v>
      </c>
      <c r="AL69" s="10">
        <v>36.843000000000004</v>
      </c>
      <c r="AM69" s="10">
        <v>32.896999999999998</v>
      </c>
      <c r="ALQ69" t="e">
        <v>#N/A</v>
      </c>
    </row>
    <row r="70" spans="1:1005" ht="15" x14ac:dyDescent="0.25">
      <c r="A70" s="108">
        <f>YampaRiverInflow.TotalOutflow!A70</f>
        <v>46266</v>
      </c>
      <c r="B70" s="9">
        <v>13.571</v>
      </c>
      <c r="C70" s="9">
        <v>13.571</v>
      </c>
      <c r="D70" s="9">
        <v>13.571</v>
      </c>
      <c r="E70" s="10">
        <v>20.257999999999999</v>
      </c>
      <c r="F70" s="10">
        <v>40.121000000000002</v>
      </c>
      <c r="G70" s="10">
        <v>42.011000000000003</v>
      </c>
      <c r="H70" s="10">
        <v>32.043999999999997</v>
      </c>
      <c r="I70" s="10">
        <v>34.625999999999998</v>
      </c>
      <c r="J70" s="10">
        <v>44.92</v>
      </c>
      <c r="K70" s="10">
        <v>38.738</v>
      </c>
      <c r="L70" s="10">
        <v>36.225999999999999</v>
      </c>
      <c r="M70" s="10">
        <v>28.126000000000001</v>
      </c>
      <c r="N70" s="10">
        <v>31.236000000000001</v>
      </c>
      <c r="O70" s="10">
        <v>22.335000000000001</v>
      </c>
      <c r="P70" s="10">
        <v>48.393999999999998</v>
      </c>
      <c r="Q70" s="10">
        <v>28.478999999999999</v>
      </c>
      <c r="R70" s="10">
        <v>11.491</v>
      </c>
      <c r="S70" s="10">
        <v>18.042999999999999</v>
      </c>
      <c r="T70" s="10">
        <v>23.867999999999999</v>
      </c>
      <c r="U70" s="10">
        <v>14.974</v>
      </c>
      <c r="V70" s="10">
        <v>17.042999999999999</v>
      </c>
      <c r="W70" s="10">
        <v>23.401</v>
      </c>
      <c r="X70" s="10">
        <v>6.1059999999999999</v>
      </c>
      <c r="Y70" s="10">
        <v>5.0819999999999999</v>
      </c>
      <c r="Z70" s="10">
        <v>18.600999999999999</v>
      </c>
      <c r="AA70" s="10">
        <v>14.476000000000001</v>
      </c>
      <c r="AB70" s="10">
        <v>21.350999999999999</v>
      </c>
      <c r="AC70" s="10">
        <v>17.48638</v>
      </c>
      <c r="AD70" s="10">
        <v>30.457650000000001</v>
      </c>
      <c r="AE70" s="10">
        <v>31.318210000000001</v>
      </c>
      <c r="AF70" s="10">
        <v>23.158259999999999</v>
      </c>
      <c r="AG70" s="10">
        <v>13.2491374797</v>
      </c>
      <c r="AH70" s="10">
        <v>19.184875404</v>
      </c>
      <c r="AI70" s="10">
        <v>42.127000000000002</v>
      </c>
      <c r="AJ70" s="10">
        <v>-1.2290000000000001</v>
      </c>
      <c r="AK70" s="10">
        <v>-33.959000000000003</v>
      </c>
      <c r="AL70" s="10">
        <v>31.548999999999999</v>
      </c>
      <c r="AM70" s="10">
        <v>18.584</v>
      </c>
      <c r="ALQ70" t="e">
        <v>#N/A</v>
      </c>
    </row>
    <row r="71" spans="1:1005" ht="15" x14ac:dyDescent="0.25">
      <c r="A71" s="108"/>
      <c r="B71" s="9"/>
      <c r="C71" s="9"/>
      <c r="D71" s="9"/>
      <c r="E71" s="10"/>
      <c r="F71" s="10"/>
      <c r="G71" s="10"/>
      <c r="H71" s="10"/>
      <c r="I71" s="10"/>
      <c r="J71" s="10"/>
      <c r="K71" s="10"/>
      <c r="L71" s="10"/>
      <c r="M71" s="10"/>
      <c r="N71" s="10"/>
      <c r="O71" s="10"/>
      <c r="P71" s="10"/>
      <c r="Q71" s="10"/>
      <c r="R71" s="10"/>
      <c r="S71" s="10"/>
      <c r="T71" s="10"/>
      <c r="U71" s="10"/>
      <c r="V71" s="10"/>
      <c r="W71" s="10"/>
      <c r="X71" s="10"/>
      <c r="Y71" s="10"/>
      <c r="Z71" s="10"/>
      <c r="AA71" s="10"/>
      <c r="AB71" s="10"/>
      <c r="AC71" s="10"/>
      <c r="AD71" s="10"/>
      <c r="AE71" s="10"/>
      <c r="AF71" s="10"/>
      <c r="AG71" s="10"/>
      <c r="AH71" s="10"/>
      <c r="AI71" s="10"/>
      <c r="AJ71" s="10"/>
      <c r="AK71" s="10"/>
      <c r="AL71" s="10"/>
      <c r="AM71" s="10"/>
      <c r="ALQ71" t="e">
        <v>#N/A</v>
      </c>
    </row>
    <row r="72" spans="1:1005" ht="12.75" customHeight="1" x14ac:dyDescent="0.25">
      <c r="AI72" s="10"/>
      <c r="AJ72" s="10"/>
      <c r="AK72" s="10"/>
      <c r="AL72" s="10"/>
      <c r="AM72" s="10"/>
      <c r="ALQ72" t="e">
        <v>#N/A</v>
      </c>
    </row>
    <row r="73" spans="1:1005" ht="12.75" customHeight="1" x14ac:dyDescent="0.25">
      <c r="E73" s="10"/>
      <c r="AI73" s="10"/>
      <c r="AJ73" s="10"/>
      <c r="AK73" s="10"/>
      <c r="AL73" s="10"/>
      <c r="AM73" s="10"/>
    </row>
    <row r="74" spans="1:1005" ht="12.75" customHeight="1" x14ac:dyDescent="0.25">
      <c r="AI74" s="10"/>
      <c r="AJ74" s="10"/>
      <c r="AK74" s="10"/>
      <c r="AL74" s="10"/>
      <c r="AM74" s="10"/>
    </row>
    <row r="75" spans="1:1005" ht="12.75" customHeight="1" x14ac:dyDescent="0.25">
      <c r="AI75" s="10"/>
      <c r="AJ75" s="10"/>
      <c r="AK75" s="10"/>
      <c r="AL75" s="10"/>
      <c r="AM75" s="10"/>
    </row>
    <row r="76" spans="1:1005" ht="12.75" customHeight="1" x14ac:dyDescent="0.25">
      <c r="AI76" s="10"/>
      <c r="AJ76" s="10"/>
      <c r="AK76" s="10"/>
      <c r="AL76" s="10"/>
      <c r="AM76" s="10"/>
    </row>
    <row r="77" spans="1:1005" ht="12.75" customHeight="1" x14ac:dyDescent="0.25">
      <c r="AI77" s="10"/>
      <c r="AJ77" s="10"/>
      <c r="AK77" s="10"/>
      <c r="AL77" s="10"/>
      <c r="AM77" s="10"/>
    </row>
    <row r="78" spans="1:1005" ht="12.75" customHeight="1" x14ac:dyDescent="0.25">
      <c r="AI78" s="10"/>
      <c r="AJ78" s="10"/>
      <c r="AK78" s="10"/>
      <c r="AL78" s="10"/>
      <c r="AM78" s="10"/>
    </row>
    <row r="79" spans="1:1005" ht="12.75" customHeight="1" x14ac:dyDescent="0.25">
      <c r="AI79" s="10"/>
      <c r="AJ79" s="10"/>
      <c r="AK79" s="10"/>
      <c r="AL79" s="10"/>
      <c r="AM79" s="10"/>
    </row>
    <row r="80" spans="1:1005" ht="12.75" customHeight="1" x14ac:dyDescent="0.25">
      <c r="AI80" s="10"/>
      <c r="AJ80" s="10"/>
      <c r="AK80" s="10"/>
      <c r="AL80" s="10"/>
      <c r="AM80" s="10"/>
    </row>
    <row r="81" spans="35:39" ht="12.75" customHeight="1" x14ac:dyDescent="0.25">
      <c r="AI81" s="10"/>
      <c r="AJ81" s="10"/>
      <c r="AK81" s="10"/>
      <c r="AL81" s="10"/>
      <c r="AM81" s="10"/>
    </row>
    <row r="82" spans="35:39" ht="12.75" customHeight="1" x14ac:dyDescent="0.25">
      <c r="AI82" s="10"/>
      <c r="AJ82" s="10"/>
      <c r="AK82" s="10"/>
      <c r="AL82" s="10"/>
      <c r="AM82" s="10"/>
    </row>
    <row r="83" spans="35:39" ht="12.75" customHeight="1" x14ac:dyDescent="0.25">
      <c r="AI83" s="10"/>
      <c r="AJ83" s="10"/>
      <c r="AK83" s="10"/>
      <c r="AL83" s="10"/>
      <c r="AM83" s="10"/>
    </row>
    <row r="84" spans="35:39" ht="12.75" customHeight="1" x14ac:dyDescent="0.25">
      <c r="AI84" s="10"/>
      <c r="AJ84" s="10"/>
      <c r="AK84" s="10"/>
      <c r="AL84" s="10"/>
      <c r="AM84" s="10"/>
    </row>
    <row r="85" spans="35:39" ht="12.75" customHeight="1" x14ac:dyDescent="0.25">
      <c r="AI85" s="10"/>
      <c r="AJ85" s="10"/>
      <c r="AK85" s="10"/>
      <c r="AL85" s="10"/>
      <c r="AM85" s="10"/>
    </row>
    <row r="86" spans="35:39" ht="12.75" customHeight="1" x14ac:dyDescent="0.25">
      <c r="AI86" s="10"/>
      <c r="AJ86" s="10"/>
      <c r="AK86" s="10"/>
      <c r="AL86" s="10"/>
      <c r="AM86" s="10"/>
    </row>
    <row r="87" spans="35:39" ht="12.75" customHeight="1" x14ac:dyDescent="0.25">
      <c r="AI87" s="10"/>
      <c r="AJ87" s="10"/>
      <c r="AK87" s="10"/>
      <c r="AL87" s="10"/>
      <c r="AM87" s="10"/>
    </row>
    <row r="88" spans="35:39" ht="12.75" customHeight="1" x14ac:dyDescent="0.25">
      <c r="AI88" s="10"/>
      <c r="AJ88" s="10"/>
      <c r="AK88" s="10"/>
      <c r="AL88" s="10"/>
      <c r="AM88" s="10"/>
    </row>
    <row r="89" spans="35:39" ht="12.75" customHeight="1" x14ac:dyDescent="0.25">
      <c r="AI89" s="10"/>
      <c r="AJ89" s="10"/>
      <c r="AK89" s="10"/>
      <c r="AL89" s="10"/>
      <c r="AM89" s="10"/>
    </row>
    <row r="90" spans="35:39" ht="12.75" customHeight="1" x14ac:dyDescent="0.25">
      <c r="AI90" s="10"/>
      <c r="AJ90" s="10"/>
      <c r="AK90" s="10"/>
      <c r="AL90" s="10"/>
      <c r="AM90" s="10"/>
    </row>
    <row r="91" spans="35:39" ht="12.75" customHeight="1" x14ac:dyDescent="0.25">
      <c r="AI91" s="10"/>
      <c r="AJ91" s="10"/>
      <c r="AK91" s="10"/>
      <c r="AL91" s="10"/>
      <c r="AM91" s="10"/>
    </row>
    <row r="92" spans="35:39" ht="12.75" customHeight="1" x14ac:dyDescent="0.25">
      <c r="AI92" s="10"/>
      <c r="AJ92" s="10"/>
      <c r="AK92" s="10"/>
      <c r="AL92" s="10"/>
      <c r="AM92" s="10"/>
    </row>
    <row r="93" spans="35:39" ht="12.75" customHeight="1" x14ac:dyDescent="0.25">
      <c r="AI93" s="10"/>
      <c r="AJ93" s="10"/>
      <c r="AK93" s="10"/>
      <c r="AL93" s="10"/>
      <c r="AM93" s="10"/>
    </row>
    <row r="94" spans="35:39" ht="12.75" customHeight="1" x14ac:dyDescent="0.25">
      <c r="AI94" s="10"/>
      <c r="AJ94" s="10"/>
      <c r="AK94" s="10"/>
      <c r="AL94" s="10"/>
      <c r="AM94" s="10"/>
    </row>
    <row r="95" spans="35:39" ht="12.75" customHeight="1" x14ac:dyDescent="0.25">
      <c r="AI95" s="10"/>
      <c r="AJ95" s="10"/>
      <c r="AK95" s="10"/>
      <c r="AL95" s="10"/>
      <c r="AM95" s="10"/>
    </row>
    <row r="96" spans="35:39" ht="12.75" customHeight="1" x14ac:dyDescent="0.25">
      <c r="AI96" s="10"/>
      <c r="AJ96" s="10"/>
      <c r="AK96" s="10"/>
      <c r="AL96" s="10"/>
      <c r="AM96" s="10"/>
    </row>
    <row r="97" spans="35:39" ht="12.75" customHeight="1" x14ac:dyDescent="0.25">
      <c r="AI97" s="10"/>
      <c r="AJ97" s="10"/>
      <c r="AK97" s="10"/>
      <c r="AL97" s="10"/>
      <c r="AM97" s="10"/>
    </row>
    <row r="98" spans="35:39" ht="12.75" customHeight="1" x14ac:dyDescent="0.25">
      <c r="AI98" s="10"/>
      <c r="AJ98" s="10"/>
      <c r="AK98" s="10"/>
      <c r="AL98" s="10"/>
      <c r="AM98" s="10"/>
    </row>
    <row r="99" spans="35:39" ht="12.75" customHeight="1" x14ac:dyDescent="0.25">
      <c r="AI99" s="10"/>
      <c r="AJ99" s="10"/>
      <c r="AK99" s="10"/>
      <c r="AL99" s="10"/>
      <c r="AM99" s="10"/>
    </row>
    <row r="100" spans="35:39" ht="12.75" customHeight="1" x14ac:dyDescent="0.25">
      <c r="AI100" s="10"/>
      <c r="AJ100" s="10"/>
      <c r="AK100" s="10"/>
      <c r="AL100" s="10"/>
      <c r="AM100" s="10"/>
    </row>
    <row r="101" spans="35:39" ht="12.75" customHeight="1" x14ac:dyDescent="0.25">
      <c r="AI101" s="10"/>
      <c r="AJ101" s="10"/>
      <c r="AK101" s="10"/>
      <c r="AL101" s="10"/>
      <c r="AM101" s="10"/>
    </row>
    <row r="102" spans="35:39" ht="12.75" customHeight="1" x14ac:dyDescent="0.25">
      <c r="AI102" s="10"/>
      <c r="AJ102" s="10"/>
      <c r="AK102" s="10"/>
      <c r="AL102" s="10"/>
      <c r="AM102" s="10"/>
    </row>
    <row r="103" spans="35:39" ht="12.75" customHeight="1" x14ac:dyDescent="0.25">
      <c r="AI103" s="10"/>
      <c r="AJ103" s="10"/>
      <c r="AK103" s="10"/>
      <c r="AL103" s="10"/>
      <c r="AM103" s="10"/>
    </row>
    <row r="104" spans="35:39" ht="12.75" customHeight="1" x14ac:dyDescent="0.25">
      <c r="AI104" s="10"/>
      <c r="AJ104" s="10"/>
      <c r="AK104" s="10"/>
      <c r="AL104" s="10"/>
      <c r="AM104" s="10"/>
    </row>
    <row r="105" spans="35:39" ht="12.75" customHeight="1" x14ac:dyDescent="0.25">
      <c r="AI105" s="10"/>
      <c r="AJ105" s="10"/>
      <c r="AK105" s="10"/>
      <c r="AL105" s="10"/>
      <c r="AM105" s="10"/>
    </row>
    <row r="106" spans="35:39" ht="12.75" customHeight="1" x14ac:dyDescent="0.25">
      <c r="AI106" s="10"/>
      <c r="AJ106" s="10"/>
      <c r="AK106" s="10"/>
      <c r="AL106" s="10"/>
      <c r="AM106" s="10"/>
    </row>
    <row r="107" spans="35:39" ht="12.75" customHeight="1" x14ac:dyDescent="0.25">
      <c r="AI107" s="10"/>
      <c r="AJ107" s="10"/>
      <c r="AK107" s="10"/>
      <c r="AL107" s="10"/>
      <c r="AM107" s="10"/>
    </row>
    <row r="108" spans="35:39" ht="12.75" customHeight="1" x14ac:dyDescent="0.25">
      <c r="AI108" s="10"/>
      <c r="AJ108" s="10"/>
      <c r="AK108" s="10"/>
      <c r="AL108" s="10"/>
      <c r="AM108" s="10"/>
    </row>
    <row r="109" spans="35:39" ht="12.75" customHeight="1" x14ac:dyDescent="0.25">
      <c r="AI109" s="10"/>
      <c r="AJ109" s="10"/>
      <c r="AK109" s="10"/>
      <c r="AL109" s="10"/>
      <c r="AM109" s="10"/>
    </row>
    <row r="110" spans="35:39" ht="12.75" customHeight="1" x14ac:dyDescent="0.25">
      <c r="AI110" s="10"/>
      <c r="AJ110" s="10"/>
      <c r="AK110" s="10"/>
      <c r="AL110" s="10"/>
      <c r="AM110" s="10"/>
    </row>
    <row r="111" spans="35:39" ht="12.75" customHeight="1" x14ac:dyDescent="0.25">
      <c r="AI111" s="10"/>
      <c r="AJ111" s="10"/>
      <c r="AK111" s="10"/>
      <c r="AL111" s="10"/>
      <c r="AM111" s="10"/>
    </row>
    <row r="112" spans="35:39" ht="12.75" customHeight="1" x14ac:dyDescent="0.25">
      <c r="AI112" s="10"/>
      <c r="AJ112" s="10"/>
      <c r="AK112" s="10"/>
      <c r="AL112" s="10"/>
      <c r="AM112" s="10"/>
    </row>
    <row r="113" spans="35:39" ht="12.75" customHeight="1" x14ac:dyDescent="0.25">
      <c r="AI113" s="10"/>
      <c r="AJ113" s="10"/>
      <c r="AK113" s="10"/>
      <c r="AL113" s="10"/>
      <c r="AM113" s="10"/>
    </row>
  </sheetData>
  <mergeCells count="1">
    <mergeCell ref="B1:AH1"/>
  </mergeCell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FD6209-5B16-45D4-83E4-8227BFF7DE44}">
  <sheetPr codeName="Sheet4">
    <tabColor rgb="FFFFFFB3"/>
  </sheetPr>
  <dimension ref="A1:ALQ80"/>
  <sheetViews>
    <sheetView workbookViewId="0">
      <selection activeCell="D4" sqref="D4"/>
    </sheetView>
  </sheetViews>
  <sheetFormatPr defaultColWidth="18.7109375" defaultRowHeight="12.75" customHeight="1" x14ac:dyDescent="0.25"/>
  <cols>
    <col min="1" max="1" width="7.5703125" style="5" customWidth="1"/>
    <col min="2" max="4" width="7.5703125" style="14" customWidth="1"/>
    <col min="5" max="30" width="8" style="4" customWidth="1"/>
    <col min="31" max="31" width="8.28515625" style="19" customWidth="1"/>
    <col min="32" max="54" width="8.85546875" style="4" customWidth="1"/>
    <col min="55" max="16384" width="18.7109375" style="4"/>
  </cols>
  <sheetData>
    <row r="1" spans="1:54" ht="15" x14ac:dyDescent="0.25">
      <c r="A1" s="12"/>
      <c r="B1" s="13"/>
      <c r="C1" s="13"/>
      <c r="D1" s="13"/>
      <c r="E1" s="13"/>
      <c r="F1" s="13"/>
      <c r="G1" s="13"/>
      <c r="H1" s="13"/>
      <c r="I1" s="13"/>
      <c r="J1" s="13"/>
      <c r="K1" s="13"/>
      <c r="L1" s="13"/>
      <c r="M1" s="13"/>
      <c r="N1" s="13"/>
      <c r="O1" s="13"/>
      <c r="P1" s="13"/>
      <c r="Q1" s="13"/>
      <c r="R1" s="13"/>
      <c r="S1" s="13"/>
      <c r="T1" s="13"/>
      <c r="U1" s="13"/>
      <c r="V1" s="13"/>
      <c r="W1" s="13"/>
      <c r="X1" s="13"/>
      <c r="Y1" s="13"/>
      <c r="Z1" s="13"/>
      <c r="AA1" s="13"/>
      <c r="AB1" s="13"/>
      <c r="AC1" s="13"/>
      <c r="AD1" s="13"/>
      <c r="AE1" s="13"/>
      <c r="AF1" s="13"/>
      <c r="AG1" s="13"/>
      <c r="AH1" s="13"/>
      <c r="AI1" s="14"/>
      <c r="AJ1" s="14"/>
      <c r="AK1" s="14"/>
      <c r="AL1" s="14"/>
      <c r="AM1" s="14"/>
    </row>
    <row r="2" spans="1:54" s="5" customFormat="1" ht="15" x14ac:dyDescent="0.25">
      <c r="A2" s="12"/>
      <c r="B2" s="14" t="s">
        <v>0</v>
      </c>
      <c r="C2" s="14" t="s">
        <v>1</v>
      </c>
      <c r="D2" s="14" t="s">
        <v>2</v>
      </c>
      <c r="E2" s="14">
        <v>1981</v>
      </c>
      <c r="F2" s="14">
        <v>1982</v>
      </c>
      <c r="G2" s="14">
        <v>1983</v>
      </c>
      <c r="H2" s="14">
        <v>1984</v>
      </c>
      <c r="I2" s="14">
        <v>1985</v>
      </c>
      <c r="J2" s="14">
        <v>1986</v>
      </c>
      <c r="K2" s="14">
        <v>1987</v>
      </c>
      <c r="L2" s="14">
        <v>1988</v>
      </c>
      <c r="M2" s="14">
        <v>1989</v>
      </c>
      <c r="N2" s="14">
        <v>1990</v>
      </c>
      <c r="O2" s="14">
        <v>1991</v>
      </c>
      <c r="P2" s="14">
        <v>1992</v>
      </c>
      <c r="Q2" s="14">
        <v>1993</v>
      </c>
      <c r="R2" s="14">
        <v>1994</v>
      </c>
      <c r="S2" s="14">
        <v>1995</v>
      </c>
      <c r="T2" s="14">
        <v>1996</v>
      </c>
      <c r="U2" s="14">
        <v>1997</v>
      </c>
      <c r="V2" s="14">
        <v>1998</v>
      </c>
      <c r="W2" s="14">
        <v>1999</v>
      </c>
      <c r="X2" s="14">
        <v>2000</v>
      </c>
      <c r="Y2" s="14">
        <v>2001</v>
      </c>
      <c r="Z2" s="14">
        <v>2002</v>
      </c>
      <c r="AA2" s="14">
        <v>2003</v>
      </c>
      <c r="AB2" s="14">
        <v>2004</v>
      </c>
      <c r="AC2" s="14">
        <v>2005</v>
      </c>
      <c r="AD2" s="14">
        <v>2006</v>
      </c>
      <c r="AE2" s="15">
        <v>2007</v>
      </c>
      <c r="AF2" s="14">
        <v>2008</v>
      </c>
      <c r="AG2" s="14">
        <v>2009</v>
      </c>
      <c r="AH2" s="14">
        <v>2010</v>
      </c>
      <c r="AI2" s="14">
        <v>2011</v>
      </c>
      <c r="AJ2" s="14">
        <v>2012</v>
      </c>
      <c r="AK2" s="14">
        <v>2013</v>
      </c>
      <c r="AL2" s="14">
        <v>2014</v>
      </c>
      <c r="AM2" s="14">
        <v>2015</v>
      </c>
      <c r="AN2" s="5">
        <v>2016</v>
      </c>
      <c r="AO2" s="5">
        <v>2017</v>
      </c>
      <c r="AP2" s="5">
        <v>2018</v>
      </c>
      <c r="AQ2" s="5">
        <v>2019</v>
      </c>
      <c r="AR2" s="5">
        <v>2020</v>
      </c>
      <c r="AS2" s="5">
        <v>2021</v>
      </c>
      <c r="AT2" s="5">
        <v>2022</v>
      </c>
      <c r="AU2" s="5">
        <v>2023</v>
      </c>
      <c r="AV2" s="5">
        <v>2024</v>
      </c>
      <c r="AW2" s="5">
        <v>2025</v>
      </c>
      <c r="AX2" s="5">
        <v>2026</v>
      </c>
      <c r="AY2" s="5">
        <v>2027</v>
      </c>
      <c r="AZ2" s="5">
        <v>2028</v>
      </c>
      <c r="BA2" s="5">
        <v>2029</v>
      </c>
      <c r="BB2" s="5">
        <v>2030</v>
      </c>
    </row>
    <row r="3" spans="1:54" s="5" customFormat="1" ht="15" x14ac:dyDescent="0.25">
      <c r="A3" s="16"/>
      <c r="B3" s="17" t="s">
        <v>3</v>
      </c>
      <c r="C3" s="17" t="s">
        <v>4</v>
      </c>
      <c r="D3" s="17" t="s">
        <v>5</v>
      </c>
      <c r="E3" s="17" t="s">
        <v>6</v>
      </c>
      <c r="F3" s="17" t="s">
        <v>7</v>
      </c>
      <c r="G3" s="17" t="s">
        <v>8</v>
      </c>
      <c r="H3" s="17" t="s">
        <v>9</v>
      </c>
      <c r="I3" s="17" t="s">
        <v>10</v>
      </c>
      <c r="J3" s="17" t="s">
        <v>11</v>
      </c>
      <c r="K3" s="17" t="s">
        <v>12</v>
      </c>
      <c r="L3" s="17" t="s">
        <v>13</v>
      </c>
      <c r="M3" s="17" t="s">
        <v>14</v>
      </c>
      <c r="N3" s="17" t="s">
        <v>15</v>
      </c>
      <c r="O3" s="17" t="s">
        <v>16</v>
      </c>
      <c r="P3" s="17" t="s">
        <v>17</v>
      </c>
      <c r="Q3" s="17" t="s">
        <v>18</v>
      </c>
      <c r="R3" s="17" t="s">
        <v>19</v>
      </c>
      <c r="S3" s="17" t="s">
        <v>20</v>
      </c>
      <c r="T3" s="17" t="s">
        <v>21</v>
      </c>
      <c r="U3" s="17" t="s">
        <v>22</v>
      </c>
      <c r="V3" s="17" t="s">
        <v>23</v>
      </c>
      <c r="W3" s="17" t="s">
        <v>24</v>
      </c>
      <c r="X3" s="17" t="s">
        <v>25</v>
      </c>
      <c r="Y3" s="17" t="s">
        <v>26</v>
      </c>
      <c r="Z3" s="17" t="s">
        <v>27</v>
      </c>
      <c r="AA3" s="17" t="s">
        <v>28</v>
      </c>
      <c r="AB3" s="17" t="s">
        <v>29</v>
      </c>
      <c r="AC3" s="17" t="s">
        <v>30</v>
      </c>
      <c r="AD3" s="17" t="s">
        <v>31</v>
      </c>
      <c r="AE3" s="17" t="s">
        <v>32</v>
      </c>
      <c r="AF3" s="17" t="s">
        <v>33</v>
      </c>
      <c r="AG3" s="17" t="s">
        <v>34</v>
      </c>
      <c r="AH3" s="17" t="s">
        <v>35</v>
      </c>
      <c r="AI3" s="17" t="s">
        <v>36</v>
      </c>
      <c r="AJ3" s="17" t="s">
        <v>37</v>
      </c>
      <c r="AK3" s="17" t="s">
        <v>38</v>
      </c>
      <c r="AL3" s="17" t="s">
        <v>39</v>
      </c>
      <c r="AM3" s="17" t="s">
        <v>40</v>
      </c>
      <c r="AN3" s="5" t="s">
        <v>41</v>
      </c>
      <c r="AO3" s="5" t="s">
        <v>42</v>
      </c>
      <c r="AP3" s="5" t="s">
        <v>43</v>
      </c>
      <c r="AQ3" s="5" t="s">
        <v>44</v>
      </c>
      <c r="AR3" s="5" t="s">
        <v>45</v>
      </c>
      <c r="AS3" s="5" t="s">
        <v>46</v>
      </c>
      <c r="AT3" s="5" t="s">
        <v>47</v>
      </c>
      <c r="AU3" s="5" t="s">
        <v>48</v>
      </c>
      <c r="AV3" s="5" t="s">
        <v>49</v>
      </c>
      <c r="AW3" s="5" t="s">
        <v>50</v>
      </c>
      <c r="AX3" s="5" t="s">
        <v>51</v>
      </c>
      <c r="AY3" s="5" t="s">
        <v>52</v>
      </c>
      <c r="AZ3" s="5" t="s">
        <v>53</v>
      </c>
      <c r="BA3" s="5" t="s">
        <v>54</v>
      </c>
      <c r="BB3" s="5" t="s">
        <v>55</v>
      </c>
    </row>
    <row r="4" spans="1:54" ht="15" x14ac:dyDescent="0.25">
      <c r="A4" s="18">
        <v>44256</v>
      </c>
      <c r="B4">
        <v>38</v>
      </c>
      <c r="C4">
        <v>38</v>
      </c>
      <c r="D4">
        <v>38</v>
      </c>
      <c r="E4">
        <v>31.164999999999999</v>
      </c>
      <c r="F4">
        <v>33.783999999999999</v>
      </c>
      <c r="G4">
        <v>36.524999999999999</v>
      </c>
      <c r="H4">
        <v>25.155000000000001</v>
      </c>
      <c r="I4">
        <v>39.392000000000003</v>
      </c>
      <c r="J4">
        <v>47.808999999999997</v>
      </c>
      <c r="K4">
        <v>31.506</v>
      </c>
      <c r="L4">
        <v>31.507999999999999</v>
      </c>
      <c r="M4">
        <v>51.625999999999998</v>
      </c>
      <c r="N4">
        <v>44.923999999999999</v>
      </c>
      <c r="O4">
        <v>31.161999999999999</v>
      </c>
      <c r="P4">
        <v>40.649000000000001</v>
      </c>
      <c r="Q4">
        <v>40.744999999999997</v>
      </c>
      <c r="R4">
        <v>42.024000000000001</v>
      </c>
      <c r="S4">
        <v>49.082000000000001</v>
      </c>
      <c r="T4">
        <v>31.518000000000001</v>
      </c>
      <c r="U4">
        <v>42.335000000000001</v>
      </c>
      <c r="V4">
        <v>40.465000000000003</v>
      </c>
      <c r="W4">
        <v>44.197000000000003</v>
      </c>
      <c r="X4">
        <v>32.518999999999998</v>
      </c>
      <c r="Y4">
        <v>37.942</v>
      </c>
      <c r="Z4">
        <v>31.356000000000002</v>
      </c>
      <c r="AA4">
        <v>38</v>
      </c>
      <c r="AB4">
        <v>56.04</v>
      </c>
      <c r="AC4">
        <v>30.971</v>
      </c>
      <c r="AD4">
        <v>31.548999999999999</v>
      </c>
      <c r="AE4">
        <v>58.75</v>
      </c>
      <c r="AF4">
        <v>25.280999999999999</v>
      </c>
      <c r="AG4">
        <v>46.341999999999999</v>
      </c>
      <c r="AH4" s="19">
        <v>31.166</v>
      </c>
      <c r="AI4" s="4">
        <v>40.49</v>
      </c>
      <c r="AJ4" s="4">
        <v>47.62</v>
      </c>
      <c r="AK4" s="4">
        <v>34.521999999999998</v>
      </c>
      <c r="AL4" s="4">
        <v>27.768999999999998</v>
      </c>
      <c r="AM4" s="4">
        <v>49.360999999999997</v>
      </c>
    </row>
    <row r="5" spans="1:54" ht="15" x14ac:dyDescent="0.25">
      <c r="A5" s="18">
        <v>44287</v>
      </c>
      <c r="B5">
        <v>52.2</v>
      </c>
      <c r="C5">
        <v>104.4</v>
      </c>
      <c r="D5">
        <v>71</v>
      </c>
      <c r="E5">
        <v>92.203999999999994</v>
      </c>
      <c r="F5">
        <v>50.44</v>
      </c>
      <c r="G5">
        <v>45.503999999999998</v>
      </c>
      <c r="H5">
        <v>38.875999999999998</v>
      </c>
      <c r="I5">
        <v>87.453999999999994</v>
      </c>
      <c r="J5">
        <v>88.988</v>
      </c>
      <c r="K5">
        <v>71.363</v>
      </c>
      <c r="L5">
        <v>65.837000000000003</v>
      </c>
      <c r="M5">
        <v>98.052999999999997</v>
      </c>
      <c r="N5">
        <v>98.927999999999997</v>
      </c>
      <c r="O5">
        <v>64.400000000000006</v>
      </c>
      <c r="P5">
        <v>100.21899999999999</v>
      </c>
      <c r="Q5">
        <v>79.84</v>
      </c>
      <c r="R5">
        <v>72.823999999999998</v>
      </c>
      <c r="S5">
        <v>66.998000000000005</v>
      </c>
      <c r="T5">
        <v>66.37</v>
      </c>
      <c r="U5">
        <v>56.207999999999998</v>
      </c>
      <c r="V5">
        <v>59.534999999999997</v>
      </c>
      <c r="W5">
        <v>54.749000000000002</v>
      </c>
      <c r="X5">
        <v>89.731999999999999</v>
      </c>
      <c r="Y5">
        <v>76.495000000000005</v>
      </c>
      <c r="Z5">
        <v>76.962000000000003</v>
      </c>
      <c r="AA5">
        <v>67.864000000000004</v>
      </c>
      <c r="AB5">
        <v>100.733</v>
      </c>
      <c r="AC5">
        <v>63.006</v>
      </c>
      <c r="AD5">
        <v>82.421000000000006</v>
      </c>
      <c r="AE5">
        <v>79.289000000000001</v>
      </c>
      <c r="AF5">
        <v>43.936999999999998</v>
      </c>
      <c r="AG5">
        <v>74.069999999999993</v>
      </c>
      <c r="AH5" s="19">
        <v>71</v>
      </c>
      <c r="AI5" s="4">
        <v>67.856999999999999</v>
      </c>
      <c r="AJ5" s="4">
        <v>93.256</v>
      </c>
      <c r="AK5" s="4">
        <v>64.671000000000006</v>
      </c>
      <c r="AL5" s="4">
        <v>49.557000000000002</v>
      </c>
      <c r="AM5" s="4">
        <v>69.078999999999994</v>
      </c>
    </row>
    <row r="6" spans="1:54" ht="15" x14ac:dyDescent="0.25">
      <c r="A6" s="18">
        <v>44317</v>
      </c>
      <c r="B6">
        <v>128.29</v>
      </c>
      <c r="C6">
        <v>256.57</v>
      </c>
      <c r="D6">
        <v>170</v>
      </c>
      <c r="E6">
        <v>185.374</v>
      </c>
      <c r="F6">
        <v>136.654</v>
      </c>
      <c r="G6">
        <v>143.04900000000001</v>
      </c>
      <c r="H6">
        <v>257.43099999999998</v>
      </c>
      <c r="I6">
        <v>275.96899999999999</v>
      </c>
      <c r="J6">
        <v>187.65100000000001</v>
      </c>
      <c r="K6">
        <v>181.99700000000001</v>
      </c>
      <c r="L6">
        <v>138.75299999999999</v>
      </c>
      <c r="M6">
        <v>143.53399999999999</v>
      </c>
      <c r="N6">
        <v>170</v>
      </c>
      <c r="O6">
        <v>154.96199999999999</v>
      </c>
      <c r="P6">
        <v>222.268</v>
      </c>
      <c r="Q6">
        <v>179.077</v>
      </c>
      <c r="R6">
        <v>180.65299999999999</v>
      </c>
      <c r="S6">
        <v>187.42500000000001</v>
      </c>
      <c r="T6">
        <v>183.851</v>
      </c>
      <c r="U6">
        <v>156.708</v>
      </c>
      <c r="V6">
        <v>154.548</v>
      </c>
      <c r="W6">
        <v>199.869</v>
      </c>
      <c r="X6">
        <v>227.04599999999999</v>
      </c>
      <c r="Y6">
        <v>249.63200000000001</v>
      </c>
      <c r="Z6">
        <v>98.367999999999995</v>
      </c>
      <c r="AA6">
        <v>159.15199999999999</v>
      </c>
      <c r="AB6">
        <v>187.256</v>
      </c>
      <c r="AC6">
        <v>175.256</v>
      </c>
      <c r="AD6">
        <v>153.97999999999999</v>
      </c>
      <c r="AE6">
        <v>182.94300000000001</v>
      </c>
      <c r="AF6">
        <v>120.386</v>
      </c>
      <c r="AG6">
        <v>209.572</v>
      </c>
      <c r="AH6" s="19">
        <v>112.871</v>
      </c>
      <c r="AI6" s="4">
        <v>146.22300000000001</v>
      </c>
      <c r="AJ6" s="4">
        <v>126.77500000000001</v>
      </c>
      <c r="AK6" s="4">
        <v>159.131</v>
      </c>
      <c r="AL6" s="4">
        <v>143.93600000000001</v>
      </c>
      <c r="AM6" s="4">
        <v>145.71700000000001</v>
      </c>
    </row>
    <row r="7" spans="1:54" ht="15" x14ac:dyDescent="0.25">
      <c r="A7" s="18">
        <v>44348</v>
      </c>
      <c r="B7">
        <v>162.06</v>
      </c>
      <c r="C7">
        <v>324.12</v>
      </c>
      <c r="D7">
        <v>235</v>
      </c>
      <c r="E7">
        <v>245.393</v>
      </c>
      <c r="F7">
        <v>243.75899999999999</v>
      </c>
      <c r="G7">
        <v>402.44900000000001</v>
      </c>
      <c r="H7">
        <v>408.803</v>
      </c>
      <c r="I7">
        <v>325.91500000000002</v>
      </c>
      <c r="J7">
        <v>253.303</v>
      </c>
      <c r="K7">
        <v>183.84</v>
      </c>
      <c r="L7">
        <v>186.495</v>
      </c>
      <c r="M7">
        <v>109.55</v>
      </c>
      <c r="N7">
        <v>279.149</v>
      </c>
      <c r="O7">
        <v>316.69600000000003</v>
      </c>
      <c r="P7">
        <v>209.45</v>
      </c>
      <c r="Q7">
        <v>253.06800000000001</v>
      </c>
      <c r="R7">
        <v>203.40700000000001</v>
      </c>
      <c r="S7">
        <v>477.50299999999999</v>
      </c>
      <c r="T7">
        <v>171.309</v>
      </c>
      <c r="U7">
        <v>264.858</v>
      </c>
      <c r="V7">
        <v>190.053</v>
      </c>
      <c r="W7">
        <v>342.85500000000002</v>
      </c>
      <c r="X7">
        <v>195.07499999999999</v>
      </c>
      <c r="Y7">
        <v>203.40299999999999</v>
      </c>
      <c r="Z7">
        <v>107.545</v>
      </c>
      <c r="AA7">
        <v>243.03700000000001</v>
      </c>
      <c r="AB7">
        <v>128.26499999999999</v>
      </c>
      <c r="AC7">
        <v>188.63800000000001</v>
      </c>
      <c r="AD7">
        <v>158.584</v>
      </c>
      <c r="AE7">
        <v>175.02600000000001</v>
      </c>
      <c r="AF7">
        <v>236.47300000000001</v>
      </c>
      <c r="AG7">
        <v>220.17099999999999</v>
      </c>
      <c r="AH7" s="19">
        <v>264.54899999999998</v>
      </c>
      <c r="AI7" s="4">
        <v>331.90300000000002</v>
      </c>
      <c r="AJ7" s="4">
        <v>57.728999999999999</v>
      </c>
      <c r="AK7" s="4">
        <v>235</v>
      </c>
      <c r="AL7" s="4">
        <v>232.61600000000001</v>
      </c>
      <c r="AM7" s="4">
        <v>335.85300000000001</v>
      </c>
    </row>
    <row r="8" spans="1:54" ht="15" x14ac:dyDescent="0.25">
      <c r="A8" s="18">
        <v>44378</v>
      </c>
      <c r="B8">
        <v>57.46</v>
      </c>
      <c r="C8">
        <v>114.91</v>
      </c>
      <c r="D8">
        <v>84</v>
      </c>
      <c r="E8">
        <v>101.301</v>
      </c>
      <c r="F8">
        <v>138.46</v>
      </c>
      <c r="G8">
        <v>259.98500000000001</v>
      </c>
      <c r="H8">
        <v>204.08500000000001</v>
      </c>
      <c r="I8">
        <v>104.96299999999999</v>
      </c>
      <c r="J8">
        <v>107.185</v>
      </c>
      <c r="K8">
        <v>67.611999999999995</v>
      </c>
      <c r="L8">
        <v>75.853999999999999</v>
      </c>
      <c r="M8">
        <v>44.728999999999999</v>
      </c>
      <c r="N8">
        <v>119.869</v>
      </c>
      <c r="O8">
        <v>170.745</v>
      </c>
      <c r="P8">
        <v>84</v>
      </c>
      <c r="Q8">
        <v>114.504</v>
      </c>
      <c r="R8">
        <v>63.808999999999997</v>
      </c>
      <c r="S8">
        <v>455.93599999999998</v>
      </c>
      <c r="T8">
        <v>72.156999999999996</v>
      </c>
      <c r="U8">
        <v>89.614000000000004</v>
      </c>
      <c r="V8">
        <v>98.450999999999993</v>
      </c>
      <c r="W8">
        <v>214.227</v>
      </c>
      <c r="X8">
        <v>59.145000000000003</v>
      </c>
      <c r="Y8">
        <v>63.9</v>
      </c>
      <c r="Z8">
        <v>37.082000000000001</v>
      </c>
      <c r="AA8">
        <v>71.492999999999995</v>
      </c>
      <c r="AB8">
        <v>48.264000000000003</v>
      </c>
      <c r="AC8">
        <v>75.617999999999995</v>
      </c>
      <c r="AD8">
        <v>62.301000000000002</v>
      </c>
      <c r="AE8">
        <v>64.344999999999999</v>
      </c>
      <c r="AF8">
        <v>106.22799999999999</v>
      </c>
      <c r="AG8">
        <v>105.28400000000001</v>
      </c>
      <c r="AH8" s="19">
        <v>82.531999999999996</v>
      </c>
      <c r="AI8" s="4">
        <v>160.86799999999999</v>
      </c>
      <c r="AJ8" s="4">
        <v>26.99</v>
      </c>
      <c r="AK8" s="4">
        <v>83.400999999999996</v>
      </c>
      <c r="AL8" s="4">
        <v>73.057000000000002</v>
      </c>
      <c r="AM8" s="4">
        <v>111.098</v>
      </c>
    </row>
    <row r="9" spans="1:54" ht="15" x14ac:dyDescent="0.25">
      <c r="A9" s="18">
        <v>44409</v>
      </c>
      <c r="B9">
        <v>43.39</v>
      </c>
      <c r="C9">
        <v>73.3</v>
      </c>
      <c r="D9">
        <v>50</v>
      </c>
      <c r="E9">
        <v>51.466000000000001</v>
      </c>
      <c r="F9">
        <v>86.224999999999994</v>
      </c>
      <c r="G9">
        <v>100.67100000000001</v>
      </c>
      <c r="H9">
        <v>98.492999999999995</v>
      </c>
      <c r="I9">
        <v>53.459000000000003</v>
      </c>
      <c r="J9">
        <v>50</v>
      </c>
      <c r="K9">
        <v>45.223999999999997</v>
      </c>
      <c r="L9">
        <v>44.286999999999999</v>
      </c>
      <c r="M9">
        <v>44.981999999999999</v>
      </c>
      <c r="N9">
        <v>56.344999999999999</v>
      </c>
      <c r="O9">
        <v>70.167000000000002</v>
      </c>
      <c r="P9">
        <v>64.786000000000001</v>
      </c>
      <c r="Q9">
        <v>50.548000000000002</v>
      </c>
      <c r="R9">
        <v>39.725000000000001</v>
      </c>
      <c r="S9">
        <v>130.024</v>
      </c>
      <c r="T9">
        <v>37.264000000000003</v>
      </c>
      <c r="U9">
        <v>52.631999999999998</v>
      </c>
      <c r="V9">
        <v>47.698999999999998</v>
      </c>
      <c r="W9">
        <v>94.078000000000003</v>
      </c>
      <c r="X9">
        <v>46.936999999999998</v>
      </c>
      <c r="Y9">
        <v>51.372</v>
      </c>
      <c r="Z9">
        <v>27.5</v>
      </c>
      <c r="AA9">
        <v>45.445</v>
      </c>
      <c r="AB9">
        <v>34.905999999999999</v>
      </c>
      <c r="AC9">
        <v>46.981999999999999</v>
      </c>
      <c r="AD9">
        <v>52.81</v>
      </c>
      <c r="AE9">
        <v>48.609000000000002</v>
      </c>
      <c r="AF9">
        <v>48.378</v>
      </c>
      <c r="AG9">
        <v>47.418999999999997</v>
      </c>
      <c r="AH9" s="19">
        <v>52.929000000000002</v>
      </c>
      <c r="AI9" s="4">
        <v>58.164999999999999</v>
      </c>
      <c r="AJ9" s="4">
        <v>27.765000000000001</v>
      </c>
      <c r="AK9" s="4">
        <v>55.238</v>
      </c>
      <c r="AL9" s="4">
        <v>48.85</v>
      </c>
      <c r="AM9" s="4">
        <v>48.728999999999999</v>
      </c>
    </row>
    <row r="10" spans="1:54" ht="15" x14ac:dyDescent="0.25">
      <c r="A10" s="18">
        <v>44440</v>
      </c>
      <c r="B10">
        <v>34.130000000000003</v>
      </c>
      <c r="C10">
        <v>50.27</v>
      </c>
      <c r="D10">
        <v>35</v>
      </c>
      <c r="E10">
        <v>34.436</v>
      </c>
      <c r="F10">
        <v>68.456999999999994</v>
      </c>
      <c r="G10">
        <v>43.521000000000001</v>
      </c>
      <c r="H10">
        <v>51.762</v>
      </c>
      <c r="I10">
        <v>52.215000000000003</v>
      </c>
      <c r="J10">
        <v>51.777999999999999</v>
      </c>
      <c r="K10">
        <v>33.103999999999999</v>
      </c>
      <c r="L10">
        <v>39.863</v>
      </c>
      <c r="M10">
        <v>28.239000000000001</v>
      </c>
      <c r="N10">
        <v>38.100999999999999</v>
      </c>
      <c r="O10">
        <v>37.572000000000003</v>
      </c>
      <c r="P10">
        <v>45.554000000000002</v>
      </c>
      <c r="Q10">
        <v>42.429000000000002</v>
      </c>
      <c r="R10">
        <v>33.823999999999998</v>
      </c>
      <c r="S10">
        <v>57.735999999999997</v>
      </c>
      <c r="T10">
        <v>28.928000000000001</v>
      </c>
      <c r="U10">
        <v>40.81</v>
      </c>
      <c r="V10">
        <v>29.062000000000001</v>
      </c>
      <c r="W10">
        <v>46.189</v>
      </c>
      <c r="X10">
        <v>33.820999999999998</v>
      </c>
      <c r="Y10">
        <v>31.393000000000001</v>
      </c>
      <c r="Z10">
        <v>25.574000000000002</v>
      </c>
      <c r="AA10">
        <v>58.539000000000001</v>
      </c>
      <c r="AB10">
        <v>35</v>
      </c>
      <c r="AC10">
        <v>29.34</v>
      </c>
      <c r="AD10">
        <v>34.71</v>
      </c>
      <c r="AE10">
        <v>43.591000000000001</v>
      </c>
      <c r="AF10">
        <v>29.39</v>
      </c>
      <c r="AG10">
        <v>31.138000000000002</v>
      </c>
      <c r="AH10" s="19">
        <v>28.978000000000002</v>
      </c>
      <c r="AI10" s="4">
        <v>33.976999999999997</v>
      </c>
      <c r="AJ10" s="4">
        <v>21.446000000000002</v>
      </c>
      <c r="AK10" s="4">
        <v>64.314999999999998</v>
      </c>
      <c r="AL10" s="4">
        <v>42.677</v>
      </c>
      <c r="AM10" s="4">
        <v>33.887</v>
      </c>
    </row>
    <row r="11" spans="1:54" ht="15" x14ac:dyDescent="0.25">
      <c r="A11" s="18">
        <v>44470</v>
      </c>
      <c r="B11">
        <v>40.1</v>
      </c>
      <c r="C11">
        <v>52.7</v>
      </c>
      <c r="D11">
        <v>39.29</v>
      </c>
      <c r="E11">
        <v>37.704999999999998</v>
      </c>
      <c r="F11">
        <v>47.847000000000001</v>
      </c>
      <c r="G11">
        <v>40.536999999999999</v>
      </c>
      <c r="H11">
        <v>52.835999999999999</v>
      </c>
      <c r="I11">
        <v>87.144999999999996</v>
      </c>
      <c r="J11">
        <v>63.905999999999999</v>
      </c>
      <c r="K11">
        <v>29.084</v>
      </c>
      <c r="L11">
        <v>33.396000000000001</v>
      </c>
      <c r="M11">
        <v>30.79</v>
      </c>
      <c r="N11">
        <v>62.113999999999997</v>
      </c>
      <c r="O11">
        <v>34.764000000000003</v>
      </c>
      <c r="P11">
        <v>34.384999999999998</v>
      </c>
      <c r="Q11">
        <v>41.353000000000002</v>
      </c>
      <c r="R11">
        <v>33.26</v>
      </c>
      <c r="S11">
        <v>61.386000000000003</v>
      </c>
      <c r="T11">
        <v>43.344000000000001</v>
      </c>
      <c r="U11">
        <v>53.683</v>
      </c>
      <c r="V11">
        <v>39.445</v>
      </c>
      <c r="W11">
        <v>40.287999999999997</v>
      </c>
      <c r="X11">
        <v>32.805999999999997</v>
      </c>
      <c r="Y11">
        <v>31</v>
      </c>
      <c r="Z11">
        <v>38.195</v>
      </c>
      <c r="AA11">
        <v>41.171999999999997</v>
      </c>
      <c r="AB11">
        <v>37.125</v>
      </c>
      <c r="AC11">
        <v>49.39</v>
      </c>
      <c r="AD11">
        <v>70.599000000000004</v>
      </c>
      <c r="AE11">
        <v>46.298000000000002</v>
      </c>
      <c r="AF11">
        <v>29.937999999999999</v>
      </c>
      <c r="AG11">
        <v>35.256</v>
      </c>
      <c r="AH11" s="19">
        <v>32.685000000000002</v>
      </c>
      <c r="AI11" s="4">
        <v>38.206000000000003</v>
      </c>
      <c r="AJ11" s="4">
        <v>22.285</v>
      </c>
      <c r="AK11" s="4">
        <v>64.694000000000003</v>
      </c>
      <c r="AL11" s="4">
        <v>60.537999999999997</v>
      </c>
      <c r="AM11" s="4">
        <v>32.284999999999997</v>
      </c>
    </row>
    <row r="12" spans="1:54" ht="15" x14ac:dyDescent="0.25">
      <c r="A12" s="18">
        <v>44501</v>
      </c>
      <c r="B12">
        <v>35.1</v>
      </c>
      <c r="C12">
        <v>40.700000000000003</v>
      </c>
      <c r="D12">
        <v>34.96</v>
      </c>
      <c r="E12">
        <v>34.847999999999999</v>
      </c>
      <c r="F12">
        <v>32.820999999999998</v>
      </c>
      <c r="G12">
        <v>34.456000000000003</v>
      </c>
      <c r="H12">
        <v>40.896000000000001</v>
      </c>
      <c r="I12">
        <v>49.594999999999999</v>
      </c>
      <c r="J12">
        <v>44.271999999999998</v>
      </c>
      <c r="K12">
        <v>28.683</v>
      </c>
      <c r="L12">
        <v>25.169</v>
      </c>
      <c r="M12">
        <v>24.439</v>
      </c>
      <c r="N12">
        <v>51.539000000000001</v>
      </c>
      <c r="O12">
        <v>31.875</v>
      </c>
      <c r="P12">
        <v>28.86</v>
      </c>
      <c r="Q12">
        <v>31.978000000000002</v>
      </c>
      <c r="R12">
        <v>30.338999999999999</v>
      </c>
      <c r="S12">
        <v>45.283999999999999</v>
      </c>
      <c r="T12">
        <v>31.082000000000001</v>
      </c>
      <c r="U12">
        <v>35.945</v>
      </c>
      <c r="V12">
        <v>33.515999999999998</v>
      </c>
      <c r="W12">
        <v>32.366999999999997</v>
      </c>
      <c r="X12">
        <v>28.225999999999999</v>
      </c>
      <c r="Y12">
        <v>30.234999999999999</v>
      </c>
      <c r="Z12">
        <v>23.922000000000001</v>
      </c>
      <c r="AA12">
        <v>29.303000000000001</v>
      </c>
      <c r="AB12">
        <v>32.091000000000001</v>
      </c>
      <c r="AC12">
        <v>36.497</v>
      </c>
      <c r="AD12">
        <v>43.939</v>
      </c>
      <c r="AE12">
        <v>34.018000000000001</v>
      </c>
      <c r="AF12">
        <v>26.632999999999999</v>
      </c>
      <c r="AG12">
        <v>33.340000000000003</v>
      </c>
      <c r="AH12" s="19">
        <v>32.540999999999997</v>
      </c>
      <c r="AI12" s="4">
        <v>31.736999999999998</v>
      </c>
      <c r="AJ12" s="4">
        <v>18.855</v>
      </c>
      <c r="AK12" s="4">
        <v>39.281999999999996</v>
      </c>
      <c r="AL12" s="4">
        <v>36.331000000000003</v>
      </c>
      <c r="AM12" s="4">
        <v>30.367000000000001</v>
      </c>
    </row>
    <row r="13" spans="1:54" ht="15" x14ac:dyDescent="0.25">
      <c r="A13" s="18">
        <v>44531</v>
      </c>
      <c r="B13">
        <v>30.9</v>
      </c>
      <c r="C13">
        <v>34.6</v>
      </c>
      <c r="D13">
        <v>32.9</v>
      </c>
      <c r="E13">
        <v>28.661000000000001</v>
      </c>
      <c r="F13">
        <v>28.873000000000001</v>
      </c>
      <c r="G13">
        <v>32.869999999999997</v>
      </c>
      <c r="H13">
        <v>34.415999999999997</v>
      </c>
      <c r="I13">
        <v>35.070999999999998</v>
      </c>
      <c r="J13">
        <v>33.012999999999998</v>
      </c>
      <c r="K13">
        <v>25.172999999999998</v>
      </c>
      <c r="L13">
        <v>22.922999999999998</v>
      </c>
      <c r="M13">
        <v>21.882999999999999</v>
      </c>
      <c r="N13">
        <v>36.901000000000003</v>
      </c>
      <c r="O13">
        <v>29.338999999999999</v>
      </c>
      <c r="P13">
        <v>26.716000000000001</v>
      </c>
      <c r="Q13">
        <v>27.602</v>
      </c>
      <c r="R13">
        <v>25.582000000000001</v>
      </c>
      <c r="S13">
        <v>41.588999999999999</v>
      </c>
      <c r="T13">
        <v>26.81</v>
      </c>
      <c r="U13">
        <v>28.245000000000001</v>
      </c>
      <c r="V13">
        <v>30.754000000000001</v>
      </c>
      <c r="W13">
        <v>29.867000000000001</v>
      </c>
      <c r="X13">
        <v>25.151</v>
      </c>
      <c r="Y13">
        <v>26.184999999999999</v>
      </c>
      <c r="Z13">
        <v>20.297999999999998</v>
      </c>
      <c r="AA13">
        <v>27.33</v>
      </c>
      <c r="AB13">
        <v>25.228999999999999</v>
      </c>
      <c r="AC13">
        <v>27.113</v>
      </c>
      <c r="AD13">
        <v>30.581</v>
      </c>
      <c r="AE13">
        <v>25.925999999999998</v>
      </c>
      <c r="AF13">
        <v>23.821000000000002</v>
      </c>
      <c r="AG13">
        <v>27.213000000000001</v>
      </c>
      <c r="AH13" s="19">
        <v>27.568000000000001</v>
      </c>
      <c r="AI13" s="4">
        <v>28.032</v>
      </c>
      <c r="AJ13" s="4">
        <v>17.591000000000001</v>
      </c>
      <c r="AK13" s="4">
        <v>30.748999999999999</v>
      </c>
      <c r="AL13" s="4">
        <v>27.545999999999999</v>
      </c>
      <c r="AM13" s="4">
        <v>28.759</v>
      </c>
    </row>
    <row r="14" spans="1:54" ht="15" x14ac:dyDescent="0.25">
      <c r="A14" s="18">
        <v>44562</v>
      </c>
      <c r="B14">
        <v>29.4</v>
      </c>
      <c r="C14">
        <v>32.6</v>
      </c>
      <c r="D14">
        <v>31</v>
      </c>
      <c r="E14">
        <v>24.667000000000002</v>
      </c>
      <c r="F14">
        <v>25.989000000000001</v>
      </c>
      <c r="G14">
        <v>31.838999999999999</v>
      </c>
      <c r="H14">
        <v>30.715</v>
      </c>
      <c r="I14">
        <v>30.251999999999999</v>
      </c>
      <c r="J14">
        <v>27.251999999999999</v>
      </c>
      <c r="K14">
        <v>22.25</v>
      </c>
      <c r="L14">
        <v>20.603000000000002</v>
      </c>
      <c r="M14">
        <v>19.63</v>
      </c>
      <c r="N14">
        <v>29.625</v>
      </c>
      <c r="O14">
        <v>25.747</v>
      </c>
      <c r="P14">
        <v>24.303999999999998</v>
      </c>
      <c r="Q14">
        <v>24.76</v>
      </c>
      <c r="R14">
        <v>22.792000000000002</v>
      </c>
      <c r="S14">
        <v>36.274000000000001</v>
      </c>
      <c r="T14">
        <v>22.754999999999999</v>
      </c>
      <c r="U14">
        <v>25.37</v>
      </c>
      <c r="V14">
        <v>26.49</v>
      </c>
      <c r="W14">
        <v>28.998000000000001</v>
      </c>
      <c r="X14">
        <v>22.488</v>
      </c>
      <c r="Y14">
        <v>23.224</v>
      </c>
      <c r="Z14">
        <v>18.207000000000001</v>
      </c>
      <c r="AA14">
        <v>24.234000000000002</v>
      </c>
      <c r="AB14">
        <v>25.969000000000001</v>
      </c>
      <c r="AC14">
        <v>23.431999999999999</v>
      </c>
      <c r="AD14">
        <v>27.370999999999999</v>
      </c>
      <c r="AE14">
        <v>22.414999999999999</v>
      </c>
      <c r="AF14">
        <v>21.524999999999999</v>
      </c>
      <c r="AG14">
        <v>23.829000000000001</v>
      </c>
      <c r="AH14" s="19">
        <v>24.504999999999999</v>
      </c>
      <c r="AI14" s="4">
        <v>25.619</v>
      </c>
      <c r="AJ14" s="4">
        <v>15.875</v>
      </c>
      <c r="AK14" s="4">
        <v>26.882999999999999</v>
      </c>
      <c r="AL14" s="4">
        <v>24.047999999999998</v>
      </c>
      <c r="AM14" s="4">
        <v>26.684999999999999</v>
      </c>
    </row>
    <row r="15" spans="1:54" ht="15" x14ac:dyDescent="0.25">
      <c r="A15" s="18">
        <v>44593</v>
      </c>
      <c r="B15">
        <v>27.5</v>
      </c>
      <c r="C15">
        <v>30.1</v>
      </c>
      <c r="D15">
        <v>28.7</v>
      </c>
      <c r="E15">
        <v>20.617999999999999</v>
      </c>
      <c r="F15">
        <v>22.056999999999999</v>
      </c>
      <c r="G15">
        <v>24.603000000000002</v>
      </c>
      <c r="H15">
        <v>25.640999999999998</v>
      </c>
      <c r="I15">
        <v>41.154000000000003</v>
      </c>
      <c r="J15">
        <v>26.12</v>
      </c>
      <c r="K15">
        <v>18.338999999999999</v>
      </c>
      <c r="L15">
        <v>16.963999999999999</v>
      </c>
      <c r="M15">
        <v>17.007999999999999</v>
      </c>
      <c r="N15">
        <v>25.658999999999999</v>
      </c>
      <c r="O15">
        <v>22.184999999999999</v>
      </c>
      <c r="P15">
        <v>22.077000000000002</v>
      </c>
      <c r="Q15">
        <v>20.334</v>
      </c>
      <c r="R15">
        <v>23.939</v>
      </c>
      <c r="S15">
        <v>32.942</v>
      </c>
      <c r="T15">
        <v>18.526</v>
      </c>
      <c r="U15">
        <v>22.341999999999999</v>
      </c>
      <c r="V15">
        <v>26.454000000000001</v>
      </c>
      <c r="W15">
        <v>29.172999999999998</v>
      </c>
      <c r="X15">
        <v>22.17</v>
      </c>
      <c r="Y15">
        <v>19.079999999999998</v>
      </c>
      <c r="Z15">
        <v>21.297999999999998</v>
      </c>
      <c r="AA15">
        <v>20.061</v>
      </c>
      <c r="AB15">
        <v>22.210999999999999</v>
      </c>
      <c r="AC15">
        <v>19.053000000000001</v>
      </c>
      <c r="AD15">
        <v>26.091999999999999</v>
      </c>
      <c r="AE15">
        <v>18.294</v>
      </c>
      <c r="AF15">
        <v>19.030999999999999</v>
      </c>
      <c r="AG15">
        <v>19.52</v>
      </c>
      <c r="AH15" s="19">
        <v>19.965</v>
      </c>
      <c r="AI15" s="4">
        <v>21.425999999999998</v>
      </c>
      <c r="AJ15" s="4">
        <v>13.222</v>
      </c>
      <c r="AK15" s="4">
        <v>26.268000000000001</v>
      </c>
      <c r="AL15" s="4">
        <v>25.1</v>
      </c>
      <c r="AM15" s="4">
        <v>22.280999999999999</v>
      </c>
    </row>
    <row r="16" spans="1:54" ht="15" x14ac:dyDescent="0.25">
      <c r="A16" s="18">
        <v>44621</v>
      </c>
      <c r="B16">
        <v>43</v>
      </c>
      <c r="C16">
        <v>50.6</v>
      </c>
      <c r="D16">
        <v>47.1</v>
      </c>
      <c r="E16">
        <v>34.027000000000001</v>
      </c>
      <c r="F16">
        <v>36.831000000000003</v>
      </c>
      <c r="G16">
        <v>25.391999999999999</v>
      </c>
      <c r="H16">
        <v>41.279000000000003</v>
      </c>
      <c r="I16">
        <v>80.798000000000002</v>
      </c>
      <c r="J16">
        <v>32.917000000000002</v>
      </c>
      <c r="K16">
        <v>29.279</v>
      </c>
      <c r="L16">
        <v>50.212000000000003</v>
      </c>
      <c r="M16">
        <v>29.475000000000001</v>
      </c>
      <c r="N16">
        <v>37.252000000000002</v>
      </c>
      <c r="O16">
        <v>38.209000000000003</v>
      </c>
      <c r="P16">
        <v>39.475000000000001</v>
      </c>
      <c r="Q16">
        <v>41.953000000000003</v>
      </c>
      <c r="R16">
        <v>57.51</v>
      </c>
      <c r="S16">
        <v>46.454000000000001</v>
      </c>
      <c r="T16">
        <v>42.393000000000001</v>
      </c>
      <c r="U16">
        <v>39.774000000000001</v>
      </c>
      <c r="V16">
        <v>38.825000000000003</v>
      </c>
      <c r="W16">
        <v>35.234999999999999</v>
      </c>
      <c r="X16">
        <v>35.103000000000002</v>
      </c>
      <c r="Y16">
        <v>24.311</v>
      </c>
      <c r="Z16">
        <v>34.786000000000001</v>
      </c>
      <c r="AA16">
        <v>58.87</v>
      </c>
      <c r="AB16">
        <v>27.46</v>
      </c>
      <c r="AC16">
        <v>29.113</v>
      </c>
      <c r="AD16">
        <v>75.054000000000002</v>
      </c>
      <c r="AE16">
        <v>20.029</v>
      </c>
      <c r="AF16">
        <v>44.9</v>
      </c>
      <c r="AG16">
        <v>24.617999999999999</v>
      </c>
      <c r="AH16" s="19">
        <v>38.805</v>
      </c>
      <c r="AI16" s="4">
        <v>45.277000000000001</v>
      </c>
      <c r="AJ16" s="4">
        <v>21.302</v>
      </c>
      <c r="AK16" s="4">
        <v>30.213000000000001</v>
      </c>
      <c r="AL16" s="4">
        <v>48.026000000000003</v>
      </c>
      <c r="AM16" s="4">
        <v>25.913</v>
      </c>
    </row>
    <row r="17" spans="1:1005" ht="15" x14ac:dyDescent="0.25">
      <c r="A17" s="18">
        <v>44652</v>
      </c>
      <c r="B17">
        <v>81.5</v>
      </c>
      <c r="C17">
        <v>119.2</v>
      </c>
      <c r="D17">
        <v>100.3</v>
      </c>
      <c r="E17">
        <v>57.222999999999999</v>
      </c>
      <c r="F17">
        <v>45.137999999999998</v>
      </c>
      <c r="G17">
        <v>58.298999999999999</v>
      </c>
      <c r="H17">
        <v>103.203</v>
      </c>
      <c r="I17">
        <v>143.46199999999999</v>
      </c>
      <c r="J17">
        <v>109.13</v>
      </c>
      <c r="K17">
        <v>72.945999999999998</v>
      </c>
      <c r="L17">
        <v>131.87799999999999</v>
      </c>
      <c r="M17">
        <v>71.611999999999995</v>
      </c>
      <c r="N17">
        <v>69.923000000000002</v>
      </c>
      <c r="O17">
        <v>95.369</v>
      </c>
      <c r="P17">
        <v>116.917</v>
      </c>
      <c r="Q17">
        <v>86.384</v>
      </c>
      <c r="R17">
        <v>70.616</v>
      </c>
      <c r="S17">
        <v>109.101</v>
      </c>
      <c r="T17">
        <v>100.547</v>
      </c>
      <c r="U17">
        <v>69.322000000000003</v>
      </c>
      <c r="V17">
        <v>54.631</v>
      </c>
      <c r="W17">
        <v>91.933999999999997</v>
      </c>
      <c r="X17">
        <v>71.251000000000005</v>
      </c>
      <c r="Y17">
        <v>65.257999999999996</v>
      </c>
      <c r="Z17">
        <v>68.427000000000007</v>
      </c>
      <c r="AA17">
        <v>125.801</v>
      </c>
      <c r="AB17">
        <v>73.784000000000006</v>
      </c>
      <c r="AC17">
        <v>101.191</v>
      </c>
      <c r="AD17">
        <v>108.742</v>
      </c>
      <c r="AE17">
        <v>75.260999999999996</v>
      </c>
      <c r="AF17">
        <v>80.484999999999999</v>
      </c>
      <c r="AG17">
        <v>70.472999999999999</v>
      </c>
      <c r="AH17" s="19">
        <v>91.483000000000004</v>
      </c>
      <c r="AI17" s="4">
        <v>103.056</v>
      </c>
      <c r="AJ17" s="4">
        <v>51.334000000000003</v>
      </c>
      <c r="AK17" s="4">
        <v>69.77</v>
      </c>
      <c r="AL17" s="4">
        <v>88.472999999999999</v>
      </c>
      <c r="AM17" s="4">
        <v>60.725000000000001</v>
      </c>
    </row>
    <row r="18" spans="1:1005" ht="15" x14ac:dyDescent="0.25">
      <c r="A18" s="18">
        <v>44682</v>
      </c>
      <c r="B18">
        <v>180.9</v>
      </c>
      <c r="C18">
        <v>331.7</v>
      </c>
      <c r="D18">
        <v>246.5</v>
      </c>
      <c r="E18">
        <v>204.57900000000001</v>
      </c>
      <c r="F18">
        <v>169.91499999999999</v>
      </c>
      <c r="G18">
        <v>564.53099999999995</v>
      </c>
      <c r="H18">
        <v>428.42399999999998</v>
      </c>
      <c r="I18">
        <v>380.94299999999998</v>
      </c>
      <c r="J18">
        <v>363.62599999999998</v>
      </c>
      <c r="K18">
        <v>161.62100000000001</v>
      </c>
      <c r="L18">
        <v>213.66</v>
      </c>
      <c r="M18">
        <v>136.40600000000001</v>
      </c>
      <c r="N18">
        <v>216.58199999999999</v>
      </c>
      <c r="O18">
        <v>245.61099999999999</v>
      </c>
      <c r="P18">
        <v>334.18900000000002</v>
      </c>
      <c r="Q18">
        <v>238.22900000000001</v>
      </c>
      <c r="R18">
        <v>240.51</v>
      </c>
      <c r="S18">
        <v>408.31099999999998</v>
      </c>
      <c r="T18">
        <v>374.66</v>
      </c>
      <c r="U18">
        <v>228.96299999999999</v>
      </c>
      <c r="V18">
        <v>259.91300000000001</v>
      </c>
      <c r="W18">
        <v>268.69600000000003</v>
      </c>
      <c r="X18">
        <v>296.03699999999998</v>
      </c>
      <c r="Y18">
        <v>83.325999999999993</v>
      </c>
      <c r="Z18">
        <v>190.239</v>
      </c>
      <c r="AA18">
        <v>264.57799999999997</v>
      </c>
      <c r="AB18">
        <v>290.40600000000001</v>
      </c>
      <c r="AC18">
        <v>243.04</v>
      </c>
      <c r="AD18">
        <v>292.36799999999999</v>
      </c>
      <c r="AE18">
        <v>328.721</v>
      </c>
      <c r="AF18">
        <v>296.96600000000001</v>
      </c>
      <c r="AG18">
        <v>135.392</v>
      </c>
      <c r="AH18" s="19">
        <v>210.18799999999999</v>
      </c>
      <c r="AI18" s="4">
        <v>143.03200000000001</v>
      </c>
      <c r="AJ18" s="4">
        <v>120.83</v>
      </c>
      <c r="AK18" s="4">
        <v>289.423</v>
      </c>
      <c r="AL18" s="4">
        <v>219.30099999999999</v>
      </c>
      <c r="AM18" s="4">
        <v>122.22499999999999</v>
      </c>
    </row>
    <row r="19" spans="1:1005" ht="15" x14ac:dyDescent="0.25">
      <c r="A19" s="18">
        <v>44713</v>
      </c>
      <c r="B19">
        <v>206.8</v>
      </c>
      <c r="C19">
        <v>417.2</v>
      </c>
      <c r="D19">
        <v>311.39999999999998</v>
      </c>
      <c r="E19">
        <v>368.51499999999999</v>
      </c>
      <c r="F19">
        <v>450.43400000000003</v>
      </c>
      <c r="G19">
        <v>835.38900000000001</v>
      </c>
      <c r="H19">
        <v>471.18200000000002</v>
      </c>
      <c r="I19">
        <v>455.935</v>
      </c>
      <c r="J19">
        <v>330.428</v>
      </c>
      <c r="K19">
        <v>200.45400000000001</v>
      </c>
      <c r="L19">
        <v>176.00899999999999</v>
      </c>
      <c r="M19">
        <v>203.54599999999999</v>
      </c>
      <c r="N19">
        <v>338.29399999999998</v>
      </c>
      <c r="O19">
        <v>215.029</v>
      </c>
      <c r="P19">
        <v>478.37900000000002</v>
      </c>
      <c r="Q19">
        <v>248.833</v>
      </c>
      <c r="R19">
        <v>633.31399999999996</v>
      </c>
      <c r="S19">
        <v>353.32600000000002</v>
      </c>
      <c r="T19">
        <v>591.59799999999996</v>
      </c>
      <c r="U19">
        <v>235.52</v>
      </c>
      <c r="V19">
        <v>421.08600000000001</v>
      </c>
      <c r="W19">
        <v>188.471</v>
      </c>
      <c r="X19">
        <v>240.071</v>
      </c>
      <c r="Y19">
        <v>62.124000000000002</v>
      </c>
      <c r="Z19">
        <v>260.89400000000001</v>
      </c>
      <c r="AA19">
        <v>174.59800000000001</v>
      </c>
      <c r="AB19">
        <v>341.286</v>
      </c>
      <c r="AC19">
        <v>226.87799999999999</v>
      </c>
      <c r="AD19">
        <v>231.71199999999999</v>
      </c>
      <c r="AE19">
        <v>588.61400000000003</v>
      </c>
      <c r="AF19">
        <v>306.995</v>
      </c>
      <c r="AG19">
        <v>296.73599999999999</v>
      </c>
      <c r="AH19" s="19">
        <v>522.99699999999996</v>
      </c>
      <c r="AI19" s="4">
        <v>60.694000000000003</v>
      </c>
      <c r="AJ19" s="4">
        <v>165.78100000000001</v>
      </c>
      <c r="AK19" s="4">
        <v>402.48599999999999</v>
      </c>
      <c r="AL19" s="4">
        <v>377.17399999999998</v>
      </c>
      <c r="AM19" s="4">
        <v>134.262</v>
      </c>
    </row>
    <row r="20" spans="1:1005" ht="15" x14ac:dyDescent="0.25">
      <c r="A20" s="18">
        <v>44743</v>
      </c>
      <c r="B20">
        <v>69.599999999999994</v>
      </c>
      <c r="C20">
        <v>173.8</v>
      </c>
      <c r="D20">
        <v>110.4</v>
      </c>
      <c r="E20">
        <v>205.73500000000001</v>
      </c>
      <c r="F20">
        <v>252.69300000000001</v>
      </c>
      <c r="G20">
        <v>377.53899999999999</v>
      </c>
      <c r="H20">
        <v>143.61099999999999</v>
      </c>
      <c r="I20">
        <v>187.75200000000001</v>
      </c>
      <c r="J20">
        <v>109.60599999999999</v>
      </c>
      <c r="K20">
        <v>78.864000000000004</v>
      </c>
      <c r="L20">
        <v>71.86</v>
      </c>
      <c r="M20">
        <v>80.072999999999993</v>
      </c>
      <c r="N20">
        <v>153.87</v>
      </c>
      <c r="O20">
        <v>80.828000000000003</v>
      </c>
      <c r="P20">
        <v>227.22300000000001</v>
      </c>
      <c r="Q20">
        <v>76.275000000000006</v>
      </c>
      <c r="R20">
        <v>561.56299999999999</v>
      </c>
      <c r="S20">
        <v>138.5</v>
      </c>
      <c r="T20">
        <v>220.12200000000001</v>
      </c>
      <c r="U20">
        <v>110.30200000000001</v>
      </c>
      <c r="V20">
        <v>250.44200000000001</v>
      </c>
      <c r="W20">
        <v>56.639000000000003</v>
      </c>
      <c r="X20">
        <v>68.593999999999994</v>
      </c>
      <c r="Y20">
        <v>24.414999999999999</v>
      </c>
      <c r="Z20">
        <v>73.629000000000005</v>
      </c>
      <c r="AA20">
        <v>63.302999999999997</v>
      </c>
      <c r="AB20">
        <v>136.82300000000001</v>
      </c>
      <c r="AC20">
        <v>82.427999999999997</v>
      </c>
      <c r="AD20">
        <v>79.162999999999997</v>
      </c>
      <c r="AE20">
        <v>251.42599999999999</v>
      </c>
      <c r="AF20">
        <v>164.94</v>
      </c>
      <c r="AG20">
        <v>85.96</v>
      </c>
      <c r="AH20" s="19">
        <v>248.57</v>
      </c>
      <c r="AI20" s="4">
        <v>26.917000000000002</v>
      </c>
      <c r="AJ20" s="4">
        <v>57.814</v>
      </c>
      <c r="AK20" s="4">
        <v>122.309</v>
      </c>
      <c r="AL20" s="4">
        <v>114.072</v>
      </c>
      <c r="AM20" s="4">
        <v>52.183999999999997</v>
      </c>
    </row>
    <row r="21" spans="1:1005" ht="15" x14ac:dyDescent="0.25">
      <c r="A21" s="18">
        <v>44774</v>
      </c>
      <c r="B21">
        <v>51.8</v>
      </c>
      <c r="C21">
        <v>87.6</v>
      </c>
      <c r="D21">
        <v>68.400000000000006</v>
      </c>
      <c r="E21">
        <v>106.41200000000001</v>
      </c>
      <c r="F21">
        <v>93.816000000000003</v>
      </c>
      <c r="G21">
        <v>143.93299999999999</v>
      </c>
      <c r="H21">
        <v>64.218999999999994</v>
      </c>
      <c r="I21">
        <v>71.674000000000007</v>
      </c>
      <c r="J21">
        <v>59.826000000000001</v>
      </c>
      <c r="K21">
        <v>44.252000000000002</v>
      </c>
      <c r="L21">
        <v>53.542000000000002</v>
      </c>
      <c r="M21">
        <v>41.512</v>
      </c>
      <c r="N21">
        <v>64.596999999999994</v>
      </c>
      <c r="O21">
        <v>60.929000000000002</v>
      </c>
      <c r="P21">
        <v>76.632999999999996</v>
      </c>
      <c r="Q21">
        <v>42.798000000000002</v>
      </c>
      <c r="R21">
        <v>151.482</v>
      </c>
      <c r="S21">
        <v>58.253</v>
      </c>
      <c r="T21">
        <v>92.203999999999994</v>
      </c>
      <c r="U21">
        <v>50.603999999999999</v>
      </c>
      <c r="V21">
        <v>98.463999999999999</v>
      </c>
      <c r="W21">
        <v>44.988999999999997</v>
      </c>
      <c r="X21">
        <v>50.960999999999999</v>
      </c>
      <c r="Y21">
        <v>19.923999999999999</v>
      </c>
      <c r="Z21">
        <v>43.722000000000001</v>
      </c>
      <c r="AA21">
        <v>39.625999999999998</v>
      </c>
      <c r="AB21">
        <v>62.161000000000001</v>
      </c>
      <c r="AC21">
        <v>58.286999999999999</v>
      </c>
      <c r="AD21">
        <v>53.170999999999999</v>
      </c>
      <c r="AE21">
        <v>88.563999999999993</v>
      </c>
      <c r="AF21">
        <v>59.02</v>
      </c>
      <c r="AG21">
        <v>51.719000000000001</v>
      </c>
      <c r="AH21" s="19">
        <v>76.108000000000004</v>
      </c>
      <c r="AI21" s="4">
        <v>26.866</v>
      </c>
      <c r="AJ21" s="4">
        <v>42.003999999999998</v>
      </c>
      <c r="AK21" s="4">
        <v>64.155000000000001</v>
      </c>
      <c r="AL21" s="4">
        <v>47.652999999999999</v>
      </c>
      <c r="AM21" s="4">
        <v>32.664999999999999</v>
      </c>
    </row>
    <row r="22" spans="1:1005" ht="15" x14ac:dyDescent="0.25">
      <c r="A22" s="18">
        <v>44805</v>
      </c>
      <c r="B22">
        <v>36.700000000000003</v>
      </c>
      <c r="C22">
        <v>54.7</v>
      </c>
      <c r="D22">
        <v>45.6</v>
      </c>
      <c r="E22">
        <v>88.876999999999995</v>
      </c>
      <c r="F22">
        <v>48.127000000000002</v>
      </c>
      <c r="G22">
        <v>83.671000000000006</v>
      </c>
      <c r="H22">
        <v>66.331000000000003</v>
      </c>
      <c r="I22">
        <v>74.415000000000006</v>
      </c>
      <c r="J22">
        <v>47.334000000000003</v>
      </c>
      <c r="K22">
        <v>46.331000000000003</v>
      </c>
      <c r="L22">
        <v>37.792999999999999</v>
      </c>
      <c r="M22">
        <v>35.279000000000003</v>
      </c>
      <c r="N22">
        <v>42.493000000000002</v>
      </c>
      <c r="O22">
        <v>50.890999999999998</v>
      </c>
      <c r="P22">
        <v>65.406000000000006</v>
      </c>
      <c r="Q22">
        <v>41.524999999999999</v>
      </c>
      <c r="R22">
        <v>73.766000000000005</v>
      </c>
      <c r="S22">
        <v>47.704000000000001</v>
      </c>
      <c r="T22">
        <v>68.176000000000002</v>
      </c>
      <c r="U22">
        <v>36.246000000000002</v>
      </c>
      <c r="V22">
        <v>55.393999999999998</v>
      </c>
      <c r="W22">
        <v>38.896999999999998</v>
      </c>
      <c r="X22">
        <v>36.630000000000003</v>
      </c>
      <c r="Y22">
        <v>23.824999999999999</v>
      </c>
      <c r="Z22">
        <v>65.863</v>
      </c>
      <c r="AA22">
        <v>44.866</v>
      </c>
      <c r="AB22">
        <v>40.795000000000002</v>
      </c>
      <c r="AC22">
        <v>44.11</v>
      </c>
      <c r="AD22">
        <v>54.362000000000002</v>
      </c>
      <c r="AE22">
        <v>55.03</v>
      </c>
      <c r="AF22">
        <v>41.552</v>
      </c>
      <c r="AG22">
        <v>33.21</v>
      </c>
      <c r="AH22" s="19">
        <v>47.676000000000002</v>
      </c>
      <c r="AI22" s="4">
        <v>24.390999999999998</v>
      </c>
      <c r="AJ22" s="4">
        <v>60.69</v>
      </c>
      <c r="AK22" s="4">
        <v>59.277000000000001</v>
      </c>
      <c r="AL22" s="4">
        <v>39.151000000000003</v>
      </c>
      <c r="AM22" s="4">
        <v>28.777999999999999</v>
      </c>
    </row>
    <row r="23" spans="1:1005" ht="15" x14ac:dyDescent="0.25">
      <c r="A23" s="18">
        <v>44835</v>
      </c>
      <c r="B23">
        <v>40.97</v>
      </c>
      <c r="C23">
        <v>51.84</v>
      </c>
      <c r="D23">
        <v>46.5</v>
      </c>
      <c r="E23">
        <v>55.305999999999997</v>
      </c>
      <c r="F23">
        <v>40.481999999999999</v>
      </c>
      <c r="G23">
        <v>74.331000000000003</v>
      </c>
      <c r="H23">
        <v>98.027000000000001</v>
      </c>
      <c r="I23">
        <v>78.853999999999999</v>
      </c>
      <c r="J23">
        <v>37.912999999999997</v>
      </c>
      <c r="K23">
        <v>35.262999999999998</v>
      </c>
      <c r="L23">
        <v>36.747</v>
      </c>
      <c r="M23">
        <v>55.079000000000001</v>
      </c>
      <c r="N23">
        <v>35.915999999999997</v>
      </c>
      <c r="O23">
        <v>34.805</v>
      </c>
      <c r="P23">
        <v>56.289000000000001</v>
      </c>
      <c r="Q23">
        <v>36.783000000000001</v>
      </c>
      <c r="R23">
        <v>67.745999999999995</v>
      </c>
      <c r="S23">
        <v>58.716000000000001</v>
      </c>
      <c r="T23">
        <v>75.81</v>
      </c>
      <c r="U23">
        <v>43.548999999999999</v>
      </c>
      <c r="V23">
        <v>43.406999999999996</v>
      </c>
      <c r="W23">
        <v>34.167999999999999</v>
      </c>
      <c r="X23">
        <v>32.334000000000003</v>
      </c>
      <c r="Y23">
        <v>34.021000000000001</v>
      </c>
      <c r="Z23">
        <v>41.784999999999997</v>
      </c>
      <c r="AA23">
        <v>42.276000000000003</v>
      </c>
      <c r="AB23">
        <v>59.152999999999999</v>
      </c>
      <c r="AC23">
        <v>76.864000000000004</v>
      </c>
      <c r="AD23">
        <v>51.524000000000001</v>
      </c>
      <c r="AE23">
        <v>48.322000000000003</v>
      </c>
      <c r="AF23">
        <v>41.146000000000001</v>
      </c>
      <c r="AG23">
        <v>33.720999999999997</v>
      </c>
      <c r="AH23" s="19">
        <v>46.686999999999998</v>
      </c>
      <c r="AI23" s="4">
        <v>22.901</v>
      </c>
      <c r="AJ23" s="4">
        <v>59.523000000000003</v>
      </c>
      <c r="AK23" s="4">
        <v>73.483999999999995</v>
      </c>
      <c r="AL23" s="4">
        <v>33.799999999999997</v>
      </c>
      <c r="AM23" s="4">
        <v>29.477</v>
      </c>
    </row>
    <row r="24" spans="1:1005" ht="15" x14ac:dyDescent="0.25">
      <c r="A24" s="18">
        <v>44866</v>
      </c>
      <c r="B24">
        <v>36.61</v>
      </c>
      <c r="C24">
        <v>39.369999999999997</v>
      </c>
      <c r="D24">
        <v>37.9</v>
      </c>
      <c r="E24">
        <v>38.149000000000001</v>
      </c>
      <c r="F24">
        <v>34.381999999999998</v>
      </c>
      <c r="G24">
        <v>58.52</v>
      </c>
      <c r="H24">
        <v>57.420999999999999</v>
      </c>
      <c r="I24">
        <v>55.063000000000002</v>
      </c>
      <c r="J24">
        <v>36.438000000000002</v>
      </c>
      <c r="K24">
        <v>26.742000000000001</v>
      </c>
      <c r="L24">
        <v>29.189</v>
      </c>
      <c r="M24">
        <v>46.231999999999999</v>
      </c>
      <c r="N24">
        <v>32.912999999999997</v>
      </c>
      <c r="O24">
        <v>29.254999999999999</v>
      </c>
      <c r="P24">
        <v>44.046999999999997</v>
      </c>
      <c r="Q24">
        <v>33.268999999999998</v>
      </c>
      <c r="R24">
        <v>50.384</v>
      </c>
      <c r="S24">
        <v>43.024000000000001</v>
      </c>
      <c r="T24">
        <v>51.585999999999999</v>
      </c>
      <c r="U24">
        <v>36.771999999999998</v>
      </c>
      <c r="V24">
        <v>34.901000000000003</v>
      </c>
      <c r="W24">
        <v>29.47</v>
      </c>
      <c r="X24">
        <v>31.588999999999999</v>
      </c>
      <c r="Y24">
        <v>20.74</v>
      </c>
      <c r="Z24">
        <v>29.797000000000001</v>
      </c>
      <c r="AA24">
        <v>36.316000000000003</v>
      </c>
      <c r="AB24">
        <v>43.478999999999999</v>
      </c>
      <c r="AC24">
        <v>48.198</v>
      </c>
      <c r="AD24">
        <v>38.101999999999997</v>
      </c>
      <c r="AE24">
        <v>42.017000000000003</v>
      </c>
      <c r="AF24">
        <v>38.223999999999997</v>
      </c>
      <c r="AG24">
        <v>33.386000000000003</v>
      </c>
      <c r="AH24" s="19">
        <v>38.438000000000002</v>
      </c>
      <c r="AI24" s="4">
        <v>19.404</v>
      </c>
      <c r="AJ24" s="4">
        <v>34.771999999999998</v>
      </c>
      <c r="AK24" s="4">
        <v>44.472000000000001</v>
      </c>
      <c r="AL24" s="4">
        <v>31.768000000000001</v>
      </c>
      <c r="AM24" s="4">
        <v>28.056000000000001</v>
      </c>
    </row>
    <row r="25" spans="1:1005" ht="15" x14ac:dyDescent="0.25">
      <c r="A25" s="18">
        <v>44896</v>
      </c>
      <c r="B25">
        <v>32.9</v>
      </c>
      <c r="C25">
        <v>32.9</v>
      </c>
      <c r="D25">
        <v>32.9</v>
      </c>
      <c r="E25">
        <v>33.701999999999998</v>
      </c>
      <c r="F25">
        <v>32.74</v>
      </c>
      <c r="G25">
        <v>50.082000000000001</v>
      </c>
      <c r="H25">
        <v>40.808</v>
      </c>
      <c r="I25">
        <v>42.136000000000003</v>
      </c>
      <c r="J25">
        <v>32.311999999999998</v>
      </c>
      <c r="K25">
        <v>24.375</v>
      </c>
      <c r="L25">
        <v>26.132000000000001</v>
      </c>
      <c r="M25">
        <v>32.524000000000001</v>
      </c>
      <c r="N25">
        <v>30.277999999999999</v>
      </c>
      <c r="O25">
        <v>27.1</v>
      </c>
      <c r="P25">
        <v>38.279000000000003</v>
      </c>
      <c r="Q25">
        <v>28.366</v>
      </c>
      <c r="R25">
        <v>45.801000000000002</v>
      </c>
      <c r="S25">
        <v>37.838999999999999</v>
      </c>
      <c r="T25">
        <v>41.155000000000001</v>
      </c>
      <c r="U25">
        <v>33.65</v>
      </c>
      <c r="V25">
        <v>32.213000000000001</v>
      </c>
      <c r="W25">
        <v>26.317</v>
      </c>
      <c r="X25">
        <v>27.344999999999999</v>
      </c>
      <c r="Y25">
        <v>17.425000000000001</v>
      </c>
      <c r="Z25">
        <v>27.765999999999998</v>
      </c>
      <c r="AA25">
        <v>28.815000000000001</v>
      </c>
      <c r="AB25">
        <v>32.768000000000001</v>
      </c>
      <c r="AC25">
        <v>33.963000000000001</v>
      </c>
      <c r="AD25">
        <v>29.11</v>
      </c>
      <c r="AE25">
        <v>38.26</v>
      </c>
      <c r="AF25">
        <v>31.6</v>
      </c>
      <c r="AG25">
        <v>28.253</v>
      </c>
      <c r="AH25" s="19">
        <v>34.340000000000003</v>
      </c>
      <c r="AI25" s="4">
        <v>18.111999999999998</v>
      </c>
      <c r="AJ25" s="4">
        <v>26.667999999999999</v>
      </c>
      <c r="AK25" s="4">
        <v>34.512</v>
      </c>
      <c r="AL25" s="4">
        <v>30.030999999999999</v>
      </c>
      <c r="AM25" s="4">
        <v>22.751000000000001</v>
      </c>
    </row>
    <row r="26" spans="1:1005" ht="15" x14ac:dyDescent="0.25">
      <c r="A26" s="18">
        <v>44927</v>
      </c>
      <c r="B26">
        <v>31</v>
      </c>
      <c r="C26">
        <v>31</v>
      </c>
      <c r="D26">
        <v>31</v>
      </c>
      <c r="E26">
        <v>30.341999999999999</v>
      </c>
      <c r="F26">
        <v>31.663</v>
      </c>
      <c r="G26">
        <v>44.719000000000001</v>
      </c>
      <c r="H26">
        <v>35.177</v>
      </c>
      <c r="I26">
        <v>35.308999999999997</v>
      </c>
      <c r="J26">
        <v>28.68</v>
      </c>
      <c r="K26">
        <v>21.908000000000001</v>
      </c>
      <c r="L26">
        <v>23.398</v>
      </c>
      <c r="M26">
        <v>25.751000000000001</v>
      </c>
      <c r="N26">
        <v>26.617999999999999</v>
      </c>
      <c r="O26">
        <v>24.666</v>
      </c>
      <c r="P26">
        <v>34.32</v>
      </c>
      <c r="Q26">
        <v>25.314</v>
      </c>
      <c r="R26">
        <v>39.917000000000002</v>
      </c>
      <c r="S26">
        <v>32.552</v>
      </c>
      <c r="T26">
        <v>36.828000000000003</v>
      </c>
      <c r="U26">
        <v>29.108000000000001</v>
      </c>
      <c r="V26">
        <v>31.12</v>
      </c>
      <c r="W26">
        <v>23.54</v>
      </c>
      <c r="X26">
        <v>24.224</v>
      </c>
      <c r="Y26">
        <v>15.648</v>
      </c>
      <c r="Z26">
        <v>24.611999999999998</v>
      </c>
      <c r="AA26">
        <v>29.25</v>
      </c>
      <c r="AB26">
        <v>28.302</v>
      </c>
      <c r="AC26">
        <v>30.302</v>
      </c>
      <c r="AD26">
        <v>25.209</v>
      </c>
      <c r="AE26">
        <v>34.622</v>
      </c>
      <c r="AF26">
        <v>27.698</v>
      </c>
      <c r="AG26">
        <v>25.108000000000001</v>
      </c>
      <c r="AH26" s="19">
        <v>31.36</v>
      </c>
      <c r="AI26" s="4">
        <v>16.359000000000002</v>
      </c>
      <c r="AJ26" s="4">
        <v>23.132999999999999</v>
      </c>
      <c r="AK26" s="4">
        <v>30.276</v>
      </c>
      <c r="AL26" s="4">
        <v>27.861000000000001</v>
      </c>
      <c r="AM26" s="4">
        <v>19.382000000000001</v>
      </c>
    </row>
    <row r="27" spans="1:1005" ht="15" x14ac:dyDescent="0.25">
      <c r="A27" s="18">
        <v>44958</v>
      </c>
      <c r="B27">
        <v>28.7</v>
      </c>
      <c r="C27">
        <v>28.7</v>
      </c>
      <c r="D27">
        <v>28.7</v>
      </c>
      <c r="E27">
        <v>25.574000000000002</v>
      </c>
      <c r="F27">
        <v>24.51</v>
      </c>
      <c r="G27">
        <v>37.146000000000001</v>
      </c>
      <c r="H27">
        <v>44.034999999999997</v>
      </c>
      <c r="I27">
        <v>32.777000000000001</v>
      </c>
      <c r="J27">
        <v>23.609000000000002</v>
      </c>
      <c r="K27">
        <v>18.032</v>
      </c>
      <c r="L27">
        <v>19.966000000000001</v>
      </c>
      <c r="M27">
        <v>22.468</v>
      </c>
      <c r="N27">
        <v>22.95</v>
      </c>
      <c r="O27">
        <v>22.356000000000002</v>
      </c>
      <c r="P27">
        <v>28.050999999999998</v>
      </c>
      <c r="Q27">
        <v>25.922000000000001</v>
      </c>
      <c r="R27">
        <v>35.959000000000003</v>
      </c>
      <c r="S27">
        <v>26.446000000000002</v>
      </c>
      <c r="T27">
        <v>31.538</v>
      </c>
      <c r="U27">
        <v>28.696999999999999</v>
      </c>
      <c r="V27">
        <v>30.936</v>
      </c>
      <c r="W27">
        <v>23.033000000000001</v>
      </c>
      <c r="X27">
        <v>19.882000000000001</v>
      </c>
      <c r="Y27">
        <v>19.138999999999999</v>
      </c>
      <c r="Z27">
        <v>20.367999999999999</v>
      </c>
      <c r="AA27">
        <v>24.876999999999999</v>
      </c>
      <c r="AB27">
        <v>22.902000000000001</v>
      </c>
      <c r="AC27">
        <v>28.411000000000001</v>
      </c>
      <c r="AD27">
        <v>20.564</v>
      </c>
      <c r="AE27">
        <v>30.003</v>
      </c>
      <c r="AF27">
        <v>22.798999999999999</v>
      </c>
      <c r="AG27">
        <v>20.452999999999999</v>
      </c>
      <c r="AH27" s="19">
        <v>26.082999999999998</v>
      </c>
      <c r="AI27" s="4">
        <v>13.628</v>
      </c>
      <c r="AJ27" s="4">
        <v>23.018999999999998</v>
      </c>
      <c r="AK27" s="4">
        <v>30.332000000000001</v>
      </c>
      <c r="AL27" s="4">
        <v>23.279</v>
      </c>
      <c r="AM27" s="4">
        <v>16.202000000000002</v>
      </c>
    </row>
    <row r="28" spans="1:1005" ht="15" x14ac:dyDescent="0.25">
      <c r="A28" s="18">
        <v>44986</v>
      </c>
      <c r="B28">
        <v>47.1</v>
      </c>
      <c r="C28">
        <v>47.1</v>
      </c>
      <c r="D28">
        <v>47.1</v>
      </c>
      <c r="E28">
        <v>40.792000000000002</v>
      </c>
      <c r="F28">
        <v>25.265000000000001</v>
      </c>
      <c r="G28">
        <v>54.854999999999997</v>
      </c>
      <c r="H28">
        <v>84.5</v>
      </c>
      <c r="I28">
        <v>39.792000000000002</v>
      </c>
      <c r="J28">
        <v>34.972999999999999</v>
      </c>
      <c r="K28">
        <v>51.613</v>
      </c>
      <c r="L28">
        <v>32.101999999999997</v>
      </c>
      <c r="M28">
        <v>33.691000000000003</v>
      </c>
      <c r="N28">
        <v>38.984999999999999</v>
      </c>
      <c r="O28">
        <v>39.71</v>
      </c>
      <c r="P28">
        <v>50.713000000000001</v>
      </c>
      <c r="Q28">
        <v>60.106999999999999</v>
      </c>
      <c r="R28">
        <v>49.645000000000003</v>
      </c>
      <c r="S28">
        <v>52.177</v>
      </c>
      <c r="T28">
        <v>50.173000000000002</v>
      </c>
      <c r="U28">
        <v>41.420999999999999</v>
      </c>
      <c r="V28">
        <v>37.125999999999998</v>
      </c>
      <c r="W28">
        <v>36.033000000000001</v>
      </c>
      <c r="X28">
        <v>24.587</v>
      </c>
      <c r="Y28">
        <v>32.374000000000002</v>
      </c>
      <c r="Z28">
        <v>59.603000000000002</v>
      </c>
      <c r="AA28">
        <v>30.303000000000001</v>
      </c>
      <c r="AB28">
        <v>32.68</v>
      </c>
      <c r="AC28">
        <v>78.679000000000002</v>
      </c>
      <c r="AD28">
        <v>22.486999999999998</v>
      </c>
      <c r="AE28">
        <v>59.219000000000001</v>
      </c>
      <c r="AF28">
        <v>27.399000000000001</v>
      </c>
      <c r="AG28">
        <v>39.222999999999999</v>
      </c>
      <c r="AH28" s="19">
        <v>51.399000000000001</v>
      </c>
      <c r="AI28" s="4">
        <v>21.744</v>
      </c>
      <c r="AJ28" s="4">
        <v>27.088000000000001</v>
      </c>
      <c r="AK28" s="4">
        <v>55.110999999999997</v>
      </c>
      <c r="AL28" s="4">
        <v>26.945</v>
      </c>
      <c r="AM28" s="4">
        <v>28.724</v>
      </c>
      <c r="ALQ28" s="4" t="e">
        <v>#N/A</v>
      </c>
    </row>
    <row r="29" spans="1:1005" ht="15" x14ac:dyDescent="0.25">
      <c r="A29" s="18">
        <v>45017</v>
      </c>
      <c r="B29">
        <v>100.3</v>
      </c>
      <c r="C29">
        <v>100.3</v>
      </c>
      <c r="D29">
        <v>100.3</v>
      </c>
      <c r="E29">
        <v>49.268000000000001</v>
      </c>
      <c r="F29">
        <v>57.524000000000001</v>
      </c>
      <c r="G29">
        <v>121.833</v>
      </c>
      <c r="H29">
        <v>151.67500000000001</v>
      </c>
      <c r="I29">
        <v>120.935</v>
      </c>
      <c r="J29">
        <v>80.546000000000006</v>
      </c>
      <c r="K29">
        <v>133.85400000000001</v>
      </c>
      <c r="L29">
        <v>74.638999999999996</v>
      </c>
      <c r="M29">
        <v>65.313000000000002</v>
      </c>
      <c r="N29">
        <v>97.003</v>
      </c>
      <c r="O29">
        <v>117.224</v>
      </c>
      <c r="P29">
        <v>98.209000000000003</v>
      </c>
      <c r="Q29">
        <v>73.165999999999997</v>
      </c>
      <c r="R29">
        <v>114.504</v>
      </c>
      <c r="S29">
        <v>112.752</v>
      </c>
      <c r="T29">
        <v>80.606999999999999</v>
      </c>
      <c r="U29">
        <v>57.177</v>
      </c>
      <c r="V29">
        <v>95.091999999999999</v>
      </c>
      <c r="W29">
        <v>72.45</v>
      </c>
      <c r="X29">
        <v>65.698999999999998</v>
      </c>
      <c r="Y29">
        <v>65.546999999999997</v>
      </c>
      <c r="Z29">
        <v>126.785</v>
      </c>
      <c r="AA29">
        <v>77.757999999999996</v>
      </c>
      <c r="AB29">
        <v>105.62</v>
      </c>
      <c r="AC29">
        <v>114.04600000000001</v>
      </c>
      <c r="AD29">
        <v>79.748999999999995</v>
      </c>
      <c r="AE29">
        <v>97.921000000000006</v>
      </c>
      <c r="AF29">
        <v>72.561000000000007</v>
      </c>
      <c r="AG29">
        <v>91.875</v>
      </c>
      <c r="AH29" s="19">
        <v>111.54900000000001</v>
      </c>
      <c r="AI29" s="4">
        <v>51.962000000000003</v>
      </c>
      <c r="AJ29" s="4">
        <v>63.811999999999998</v>
      </c>
      <c r="AK29" s="4">
        <v>97.765000000000001</v>
      </c>
      <c r="AL29" s="4">
        <v>62.548999999999999</v>
      </c>
      <c r="AM29" s="4">
        <v>49.917999999999999</v>
      </c>
      <c r="ALQ29" s="4" t="e">
        <v>#N/A</v>
      </c>
    </row>
    <row r="30" spans="1:1005" ht="15" x14ac:dyDescent="0.25">
      <c r="A30" s="18">
        <v>45047</v>
      </c>
      <c r="B30">
        <v>246.5</v>
      </c>
      <c r="C30">
        <v>246.5</v>
      </c>
      <c r="D30">
        <v>246.5</v>
      </c>
      <c r="E30">
        <v>180.488</v>
      </c>
      <c r="F30">
        <v>566.68299999999999</v>
      </c>
      <c r="G30">
        <v>468.19299999999998</v>
      </c>
      <c r="H30">
        <v>388.36900000000003</v>
      </c>
      <c r="I30">
        <v>388.32</v>
      </c>
      <c r="J30">
        <v>174.96799999999999</v>
      </c>
      <c r="K30">
        <v>216.10599999999999</v>
      </c>
      <c r="L30">
        <v>140.762</v>
      </c>
      <c r="M30">
        <v>205.69300000000001</v>
      </c>
      <c r="N30">
        <v>247.785</v>
      </c>
      <c r="O30">
        <v>337.19499999999999</v>
      </c>
      <c r="P30">
        <v>252.28700000000001</v>
      </c>
      <c r="Q30">
        <v>246.15100000000001</v>
      </c>
      <c r="R30">
        <v>423.06299999999999</v>
      </c>
      <c r="S30">
        <v>407.07900000000001</v>
      </c>
      <c r="T30">
        <v>251.571</v>
      </c>
      <c r="U30">
        <v>267.84500000000003</v>
      </c>
      <c r="V30">
        <v>273.87799999999999</v>
      </c>
      <c r="W30">
        <v>297.93</v>
      </c>
      <c r="X30">
        <v>82.433000000000007</v>
      </c>
      <c r="Y30">
        <v>183.70699999999999</v>
      </c>
      <c r="Z30">
        <v>266.565</v>
      </c>
      <c r="AA30">
        <v>299.68299999999999</v>
      </c>
      <c r="AB30">
        <v>253.19200000000001</v>
      </c>
      <c r="AC30">
        <v>301.50700000000001</v>
      </c>
      <c r="AD30">
        <v>336.81200000000001</v>
      </c>
      <c r="AE30">
        <v>332.983</v>
      </c>
      <c r="AF30">
        <v>134.34700000000001</v>
      </c>
      <c r="AG30">
        <v>212.02799999999999</v>
      </c>
      <c r="AH30" s="19">
        <v>151.125</v>
      </c>
      <c r="AI30" s="4">
        <v>122.047</v>
      </c>
      <c r="AJ30" s="4">
        <v>263.11</v>
      </c>
      <c r="AK30" s="4">
        <v>235.089</v>
      </c>
      <c r="AL30" s="4">
        <v>124.315</v>
      </c>
      <c r="AM30" s="4">
        <v>182.72200000000001</v>
      </c>
      <c r="ALQ30" s="4" t="e">
        <v>#N/A</v>
      </c>
    </row>
    <row r="31" spans="1:1005" ht="15" x14ac:dyDescent="0.25">
      <c r="A31" s="18">
        <v>45078</v>
      </c>
      <c r="B31">
        <v>311.39999999999998</v>
      </c>
      <c r="C31">
        <v>311.39999999999998</v>
      </c>
      <c r="D31">
        <v>311.39999999999998</v>
      </c>
      <c r="E31">
        <v>466.29899999999998</v>
      </c>
      <c r="F31">
        <v>837.28300000000002</v>
      </c>
      <c r="G31">
        <v>489.04899999999998</v>
      </c>
      <c r="H31">
        <v>465.22500000000002</v>
      </c>
      <c r="I31">
        <v>341.45499999999998</v>
      </c>
      <c r="J31">
        <v>209.8</v>
      </c>
      <c r="K31">
        <v>177.37100000000001</v>
      </c>
      <c r="L31">
        <v>212.44499999999999</v>
      </c>
      <c r="M31">
        <v>331.38600000000002</v>
      </c>
      <c r="N31">
        <v>216.46299999999999</v>
      </c>
      <c r="O31">
        <v>480.49599999999998</v>
      </c>
      <c r="P31">
        <v>266.73500000000001</v>
      </c>
      <c r="Q31">
        <v>643.03</v>
      </c>
      <c r="R31">
        <v>358.447</v>
      </c>
      <c r="S31">
        <v>614.94399999999996</v>
      </c>
      <c r="T31">
        <v>256.36500000000001</v>
      </c>
      <c r="U31">
        <v>427.80500000000001</v>
      </c>
      <c r="V31">
        <v>190.648</v>
      </c>
      <c r="W31">
        <v>241.19300000000001</v>
      </c>
      <c r="X31">
        <v>65.224999999999994</v>
      </c>
      <c r="Y31">
        <v>255.851</v>
      </c>
      <c r="Z31">
        <v>175.34899999999999</v>
      </c>
      <c r="AA31">
        <v>346.72500000000002</v>
      </c>
      <c r="AB31">
        <v>238.006</v>
      </c>
      <c r="AC31">
        <v>235.46</v>
      </c>
      <c r="AD31">
        <v>595.62400000000002</v>
      </c>
      <c r="AE31">
        <v>325.411</v>
      </c>
      <c r="AF31">
        <v>310.21600000000001</v>
      </c>
      <c r="AG31">
        <v>526.50900000000001</v>
      </c>
      <c r="AH31" s="19">
        <v>64.015000000000001</v>
      </c>
      <c r="AI31" s="4">
        <v>166.99799999999999</v>
      </c>
      <c r="AJ31" s="4">
        <v>404.86399999999998</v>
      </c>
      <c r="AK31" s="4">
        <v>388.73700000000002</v>
      </c>
      <c r="AL31" s="4">
        <v>135.89599999999999</v>
      </c>
      <c r="AM31" s="4">
        <v>352.69799999999998</v>
      </c>
      <c r="ALQ31" s="4" t="e">
        <v>#N/A</v>
      </c>
    </row>
    <row r="32" spans="1:1005" ht="15" x14ac:dyDescent="0.25">
      <c r="A32" s="18">
        <v>45108</v>
      </c>
      <c r="B32">
        <v>110.4</v>
      </c>
      <c r="C32">
        <v>110.4</v>
      </c>
      <c r="D32">
        <v>110.4</v>
      </c>
      <c r="E32">
        <v>256.96100000000001</v>
      </c>
      <c r="F32">
        <v>377.53300000000002</v>
      </c>
      <c r="G32">
        <v>150.52500000000001</v>
      </c>
      <c r="H32">
        <v>196.851</v>
      </c>
      <c r="I32">
        <v>113.785</v>
      </c>
      <c r="J32">
        <v>82.367999999999995</v>
      </c>
      <c r="K32">
        <v>72.498000000000005</v>
      </c>
      <c r="L32">
        <v>84.435000000000002</v>
      </c>
      <c r="M32">
        <v>151.45500000000001</v>
      </c>
      <c r="N32">
        <v>81.055000000000007</v>
      </c>
      <c r="O32">
        <v>227.68700000000001</v>
      </c>
      <c r="P32">
        <v>83.965000000000003</v>
      </c>
      <c r="Q32">
        <v>564.96199999999999</v>
      </c>
      <c r="R32">
        <v>140.30099999999999</v>
      </c>
      <c r="S32">
        <v>225.73099999999999</v>
      </c>
      <c r="T32">
        <v>120.277</v>
      </c>
      <c r="U32">
        <v>252.45400000000001</v>
      </c>
      <c r="V32">
        <v>57.548000000000002</v>
      </c>
      <c r="W32">
        <v>69.113</v>
      </c>
      <c r="X32">
        <v>24.992999999999999</v>
      </c>
      <c r="Y32">
        <v>72.182000000000002</v>
      </c>
      <c r="Z32">
        <v>63.502000000000002</v>
      </c>
      <c r="AA32">
        <v>138.49100000000001</v>
      </c>
      <c r="AB32">
        <v>86.474999999999994</v>
      </c>
      <c r="AC32">
        <v>80.569999999999993</v>
      </c>
      <c r="AD32">
        <v>253.00899999999999</v>
      </c>
      <c r="AE32">
        <v>172.53800000000001</v>
      </c>
      <c r="AF32">
        <v>91.313000000000002</v>
      </c>
      <c r="AG32">
        <v>249.16200000000001</v>
      </c>
      <c r="AH32" s="19">
        <v>29.658000000000001</v>
      </c>
      <c r="AI32" s="4">
        <v>58.17</v>
      </c>
      <c r="AJ32" s="4">
        <v>123.26300000000001</v>
      </c>
      <c r="AK32" s="4">
        <v>117.42</v>
      </c>
      <c r="AL32" s="4">
        <v>52.832999999999998</v>
      </c>
      <c r="AM32" s="4">
        <v>208.39599999999999</v>
      </c>
      <c r="ALQ32" s="4" t="e">
        <v>#N/A</v>
      </c>
    </row>
    <row r="33" spans="1:1005" ht="15" x14ac:dyDescent="0.25">
      <c r="A33" s="18">
        <v>45139</v>
      </c>
      <c r="B33" s="9">
        <v>68.400000000000006</v>
      </c>
      <c r="C33" s="9">
        <v>68.400000000000006</v>
      </c>
      <c r="D33">
        <v>68.400000000000006</v>
      </c>
      <c r="E33">
        <v>95.802999999999997</v>
      </c>
      <c r="F33">
        <v>143.75299999999999</v>
      </c>
      <c r="G33">
        <v>69.259</v>
      </c>
      <c r="H33">
        <v>74.447999999999993</v>
      </c>
      <c r="I33">
        <v>62.86</v>
      </c>
      <c r="J33">
        <v>47.02</v>
      </c>
      <c r="K33">
        <v>54.122999999999998</v>
      </c>
      <c r="L33">
        <v>43.454000000000001</v>
      </c>
      <c r="M33">
        <v>63.011000000000003</v>
      </c>
      <c r="N33">
        <v>61.203000000000003</v>
      </c>
      <c r="O33">
        <v>76.778000000000006</v>
      </c>
      <c r="P33">
        <v>47.037999999999997</v>
      </c>
      <c r="Q33">
        <v>152.244</v>
      </c>
      <c r="R33">
        <v>59.448</v>
      </c>
      <c r="S33">
        <v>95.238</v>
      </c>
      <c r="T33">
        <v>56.488999999999997</v>
      </c>
      <c r="U33">
        <v>99.289000000000001</v>
      </c>
      <c r="V33">
        <v>45.765000000000001</v>
      </c>
      <c r="W33">
        <v>51.366</v>
      </c>
      <c r="X33">
        <v>20.527999999999999</v>
      </c>
      <c r="Y33">
        <v>42.695</v>
      </c>
      <c r="Z33">
        <v>39.744</v>
      </c>
      <c r="AA33">
        <v>63.33</v>
      </c>
      <c r="AB33">
        <v>60.432000000000002</v>
      </c>
      <c r="AC33">
        <v>54.201999999999998</v>
      </c>
      <c r="AD33">
        <v>89.171000000000006</v>
      </c>
      <c r="AE33">
        <v>63.798999999999999</v>
      </c>
      <c r="AF33">
        <v>53.875</v>
      </c>
      <c r="AG33">
        <v>76.245000000000005</v>
      </c>
      <c r="AH33" s="19">
        <v>29.448</v>
      </c>
      <c r="AI33" s="4">
        <v>42.255000000000003</v>
      </c>
      <c r="AJ33" s="4">
        <v>64.028000000000006</v>
      </c>
      <c r="AK33" s="4">
        <v>49.819000000000003</v>
      </c>
      <c r="AL33" s="4">
        <v>33.07</v>
      </c>
      <c r="AM33" s="4">
        <v>105.431</v>
      </c>
      <c r="ALQ33" s="4" t="e">
        <v>#N/A</v>
      </c>
    </row>
    <row r="34" spans="1:1005" ht="15" x14ac:dyDescent="0.25">
      <c r="A34" s="18">
        <v>45170</v>
      </c>
      <c r="B34">
        <v>45.6</v>
      </c>
      <c r="C34">
        <v>45.6</v>
      </c>
      <c r="D34">
        <v>45.6</v>
      </c>
      <c r="E34">
        <v>49.506</v>
      </c>
      <c r="F34">
        <v>83.48</v>
      </c>
      <c r="G34">
        <v>70.86</v>
      </c>
      <c r="H34">
        <v>74.411000000000001</v>
      </c>
      <c r="I34">
        <v>49.843000000000004</v>
      </c>
      <c r="J34">
        <v>48.783000000000001</v>
      </c>
      <c r="K34">
        <v>38.267000000000003</v>
      </c>
      <c r="L34">
        <v>35.923999999999999</v>
      </c>
      <c r="M34">
        <v>41.215000000000003</v>
      </c>
      <c r="N34">
        <v>51.063000000000002</v>
      </c>
      <c r="O34">
        <v>65.504999999999995</v>
      </c>
      <c r="P34">
        <v>44.877000000000002</v>
      </c>
      <c r="Q34">
        <v>74.231999999999999</v>
      </c>
      <c r="R34">
        <v>48.741</v>
      </c>
      <c r="S34">
        <v>70.664000000000001</v>
      </c>
      <c r="T34">
        <v>40.426000000000002</v>
      </c>
      <c r="U34">
        <v>55.987000000000002</v>
      </c>
      <c r="V34">
        <v>39.549999999999997</v>
      </c>
      <c r="W34">
        <v>36.954999999999998</v>
      </c>
      <c r="X34">
        <v>24.149000000000001</v>
      </c>
      <c r="Y34">
        <v>64.793999999999997</v>
      </c>
      <c r="Z34">
        <v>44.994</v>
      </c>
      <c r="AA34">
        <v>41.725000000000001</v>
      </c>
      <c r="AB34">
        <v>45.162999999999997</v>
      </c>
      <c r="AC34">
        <v>55.264000000000003</v>
      </c>
      <c r="AD34">
        <v>55.466000000000001</v>
      </c>
      <c r="AE34">
        <v>45.472999999999999</v>
      </c>
      <c r="AF34">
        <v>34.648000000000003</v>
      </c>
      <c r="AG34">
        <v>47.743000000000002</v>
      </c>
      <c r="AH34" s="19">
        <v>26.643999999999998</v>
      </c>
      <c r="AI34" s="4">
        <v>60.936</v>
      </c>
      <c r="AJ34" s="4">
        <v>57.631</v>
      </c>
      <c r="AK34" s="4">
        <v>40.984999999999999</v>
      </c>
      <c r="AL34" s="4">
        <v>29.093</v>
      </c>
      <c r="AM34" s="4">
        <v>88.700999999999993</v>
      </c>
      <c r="ALQ34" s="4" t="e">
        <v>#N/A</v>
      </c>
    </row>
    <row r="35" spans="1:1005" ht="15" x14ac:dyDescent="0.25">
      <c r="A35" s="18">
        <v>45200</v>
      </c>
      <c r="B35">
        <v>40.97</v>
      </c>
      <c r="C35">
        <v>51.84</v>
      </c>
      <c r="D35">
        <v>46.5</v>
      </c>
      <c r="E35">
        <v>41.707000000000001</v>
      </c>
      <c r="F35">
        <v>74.150999999999996</v>
      </c>
      <c r="G35">
        <v>102.69</v>
      </c>
      <c r="H35">
        <v>81.488</v>
      </c>
      <c r="I35">
        <v>40.103999999999999</v>
      </c>
      <c r="J35">
        <v>37.274999999999999</v>
      </c>
      <c r="K35">
        <v>37.177</v>
      </c>
      <c r="L35">
        <v>56.411999999999999</v>
      </c>
      <c r="M35">
        <v>34.776000000000003</v>
      </c>
      <c r="N35">
        <v>34.970999999999997</v>
      </c>
      <c r="O35">
        <v>56.363999999999997</v>
      </c>
      <c r="P35">
        <v>39.982999999999997</v>
      </c>
      <c r="Q35">
        <v>68.171000000000006</v>
      </c>
      <c r="R35">
        <v>59.802999999999997</v>
      </c>
      <c r="S35">
        <v>78.150999999999996</v>
      </c>
      <c r="T35">
        <v>47.146999999999998</v>
      </c>
      <c r="U35">
        <v>43.939</v>
      </c>
      <c r="V35">
        <v>34.783999999999999</v>
      </c>
      <c r="W35">
        <v>32.642000000000003</v>
      </c>
      <c r="X35">
        <v>34.878999999999998</v>
      </c>
      <c r="Y35">
        <v>41.01</v>
      </c>
      <c r="Z35">
        <v>42.372999999999998</v>
      </c>
      <c r="AA35">
        <v>60.127000000000002</v>
      </c>
      <c r="AB35">
        <v>79.477999999999994</v>
      </c>
      <c r="AC35">
        <v>52.286000000000001</v>
      </c>
      <c r="AD35">
        <v>48.719000000000001</v>
      </c>
      <c r="AE35">
        <v>44.887</v>
      </c>
      <c r="AF35">
        <v>34.886000000000003</v>
      </c>
      <c r="AG35">
        <v>46.728000000000002</v>
      </c>
      <c r="AH35" s="19">
        <v>24.991</v>
      </c>
      <c r="AI35" s="4">
        <v>59.731000000000002</v>
      </c>
      <c r="AJ35" s="4">
        <v>73.281999999999996</v>
      </c>
      <c r="AK35" s="4">
        <v>35.372</v>
      </c>
      <c r="AL35" s="4">
        <v>29.821000000000002</v>
      </c>
      <c r="AM35" s="4">
        <v>55.048999999999999</v>
      </c>
      <c r="ALQ35" s="4" t="e">
        <v>#N/A</v>
      </c>
    </row>
    <row r="36" spans="1:1005" ht="15" x14ac:dyDescent="0.25">
      <c r="A36" s="18">
        <v>45231</v>
      </c>
      <c r="B36">
        <v>36.61</v>
      </c>
      <c r="C36">
        <v>39.369999999999997</v>
      </c>
      <c r="D36" s="4">
        <v>37.9</v>
      </c>
      <c r="E36">
        <v>35.418999999999997</v>
      </c>
      <c r="F36">
        <v>58.345999999999997</v>
      </c>
      <c r="G36">
        <v>60.905999999999999</v>
      </c>
      <c r="H36">
        <v>57.1</v>
      </c>
      <c r="I36">
        <v>38.292000000000002</v>
      </c>
      <c r="J36">
        <v>28.468</v>
      </c>
      <c r="K36">
        <v>29.561</v>
      </c>
      <c r="L36">
        <v>48.25</v>
      </c>
      <c r="M36">
        <v>31.881</v>
      </c>
      <c r="N36">
        <v>29.373000000000001</v>
      </c>
      <c r="O36">
        <v>44.104999999999997</v>
      </c>
      <c r="P36">
        <v>36.341999999999999</v>
      </c>
      <c r="Q36">
        <v>50.73</v>
      </c>
      <c r="R36">
        <v>43.905999999999999</v>
      </c>
      <c r="S36">
        <v>53.514000000000003</v>
      </c>
      <c r="T36">
        <v>40.265999999999998</v>
      </c>
      <c r="U36">
        <v>35.353999999999999</v>
      </c>
      <c r="V36">
        <v>29.998000000000001</v>
      </c>
      <c r="W36">
        <v>31.812000000000001</v>
      </c>
      <c r="X36">
        <v>21.402999999999999</v>
      </c>
      <c r="Y36">
        <v>29.17</v>
      </c>
      <c r="Z36">
        <v>36.398000000000003</v>
      </c>
      <c r="AA36">
        <v>44.264000000000003</v>
      </c>
      <c r="AB36">
        <v>50.545999999999999</v>
      </c>
      <c r="AC36">
        <v>38.761000000000003</v>
      </c>
      <c r="AD36">
        <v>42.365000000000002</v>
      </c>
      <c r="AE36" s="19">
        <v>41.570999999999998</v>
      </c>
      <c r="AF36">
        <v>34.582000000000001</v>
      </c>
      <c r="AG36" s="4">
        <v>38.482999999999997</v>
      </c>
      <c r="AH36" s="4">
        <v>21.231000000000002</v>
      </c>
      <c r="AI36" s="4">
        <v>34.895000000000003</v>
      </c>
      <c r="AJ36" s="4">
        <v>44.548999999999999</v>
      </c>
      <c r="AK36" s="4">
        <v>33.136000000000003</v>
      </c>
      <c r="AL36" s="4">
        <v>28.382000000000001</v>
      </c>
      <c r="AM36" s="4">
        <v>37.100999999999999</v>
      </c>
      <c r="ALQ36" s="4" t="e">
        <v>#N/A</v>
      </c>
    </row>
    <row r="37" spans="1:1005" ht="15" x14ac:dyDescent="0.25">
      <c r="A37" s="18">
        <v>45261</v>
      </c>
      <c r="B37" s="4">
        <v>32.9</v>
      </c>
      <c r="C37" s="4">
        <v>32.9</v>
      </c>
      <c r="D37" s="4">
        <v>32.9</v>
      </c>
      <c r="E37">
        <v>33.732999999999997</v>
      </c>
      <c r="F37">
        <v>49.917999999999999</v>
      </c>
      <c r="G37">
        <v>43.963999999999999</v>
      </c>
      <c r="H37">
        <v>43.561</v>
      </c>
      <c r="I37">
        <v>34.142000000000003</v>
      </c>
      <c r="J37">
        <v>25.991</v>
      </c>
      <c r="K37">
        <v>26.484999999999999</v>
      </c>
      <c r="L37">
        <v>33.923999999999999</v>
      </c>
      <c r="M37">
        <v>29.29</v>
      </c>
      <c r="N37">
        <v>27.213000000000001</v>
      </c>
      <c r="O37">
        <v>38.331000000000003</v>
      </c>
      <c r="P37">
        <v>31.131</v>
      </c>
      <c r="Q37">
        <v>46.125</v>
      </c>
      <c r="R37">
        <v>38.643999999999998</v>
      </c>
      <c r="S37">
        <v>42.93</v>
      </c>
      <c r="T37">
        <v>37.161999999999999</v>
      </c>
      <c r="U37">
        <v>32.643999999999998</v>
      </c>
      <c r="V37">
        <v>26.809000000000001</v>
      </c>
      <c r="W37">
        <v>27.603999999999999</v>
      </c>
      <c r="X37">
        <v>17.899999999999999</v>
      </c>
      <c r="Y37">
        <v>27.161000000000001</v>
      </c>
      <c r="Z37">
        <v>28.881</v>
      </c>
      <c r="AA37">
        <v>33.476999999999997</v>
      </c>
      <c r="AB37">
        <v>35.408000000000001</v>
      </c>
      <c r="AC37">
        <v>29.710999999999999</v>
      </c>
      <c r="AD37">
        <v>38.585000000000001</v>
      </c>
      <c r="AE37" s="19">
        <v>34.680999999999997</v>
      </c>
      <c r="AF37">
        <v>29.295000000000002</v>
      </c>
      <c r="AG37" s="4">
        <v>34.378</v>
      </c>
      <c r="AH37" s="4">
        <v>19.827999999999999</v>
      </c>
      <c r="AI37" s="4">
        <v>26.753</v>
      </c>
      <c r="AJ37" s="4">
        <v>33.972999999999999</v>
      </c>
      <c r="AK37" s="4">
        <v>31.425999999999998</v>
      </c>
      <c r="AL37" s="4">
        <v>23.015999999999998</v>
      </c>
      <c r="AM37" s="4">
        <v>32.564999999999998</v>
      </c>
      <c r="ALQ37" s="4" t="e">
        <v>#N/A</v>
      </c>
    </row>
    <row r="38" spans="1:1005" ht="15" x14ac:dyDescent="0.25">
      <c r="A38" s="18">
        <v>45292</v>
      </c>
      <c r="B38" s="4">
        <v>31</v>
      </c>
      <c r="C38" s="4">
        <v>31</v>
      </c>
      <c r="D38" s="4">
        <v>31</v>
      </c>
      <c r="E38">
        <v>32.578000000000003</v>
      </c>
      <c r="F38">
        <v>44.567</v>
      </c>
      <c r="G38">
        <v>38.026000000000003</v>
      </c>
      <c r="H38">
        <v>36.264000000000003</v>
      </c>
      <c r="I38">
        <v>30.361999999999998</v>
      </c>
      <c r="J38">
        <v>23.381</v>
      </c>
      <c r="K38">
        <v>23.722000000000001</v>
      </c>
      <c r="L38">
        <v>26.704000000000001</v>
      </c>
      <c r="M38">
        <v>25.710999999999999</v>
      </c>
      <c r="N38">
        <v>24.771000000000001</v>
      </c>
      <c r="O38">
        <v>34.368000000000002</v>
      </c>
      <c r="P38">
        <v>27.744</v>
      </c>
      <c r="Q38">
        <v>40.209000000000003</v>
      </c>
      <c r="R38">
        <v>33.268000000000001</v>
      </c>
      <c r="S38">
        <v>38.456000000000003</v>
      </c>
      <c r="T38">
        <v>32.027000000000001</v>
      </c>
      <c r="U38">
        <v>31.523</v>
      </c>
      <c r="V38">
        <v>23.986999999999998</v>
      </c>
      <c r="W38">
        <v>24.457999999999998</v>
      </c>
      <c r="X38">
        <v>15.976000000000001</v>
      </c>
      <c r="Y38">
        <v>24.059000000000001</v>
      </c>
      <c r="Z38">
        <v>29.331</v>
      </c>
      <c r="AA38">
        <v>28.943999999999999</v>
      </c>
      <c r="AB38">
        <v>31.422000000000001</v>
      </c>
      <c r="AC38">
        <v>25.748000000000001</v>
      </c>
      <c r="AD38">
        <v>34.923000000000002</v>
      </c>
      <c r="AE38" s="19">
        <v>30.489000000000001</v>
      </c>
      <c r="AF38">
        <v>26.149000000000001</v>
      </c>
      <c r="AG38" s="4">
        <v>31.393000000000001</v>
      </c>
      <c r="AH38" s="4">
        <v>17.920000000000002</v>
      </c>
      <c r="AI38" s="4">
        <v>23.207000000000001</v>
      </c>
      <c r="AJ38" s="4">
        <v>29.646000000000001</v>
      </c>
      <c r="AK38" s="4">
        <v>29.152999999999999</v>
      </c>
      <c r="AL38" s="4">
        <v>19.603999999999999</v>
      </c>
      <c r="AM38" s="4">
        <v>29.254000000000001</v>
      </c>
      <c r="ALQ38" s="4" t="e">
        <v>#N/A</v>
      </c>
    </row>
    <row r="39" spans="1:1005" ht="15" x14ac:dyDescent="0.25">
      <c r="A39" s="18">
        <v>45323</v>
      </c>
      <c r="B39" s="4">
        <v>28.7</v>
      </c>
      <c r="C39" s="4">
        <v>28.7</v>
      </c>
      <c r="D39" s="4">
        <v>28.7</v>
      </c>
      <c r="E39">
        <v>26.091000000000001</v>
      </c>
      <c r="F39">
        <v>38.371000000000002</v>
      </c>
      <c r="G39">
        <v>49.679000000000002</v>
      </c>
      <c r="H39">
        <v>34.631999999999998</v>
      </c>
      <c r="I39">
        <v>25.821999999999999</v>
      </c>
      <c r="J39">
        <v>20.004999999999999</v>
      </c>
      <c r="K39">
        <v>21.045000000000002</v>
      </c>
      <c r="L39">
        <v>24.004000000000001</v>
      </c>
      <c r="M39">
        <v>23.036999999999999</v>
      </c>
      <c r="N39">
        <v>23.335999999999999</v>
      </c>
      <c r="O39">
        <v>29.058</v>
      </c>
      <c r="P39">
        <v>28.895</v>
      </c>
      <c r="Q39">
        <v>37.695999999999998</v>
      </c>
      <c r="R39">
        <v>27.945</v>
      </c>
      <c r="S39">
        <v>34.131</v>
      </c>
      <c r="T39">
        <v>32.176000000000002</v>
      </c>
      <c r="U39">
        <v>32.459000000000003</v>
      </c>
      <c r="V39">
        <v>24.327999999999999</v>
      </c>
      <c r="W39">
        <v>20.773</v>
      </c>
      <c r="X39">
        <v>20.047000000000001</v>
      </c>
      <c r="Y39">
        <v>20.742000000000001</v>
      </c>
      <c r="Z39">
        <v>25.881</v>
      </c>
      <c r="AA39">
        <v>24.22</v>
      </c>
      <c r="AB39">
        <v>30.219000000000001</v>
      </c>
      <c r="AC39">
        <v>21.722999999999999</v>
      </c>
      <c r="AD39">
        <v>31.646999999999998</v>
      </c>
      <c r="AE39" s="19">
        <v>25.856999999999999</v>
      </c>
      <c r="AF39">
        <v>21.931000000000001</v>
      </c>
      <c r="AG39" s="4">
        <v>27.100999999999999</v>
      </c>
      <c r="AH39" s="4">
        <v>15.427</v>
      </c>
      <c r="AI39" s="4">
        <v>24.018999999999998</v>
      </c>
      <c r="AJ39" s="4">
        <v>30.858000000000001</v>
      </c>
      <c r="AK39" s="4">
        <v>25.321999999999999</v>
      </c>
      <c r="AL39" s="4">
        <v>17.003</v>
      </c>
      <c r="AM39" s="4">
        <v>25.538</v>
      </c>
      <c r="ALQ39" s="4" t="e">
        <v>#N/A</v>
      </c>
    </row>
    <row r="40" spans="1:1005" ht="15" x14ac:dyDescent="0.25">
      <c r="A40" s="18">
        <v>45352</v>
      </c>
      <c r="B40" s="4">
        <v>47.1</v>
      </c>
      <c r="C40" s="4">
        <v>47.1</v>
      </c>
      <c r="D40" s="4">
        <v>47.1</v>
      </c>
      <c r="E40">
        <v>26.009</v>
      </c>
      <c r="F40">
        <v>55.37</v>
      </c>
      <c r="G40">
        <v>90.611999999999995</v>
      </c>
      <c r="H40">
        <v>40.49</v>
      </c>
      <c r="I40">
        <v>37.326000000000001</v>
      </c>
      <c r="J40">
        <v>54.750999999999998</v>
      </c>
      <c r="K40">
        <v>33.085999999999999</v>
      </c>
      <c r="L40">
        <v>34.506999999999998</v>
      </c>
      <c r="M40">
        <v>38.718000000000004</v>
      </c>
      <c r="N40">
        <v>41.972000000000001</v>
      </c>
      <c r="O40">
        <v>51.481999999999999</v>
      </c>
      <c r="P40">
        <v>63.19</v>
      </c>
      <c r="Q40">
        <v>50.436999999999998</v>
      </c>
      <c r="R40">
        <v>54.850999999999999</v>
      </c>
      <c r="S40">
        <v>53.069000000000003</v>
      </c>
      <c r="T40">
        <v>44.151000000000003</v>
      </c>
      <c r="U40">
        <v>38.08</v>
      </c>
      <c r="V40">
        <v>37.095999999999997</v>
      </c>
      <c r="W40">
        <v>25.295999999999999</v>
      </c>
      <c r="X40">
        <v>32.710999999999999</v>
      </c>
      <c r="Y40">
        <v>60.859000000000002</v>
      </c>
      <c r="Z40">
        <v>30.407</v>
      </c>
      <c r="AA40">
        <v>33.759</v>
      </c>
      <c r="AB40">
        <v>80.405000000000001</v>
      </c>
      <c r="AC40">
        <v>23.664999999999999</v>
      </c>
      <c r="AD40">
        <v>60.359000000000002</v>
      </c>
      <c r="AE40" s="19">
        <v>30.337</v>
      </c>
      <c r="AF40">
        <v>40.027000000000001</v>
      </c>
      <c r="AG40" s="4">
        <v>53.390999999999998</v>
      </c>
      <c r="AH40" s="4">
        <v>24.068999999999999</v>
      </c>
      <c r="AI40" s="4">
        <v>27.024999999999999</v>
      </c>
      <c r="AJ40" s="4">
        <v>54.601999999999997</v>
      </c>
      <c r="AK40" s="4">
        <v>27.997</v>
      </c>
      <c r="AL40" s="4">
        <v>29.393000000000001</v>
      </c>
      <c r="AM40" s="4">
        <v>39.662999999999997</v>
      </c>
      <c r="ALQ40" s="4" t="e">
        <v>#N/A</v>
      </c>
    </row>
    <row r="41" spans="1:1005" ht="15" x14ac:dyDescent="0.25">
      <c r="A41" s="18">
        <v>45383</v>
      </c>
      <c r="B41" s="4">
        <v>100.3</v>
      </c>
      <c r="C41" s="4">
        <v>100.3</v>
      </c>
      <c r="D41" s="4">
        <v>100.3</v>
      </c>
      <c r="E41">
        <v>59.890999999999998</v>
      </c>
      <c r="F41">
        <v>126.124</v>
      </c>
      <c r="G41">
        <v>156.721</v>
      </c>
      <c r="H41">
        <v>123.027</v>
      </c>
      <c r="I41">
        <v>84.391999999999996</v>
      </c>
      <c r="J41">
        <v>138.12200000000001</v>
      </c>
      <c r="K41">
        <v>76.739999999999995</v>
      </c>
      <c r="L41">
        <v>66.278000000000006</v>
      </c>
      <c r="M41">
        <v>100.768</v>
      </c>
      <c r="N41">
        <v>120.849</v>
      </c>
      <c r="O41">
        <v>99.876000000000005</v>
      </c>
      <c r="P41">
        <v>75.75</v>
      </c>
      <c r="Q41">
        <v>117.152</v>
      </c>
      <c r="R41">
        <v>116.101</v>
      </c>
      <c r="S41">
        <v>84.534000000000006</v>
      </c>
      <c r="T41">
        <v>59.801000000000002</v>
      </c>
      <c r="U41">
        <v>100.717</v>
      </c>
      <c r="V41">
        <v>76.819000000000003</v>
      </c>
      <c r="W41">
        <v>66.626000000000005</v>
      </c>
      <c r="X41">
        <v>66.150000000000006</v>
      </c>
      <c r="Y41">
        <v>128.93799999999999</v>
      </c>
      <c r="Z41">
        <v>80.191999999999993</v>
      </c>
      <c r="AA41">
        <v>110.24</v>
      </c>
      <c r="AB41">
        <v>115.98399999999999</v>
      </c>
      <c r="AC41">
        <v>83.534000000000006</v>
      </c>
      <c r="AD41">
        <v>101.65900000000001</v>
      </c>
      <c r="AE41" s="19">
        <v>78.370999999999995</v>
      </c>
      <c r="AF41">
        <v>92.927000000000007</v>
      </c>
      <c r="AG41" s="4">
        <v>112.29300000000001</v>
      </c>
      <c r="AH41" s="4">
        <v>54.76</v>
      </c>
      <c r="AI41" s="4">
        <v>65.492999999999995</v>
      </c>
      <c r="AJ41" s="4">
        <v>97.248999999999995</v>
      </c>
      <c r="AK41" s="4">
        <v>67.042000000000002</v>
      </c>
      <c r="AL41" s="4">
        <v>51.78</v>
      </c>
      <c r="AM41" s="4">
        <v>48.067</v>
      </c>
      <c r="ALQ41" s="4" t="e">
        <v>#N/A</v>
      </c>
    </row>
    <row r="42" spans="1:1005" ht="15" x14ac:dyDescent="0.25">
      <c r="A42" s="18">
        <v>45413</v>
      </c>
      <c r="B42" s="4">
        <v>246.5</v>
      </c>
      <c r="C42" s="4">
        <v>246.5</v>
      </c>
      <c r="D42" s="4">
        <v>246.5</v>
      </c>
      <c r="E42">
        <v>603.02599999999995</v>
      </c>
      <c r="F42" s="4">
        <v>482.815</v>
      </c>
      <c r="G42" s="4">
        <v>401.38</v>
      </c>
      <c r="H42" s="4">
        <v>391.78399999999999</v>
      </c>
      <c r="I42" s="4">
        <v>183.40299999999999</v>
      </c>
      <c r="J42" s="4">
        <v>223.71799999999999</v>
      </c>
      <c r="K42" s="4">
        <v>145.12299999999999</v>
      </c>
      <c r="L42" s="4">
        <v>207.92699999999999</v>
      </c>
      <c r="M42" s="4">
        <v>250.935</v>
      </c>
      <c r="N42" s="4">
        <v>350.73200000000003</v>
      </c>
      <c r="O42" s="4">
        <v>262.04500000000002</v>
      </c>
      <c r="P42" s="4">
        <v>251.38900000000001</v>
      </c>
      <c r="Q42" s="4">
        <v>432.49799999999999</v>
      </c>
      <c r="R42" s="4">
        <v>420.87</v>
      </c>
      <c r="S42" s="4">
        <v>263.58</v>
      </c>
      <c r="T42" s="4">
        <v>274.32400000000001</v>
      </c>
      <c r="U42" s="4">
        <v>279.601</v>
      </c>
      <c r="V42" s="4">
        <v>305.75299999999999</v>
      </c>
      <c r="W42" s="4">
        <v>85.173000000000002</v>
      </c>
      <c r="X42" s="4">
        <v>184.96100000000001</v>
      </c>
      <c r="Y42" s="4">
        <v>268.76400000000001</v>
      </c>
      <c r="Z42" s="4">
        <v>313.38299999999998</v>
      </c>
      <c r="AA42" s="4">
        <v>259.04599999999999</v>
      </c>
      <c r="AB42" s="4">
        <v>304.11599999999999</v>
      </c>
      <c r="AC42" s="4">
        <v>353.95499999999998</v>
      </c>
      <c r="AD42" s="4">
        <v>341.822</v>
      </c>
      <c r="AE42" s="19">
        <v>146.29599999999999</v>
      </c>
      <c r="AF42" s="4">
        <v>214.095</v>
      </c>
      <c r="AG42" s="4">
        <v>151.84</v>
      </c>
      <c r="AH42" s="4">
        <v>127.434</v>
      </c>
      <c r="AI42" s="4">
        <v>280.387</v>
      </c>
      <c r="AJ42" s="4">
        <v>234.56299999999999</v>
      </c>
      <c r="AK42" s="4">
        <v>128.38300000000001</v>
      </c>
      <c r="AL42" s="4">
        <v>192</v>
      </c>
      <c r="AM42" s="4">
        <v>179.24199999999999</v>
      </c>
      <c r="ALQ42" s="4" t="e">
        <v>#N/A</v>
      </c>
    </row>
    <row r="43" spans="1:1005" ht="15" x14ac:dyDescent="0.25">
      <c r="A43" s="18">
        <v>45444</v>
      </c>
      <c r="B43" s="4">
        <v>311.39999999999998</v>
      </c>
      <c r="C43" s="4">
        <v>311.39999999999998</v>
      </c>
      <c r="D43" s="4">
        <v>311.39999999999998</v>
      </c>
      <c r="E43">
        <v>829.98500000000001</v>
      </c>
      <c r="F43" s="4">
        <v>479.584</v>
      </c>
      <c r="G43" s="4">
        <v>466.65600000000001</v>
      </c>
      <c r="H43" s="4">
        <v>343.39600000000002</v>
      </c>
      <c r="I43" s="4">
        <v>210.11500000000001</v>
      </c>
      <c r="J43" s="4">
        <v>174.78399999999999</v>
      </c>
      <c r="K43" s="4">
        <v>211.46299999999999</v>
      </c>
      <c r="L43" s="4">
        <v>333.90100000000001</v>
      </c>
      <c r="M43" s="4">
        <v>211.62799999999999</v>
      </c>
      <c r="N43" s="4">
        <v>477.928</v>
      </c>
      <c r="O43" s="4">
        <v>261.452</v>
      </c>
      <c r="P43" s="4">
        <v>649.88699999999994</v>
      </c>
      <c r="Q43" s="4">
        <v>357.77600000000001</v>
      </c>
      <c r="R43" s="4">
        <v>617.23099999999999</v>
      </c>
      <c r="S43" s="4">
        <v>253.09800000000001</v>
      </c>
      <c r="T43" s="4">
        <v>432.601</v>
      </c>
      <c r="U43" s="4">
        <v>184.053</v>
      </c>
      <c r="V43" s="4">
        <v>235.80600000000001</v>
      </c>
      <c r="W43" s="4">
        <v>63.344000000000001</v>
      </c>
      <c r="X43" s="4">
        <v>256.98700000000002</v>
      </c>
      <c r="Y43" s="4">
        <v>171.88800000000001</v>
      </c>
      <c r="Z43" s="4">
        <v>341.56299999999999</v>
      </c>
      <c r="AA43" s="4">
        <v>234.928</v>
      </c>
      <c r="AB43" s="4">
        <v>237.048</v>
      </c>
      <c r="AC43" s="4">
        <v>596.13499999999999</v>
      </c>
      <c r="AD43" s="4">
        <v>326.61799999999999</v>
      </c>
      <c r="AE43" s="19">
        <v>307.96100000000001</v>
      </c>
      <c r="AF43" s="4">
        <v>529.53599999999994</v>
      </c>
      <c r="AG43" s="4">
        <v>62.591999999999999</v>
      </c>
      <c r="AH43" s="4">
        <v>167.244</v>
      </c>
      <c r="AI43" s="4">
        <v>395.40600000000001</v>
      </c>
      <c r="AJ43" s="4">
        <v>388.65499999999997</v>
      </c>
      <c r="AK43" s="4">
        <v>133.99100000000001</v>
      </c>
      <c r="AL43" s="4">
        <v>357.09100000000001</v>
      </c>
      <c r="AM43" s="4">
        <v>466.15699999999998</v>
      </c>
      <c r="ALQ43" s="4" t="e">
        <v>#N/A</v>
      </c>
    </row>
    <row r="44" spans="1:1005" ht="15" x14ac:dyDescent="0.25">
      <c r="A44" s="18">
        <v>45474</v>
      </c>
      <c r="B44" s="4">
        <v>110.4</v>
      </c>
      <c r="C44" s="4">
        <v>110.4</v>
      </c>
      <c r="D44" s="4">
        <v>110.4</v>
      </c>
      <c r="E44">
        <v>365.35399999999998</v>
      </c>
      <c r="F44" s="4">
        <v>146.85900000000001</v>
      </c>
      <c r="G44" s="4">
        <v>192.358</v>
      </c>
      <c r="H44" s="4">
        <v>114.934</v>
      </c>
      <c r="I44" s="4">
        <v>79.405000000000001</v>
      </c>
      <c r="J44" s="4">
        <v>72.459999999999994</v>
      </c>
      <c r="K44" s="4">
        <v>83.106999999999999</v>
      </c>
      <c r="L44" s="4">
        <v>152.922</v>
      </c>
      <c r="M44" s="4">
        <v>79.349000000000004</v>
      </c>
      <c r="N44" s="4">
        <v>219.59</v>
      </c>
      <c r="O44" s="4">
        <v>81.668999999999997</v>
      </c>
      <c r="P44" s="4">
        <v>567.67899999999997</v>
      </c>
      <c r="Q44" s="4">
        <v>135.542</v>
      </c>
      <c r="R44" s="4">
        <v>218.24299999999999</v>
      </c>
      <c r="S44" s="4">
        <v>118.36499999999999</v>
      </c>
      <c r="T44" s="4">
        <v>255.03299999999999</v>
      </c>
      <c r="U44" s="4">
        <v>56.78</v>
      </c>
      <c r="V44" s="4">
        <v>67.774000000000001</v>
      </c>
      <c r="W44" s="4">
        <v>25.093</v>
      </c>
      <c r="X44" s="4">
        <v>72.778999999999996</v>
      </c>
      <c r="Y44" s="4">
        <v>62.58</v>
      </c>
      <c r="Z44" s="4">
        <v>133.24199999999999</v>
      </c>
      <c r="AA44" s="4">
        <v>85.997</v>
      </c>
      <c r="AB44" s="4">
        <v>81.63</v>
      </c>
      <c r="AC44" s="4">
        <v>243.011</v>
      </c>
      <c r="AD44" s="4">
        <v>165.517</v>
      </c>
      <c r="AE44" s="19">
        <v>90.186999999999998</v>
      </c>
      <c r="AF44" s="4">
        <v>250.37700000000001</v>
      </c>
      <c r="AG44" s="4">
        <v>29.635000000000002</v>
      </c>
      <c r="AH44" s="4">
        <v>58.914999999999999</v>
      </c>
      <c r="AI44" s="4">
        <v>120.64</v>
      </c>
      <c r="AJ44" s="4">
        <v>117.655</v>
      </c>
      <c r="AK44" s="4">
        <v>53.137999999999998</v>
      </c>
      <c r="AL44" s="4">
        <v>202.398</v>
      </c>
      <c r="AM44" s="4">
        <v>256.988</v>
      </c>
      <c r="ALQ44" s="4" t="e">
        <v>#N/A</v>
      </c>
    </row>
    <row r="45" spans="1:1005" ht="15" x14ac:dyDescent="0.25">
      <c r="A45" s="18">
        <v>45505</v>
      </c>
      <c r="B45" s="4">
        <v>68.400000000000006</v>
      </c>
      <c r="C45" s="4">
        <v>68.400000000000006</v>
      </c>
      <c r="D45" s="4">
        <v>68.400000000000006</v>
      </c>
      <c r="E45">
        <v>141.41200000000001</v>
      </c>
      <c r="F45">
        <v>68.203999999999994</v>
      </c>
      <c r="G45" s="4">
        <v>74.588999999999999</v>
      </c>
      <c r="H45" s="4">
        <v>63.533000000000001</v>
      </c>
      <c r="I45" s="4">
        <v>47.957999999999998</v>
      </c>
      <c r="J45" s="4">
        <v>54.238999999999997</v>
      </c>
      <c r="K45" s="4">
        <v>43.406999999999996</v>
      </c>
      <c r="L45" s="4">
        <v>63.722999999999999</v>
      </c>
      <c r="M45" s="4">
        <v>61.433999999999997</v>
      </c>
      <c r="N45" s="4">
        <v>76.272999999999996</v>
      </c>
      <c r="O45" s="4">
        <v>46.889000000000003</v>
      </c>
      <c r="P45" s="4">
        <v>153.33099999999999</v>
      </c>
      <c r="Q45" s="4">
        <v>58.970999999999997</v>
      </c>
      <c r="R45" s="4">
        <v>93.596000000000004</v>
      </c>
      <c r="S45" s="4">
        <v>56.368000000000002</v>
      </c>
      <c r="T45" s="4">
        <v>100.711</v>
      </c>
      <c r="U45" s="4">
        <v>46.253999999999998</v>
      </c>
      <c r="V45" s="4">
        <v>51.6</v>
      </c>
      <c r="W45" s="4">
        <v>20.651</v>
      </c>
      <c r="X45" s="4">
        <v>43.101999999999997</v>
      </c>
      <c r="Y45" s="4">
        <v>39.4</v>
      </c>
      <c r="Z45" s="4">
        <v>62.719000000000001</v>
      </c>
      <c r="AA45" s="4">
        <v>60.801000000000002</v>
      </c>
      <c r="AB45" s="4">
        <v>54.948999999999998</v>
      </c>
      <c r="AC45" s="4">
        <v>87.448999999999998</v>
      </c>
      <c r="AD45" s="4">
        <v>63.029000000000003</v>
      </c>
      <c r="AE45" s="19">
        <v>54.978000000000002</v>
      </c>
      <c r="AF45" s="4">
        <v>76.858999999999995</v>
      </c>
      <c r="AG45" s="4">
        <v>29.617000000000001</v>
      </c>
      <c r="AH45" s="4">
        <v>42.04</v>
      </c>
      <c r="AI45" s="4">
        <v>63.082999999999998</v>
      </c>
      <c r="AJ45" s="4">
        <v>49.808</v>
      </c>
      <c r="AK45" s="4">
        <v>33.475999999999999</v>
      </c>
      <c r="AL45" s="4">
        <v>104.327</v>
      </c>
      <c r="AM45" s="4">
        <v>95.596999999999994</v>
      </c>
      <c r="ALQ45" s="4" t="e">
        <v>#N/A</v>
      </c>
    </row>
    <row r="46" spans="1:1005" ht="15" x14ac:dyDescent="0.25">
      <c r="A46" s="18">
        <v>45536</v>
      </c>
      <c r="B46" s="4">
        <v>45.6</v>
      </c>
      <c r="C46" s="4">
        <v>45.6</v>
      </c>
      <c r="D46" s="4">
        <v>45.6</v>
      </c>
      <c r="E46">
        <v>82.572999999999993</v>
      </c>
      <c r="F46">
        <v>72.043999999999997</v>
      </c>
      <c r="G46" s="4">
        <v>77.006</v>
      </c>
      <c r="H46" s="4">
        <v>50.277000000000001</v>
      </c>
      <c r="I46" s="4">
        <v>49.585000000000001</v>
      </c>
      <c r="J46" s="4">
        <v>39.011000000000003</v>
      </c>
      <c r="K46" s="4">
        <v>36.76</v>
      </c>
      <c r="L46" s="4">
        <v>41.645000000000003</v>
      </c>
      <c r="M46" s="4">
        <v>49.579000000000001</v>
      </c>
      <c r="N46" s="4">
        <v>65.159000000000006</v>
      </c>
      <c r="O46" s="4">
        <v>44.969000000000001</v>
      </c>
      <c r="P46" s="4">
        <v>74.995999999999995</v>
      </c>
      <c r="Q46" s="4">
        <v>48.981999999999999</v>
      </c>
      <c r="R46" s="4">
        <v>70.947999999999993</v>
      </c>
      <c r="S46" s="4">
        <v>40.959000000000003</v>
      </c>
      <c r="T46" s="4">
        <v>57.021999999999998</v>
      </c>
      <c r="U46" s="4">
        <v>39.325000000000003</v>
      </c>
      <c r="V46" s="4">
        <v>36.887999999999998</v>
      </c>
      <c r="W46" s="4">
        <v>24.521000000000001</v>
      </c>
      <c r="X46" s="4">
        <v>65.082999999999998</v>
      </c>
      <c r="Y46" s="4">
        <v>45.652000000000001</v>
      </c>
      <c r="Z46" s="4">
        <v>42.368000000000002</v>
      </c>
      <c r="AA46" s="4">
        <v>46.029000000000003</v>
      </c>
      <c r="AB46" s="4">
        <v>55.798999999999999</v>
      </c>
      <c r="AC46" s="4">
        <v>55.316000000000003</v>
      </c>
      <c r="AD46" s="4">
        <v>45.521999999999998</v>
      </c>
      <c r="AE46" s="19">
        <v>35.679000000000002</v>
      </c>
      <c r="AF46" s="4">
        <v>48.115000000000002</v>
      </c>
      <c r="AG46" s="4">
        <v>26.742000000000001</v>
      </c>
      <c r="AH46" s="4">
        <v>63.152999999999999</v>
      </c>
      <c r="AI46" s="4">
        <v>58.258000000000003</v>
      </c>
      <c r="AJ46" s="4">
        <v>40.848999999999997</v>
      </c>
      <c r="AK46" s="4">
        <v>29.623000000000001</v>
      </c>
      <c r="AL46" s="4">
        <v>87.034999999999997</v>
      </c>
      <c r="AM46" s="4">
        <v>49.207999999999998</v>
      </c>
      <c r="ALQ46" s="4" t="e">
        <v>#N/A</v>
      </c>
    </row>
    <row r="47" spans="1:1005" ht="15" x14ac:dyDescent="0.25">
      <c r="A47" s="18">
        <v>45566</v>
      </c>
      <c r="B47" s="4">
        <v>40.97</v>
      </c>
      <c r="C47" s="4">
        <v>51.84</v>
      </c>
      <c r="D47" s="4">
        <v>46.5</v>
      </c>
      <c r="E47">
        <v>73.766000000000005</v>
      </c>
      <c r="F47">
        <v>101.977</v>
      </c>
      <c r="G47" s="4">
        <v>81.201999999999998</v>
      </c>
      <c r="H47" s="4">
        <v>40.42</v>
      </c>
      <c r="I47" s="4">
        <v>37.470999999999997</v>
      </c>
      <c r="J47" s="4">
        <v>37.377000000000002</v>
      </c>
      <c r="K47" s="4">
        <v>56.582999999999998</v>
      </c>
      <c r="L47" s="4">
        <v>35.076000000000001</v>
      </c>
      <c r="M47" s="4">
        <v>34.484999999999999</v>
      </c>
      <c r="N47" s="4">
        <v>56.027999999999999</v>
      </c>
      <c r="O47" s="4">
        <v>39.872999999999998</v>
      </c>
      <c r="P47" s="4">
        <v>68.83</v>
      </c>
      <c r="Q47" s="4">
        <v>59.639000000000003</v>
      </c>
      <c r="R47" s="4">
        <v>77.573999999999998</v>
      </c>
      <c r="S47" s="4">
        <v>48.067999999999998</v>
      </c>
      <c r="T47" s="4">
        <v>44.828000000000003</v>
      </c>
      <c r="U47" s="4">
        <v>34.789000000000001</v>
      </c>
      <c r="V47" s="4">
        <v>32.843000000000004</v>
      </c>
      <c r="W47" s="4">
        <v>34.658999999999999</v>
      </c>
      <c r="X47" s="4">
        <v>41.173999999999999</v>
      </c>
      <c r="Y47" s="4">
        <v>41.491</v>
      </c>
      <c r="Z47" s="4">
        <v>59.45</v>
      </c>
      <c r="AA47" s="4">
        <v>78.972999999999999</v>
      </c>
      <c r="AB47" s="4">
        <v>52.682000000000002</v>
      </c>
      <c r="AC47" s="4">
        <v>48.78</v>
      </c>
      <c r="AD47" s="4">
        <v>44.929000000000002</v>
      </c>
      <c r="AE47" s="19">
        <v>35.947000000000003</v>
      </c>
      <c r="AF47" s="4">
        <v>46.985999999999997</v>
      </c>
      <c r="AG47" s="4">
        <v>24.882000000000001</v>
      </c>
      <c r="AH47" s="4">
        <v>58.521000000000001</v>
      </c>
      <c r="AI47" s="4">
        <v>72.382999999999996</v>
      </c>
      <c r="AJ47" s="4">
        <v>35.177999999999997</v>
      </c>
      <c r="AK47" s="4">
        <v>30.468</v>
      </c>
      <c r="AL47" s="4">
        <v>53.7</v>
      </c>
      <c r="AM47" s="4">
        <v>41.354999999999997</v>
      </c>
      <c r="ALQ47" s="4" t="e">
        <v>#N/A</v>
      </c>
    </row>
    <row r="48" spans="1:1005" ht="15" x14ac:dyDescent="0.25">
      <c r="A48" s="18">
        <v>45597</v>
      </c>
      <c r="B48" s="4">
        <v>36.61</v>
      </c>
      <c r="C48" s="4">
        <v>39.369999999999997</v>
      </c>
      <c r="D48" s="4">
        <v>37.9</v>
      </c>
      <c r="E48">
        <v>58.09</v>
      </c>
      <c r="F48">
        <v>59.497</v>
      </c>
      <c r="G48" s="4">
        <v>57</v>
      </c>
      <c r="H48" s="4">
        <v>38.563000000000002</v>
      </c>
      <c r="I48" s="4">
        <v>28.952999999999999</v>
      </c>
      <c r="J48" s="4">
        <v>29.861000000000001</v>
      </c>
      <c r="K48" s="4">
        <v>47.377000000000002</v>
      </c>
      <c r="L48" s="4">
        <v>32.146000000000001</v>
      </c>
      <c r="M48" s="4">
        <v>29.065000000000001</v>
      </c>
      <c r="N48" s="4">
        <v>43.756</v>
      </c>
      <c r="O48" s="4">
        <v>36.006</v>
      </c>
      <c r="P48" s="4">
        <v>51.244999999999997</v>
      </c>
      <c r="Q48" s="4">
        <v>43.872</v>
      </c>
      <c r="R48" s="4">
        <v>52.921999999999997</v>
      </c>
      <c r="S48" s="4">
        <v>40.508000000000003</v>
      </c>
      <c r="T48" s="4">
        <v>36.049999999999997</v>
      </c>
      <c r="U48" s="4">
        <v>29.93</v>
      </c>
      <c r="V48" s="4">
        <v>31.803999999999998</v>
      </c>
      <c r="W48" s="4">
        <v>21.198</v>
      </c>
      <c r="X48" s="4">
        <v>29.295000000000002</v>
      </c>
      <c r="Y48" s="4">
        <v>36.095999999999997</v>
      </c>
      <c r="Z48" s="4">
        <v>43.616</v>
      </c>
      <c r="AA48" s="4">
        <v>49.731999999999999</v>
      </c>
      <c r="AB48" s="4">
        <v>39.076999999999998</v>
      </c>
      <c r="AC48" s="4">
        <v>42.256999999999998</v>
      </c>
      <c r="AD48" s="4">
        <v>41.457000000000001</v>
      </c>
      <c r="AE48" s="19">
        <v>35.292000000000002</v>
      </c>
      <c r="AF48" s="4">
        <v>38.686999999999998</v>
      </c>
      <c r="AG48" s="4">
        <v>21.193999999999999</v>
      </c>
      <c r="AH48" s="4">
        <v>34.703000000000003</v>
      </c>
      <c r="AI48" s="4">
        <v>43.610999999999997</v>
      </c>
      <c r="AJ48" s="4">
        <v>32.976999999999997</v>
      </c>
      <c r="AK48" s="4">
        <v>28.687999999999999</v>
      </c>
      <c r="AL48" s="4">
        <v>36.854999999999997</v>
      </c>
      <c r="AM48" s="4">
        <v>35.113999999999997</v>
      </c>
      <c r="ALQ48" s="4" t="e">
        <v>#N/A</v>
      </c>
    </row>
    <row r="49" spans="1:1005" ht="15" x14ac:dyDescent="0.25">
      <c r="A49" s="18">
        <v>45627</v>
      </c>
      <c r="B49" s="4">
        <v>32.9</v>
      </c>
      <c r="C49" s="4">
        <v>32.9</v>
      </c>
      <c r="D49" s="4">
        <v>32.9</v>
      </c>
      <c r="E49">
        <v>49.869</v>
      </c>
      <c r="F49">
        <v>43.601999999999997</v>
      </c>
      <c r="G49" s="4">
        <v>43.848999999999997</v>
      </c>
      <c r="H49" s="4">
        <v>34.408999999999999</v>
      </c>
      <c r="I49" s="4">
        <v>26.507000000000001</v>
      </c>
      <c r="J49" s="4">
        <v>26.841999999999999</v>
      </c>
      <c r="K49" s="4">
        <v>33.518999999999998</v>
      </c>
      <c r="L49" s="4">
        <v>29.542000000000002</v>
      </c>
      <c r="M49" s="4">
        <v>26.922999999999998</v>
      </c>
      <c r="N49" s="4">
        <v>38.262999999999998</v>
      </c>
      <c r="O49" s="4">
        <v>30.957000000000001</v>
      </c>
      <c r="P49" s="4">
        <v>46.62</v>
      </c>
      <c r="Q49" s="4">
        <v>38.473999999999997</v>
      </c>
      <c r="R49" s="4">
        <v>42.845999999999997</v>
      </c>
      <c r="S49" s="4">
        <v>37.389000000000003</v>
      </c>
      <c r="T49" s="4">
        <v>33.372</v>
      </c>
      <c r="U49" s="4">
        <v>26.847999999999999</v>
      </c>
      <c r="V49" s="4">
        <v>27.620999999999999</v>
      </c>
      <c r="W49" s="4">
        <v>17.843</v>
      </c>
      <c r="X49" s="4">
        <v>27.277000000000001</v>
      </c>
      <c r="Y49" s="4">
        <v>28.574999999999999</v>
      </c>
      <c r="Z49" s="4">
        <v>33.259</v>
      </c>
      <c r="AA49" s="4">
        <v>35.26</v>
      </c>
      <c r="AB49" s="4">
        <v>30.027999999999999</v>
      </c>
      <c r="AC49" s="4">
        <v>38.601999999999997</v>
      </c>
      <c r="AD49" s="4">
        <v>34.625999999999998</v>
      </c>
      <c r="AE49" s="19">
        <v>30.166</v>
      </c>
      <c r="AF49" s="4">
        <v>34.598999999999997</v>
      </c>
      <c r="AG49" s="4">
        <v>19.812999999999999</v>
      </c>
      <c r="AH49" s="4">
        <v>26.951000000000001</v>
      </c>
      <c r="AI49" s="4">
        <v>33.728000000000002</v>
      </c>
      <c r="AJ49" s="4">
        <v>31.257000000000001</v>
      </c>
      <c r="AK49" s="4">
        <v>23.300999999999998</v>
      </c>
      <c r="AL49" s="4">
        <v>32.456000000000003</v>
      </c>
      <c r="AM49" s="4">
        <v>33.423000000000002</v>
      </c>
      <c r="ALQ49" s="4" t="e">
        <v>#N/A</v>
      </c>
    </row>
    <row r="50" spans="1:1005" ht="15" x14ac:dyDescent="0.25">
      <c r="A50" s="18">
        <v>45658</v>
      </c>
      <c r="B50" s="4">
        <v>31</v>
      </c>
      <c r="C50" s="4">
        <v>31</v>
      </c>
      <c r="D50" s="4">
        <v>31</v>
      </c>
      <c r="E50">
        <v>44.552999999999997</v>
      </c>
      <c r="F50">
        <v>37.860999999999997</v>
      </c>
      <c r="G50" s="4">
        <v>36.841000000000001</v>
      </c>
      <c r="H50" s="4">
        <v>30.597999999999999</v>
      </c>
      <c r="I50" s="4">
        <v>23.867000000000001</v>
      </c>
      <c r="J50" s="4">
        <v>24.082000000000001</v>
      </c>
      <c r="K50" s="4">
        <v>26.64</v>
      </c>
      <c r="L50" s="4">
        <v>25.943999999999999</v>
      </c>
      <c r="M50" s="4">
        <v>24.527000000000001</v>
      </c>
      <c r="N50" s="4">
        <v>34.338999999999999</v>
      </c>
      <c r="O50" s="4">
        <v>27.658000000000001</v>
      </c>
      <c r="P50" s="4">
        <v>40.649000000000001</v>
      </c>
      <c r="Q50" s="4">
        <v>33.253</v>
      </c>
      <c r="R50" s="4">
        <v>38.457999999999998</v>
      </c>
      <c r="S50" s="4">
        <v>32.448</v>
      </c>
      <c r="T50" s="4">
        <v>32.209000000000003</v>
      </c>
      <c r="U50" s="4">
        <v>24.035</v>
      </c>
      <c r="V50" s="4">
        <v>24.529</v>
      </c>
      <c r="W50" s="4">
        <v>16.027999999999999</v>
      </c>
      <c r="X50" s="4">
        <v>24.161999999999999</v>
      </c>
      <c r="Y50" s="4">
        <v>29.155999999999999</v>
      </c>
      <c r="Z50" s="4">
        <v>28.866</v>
      </c>
      <c r="AA50" s="4">
        <v>31.454000000000001</v>
      </c>
      <c r="AB50" s="4">
        <v>26.038</v>
      </c>
      <c r="AC50" s="4">
        <v>34.948</v>
      </c>
      <c r="AD50" s="4">
        <v>30.504000000000001</v>
      </c>
      <c r="AE50" s="19">
        <v>26.824999999999999</v>
      </c>
      <c r="AF50" s="4">
        <v>31.594000000000001</v>
      </c>
      <c r="AG50" s="4">
        <v>17.916</v>
      </c>
      <c r="AH50" s="4">
        <v>23.518999999999998</v>
      </c>
      <c r="AI50" s="4">
        <v>29.550999999999998</v>
      </c>
      <c r="AJ50" s="4">
        <v>28.981999999999999</v>
      </c>
      <c r="AK50" s="4">
        <v>19.93</v>
      </c>
      <c r="AL50" s="4">
        <v>29.184000000000001</v>
      </c>
      <c r="AM50" s="4">
        <v>32.274999999999999</v>
      </c>
      <c r="ALQ50" s="4" t="e">
        <v>#N/A</v>
      </c>
    </row>
    <row r="51" spans="1:1005" ht="15" x14ac:dyDescent="0.25">
      <c r="A51" s="18">
        <v>45689</v>
      </c>
      <c r="B51" s="4">
        <v>28.7</v>
      </c>
      <c r="C51" s="4">
        <v>28.7</v>
      </c>
      <c r="D51" s="4">
        <v>28.7</v>
      </c>
      <c r="E51">
        <v>37.125999999999998</v>
      </c>
      <c r="F51">
        <v>48.122</v>
      </c>
      <c r="G51" s="4">
        <v>34.067999999999998</v>
      </c>
      <c r="H51" s="4">
        <v>25.132000000000001</v>
      </c>
      <c r="I51" s="4">
        <v>19.754000000000001</v>
      </c>
      <c r="J51" s="4">
        <v>20.65</v>
      </c>
      <c r="K51" s="4">
        <v>23.202000000000002</v>
      </c>
      <c r="L51" s="4">
        <v>22.382999999999999</v>
      </c>
      <c r="M51" s="4">
        <v>22.388999999999999</v>
      </c>
      <c r="N51" s="4">
        <v>28.077999999999999</v>
      </c>
      <c r="O51" s="4">
        <v>27.952999999999999</v>
      </c>
      <c r="P51" s="4">
        <v>36.606000000000002</v>
      </c>
      <c r="Q51" s="4">
        <v>27.02</v>
      </c>
      <c r="R51" s="4">
        <v>33.033999999999999</v>
      </c>
      <c r="S51" s="4">
        <v>31.54</v>
      </c>
      <c r="T51" s="4">
        <v>31.893999999999998</v>
      </c>
      <c r="U51" s="4">
        <v>23.638999999999999</v>
      </c>
      <c r="V51" s="4">
        <v>20.155999999999999</v>
      </c>
      <c r="W51" s="4">
        <v>19.457000000000001</v>
      </c>
      <c r="X51" s="4">
        <v>19.997</v>
      </c>
      <c r="Y51" s="4">
        <v>24.89</v>
      </c>
      <c r="Z51" s="4">
        <v>23.384</v>
      </c>
      <c r="AA51" s="4">
        <v>29.36</v>
      </c>
      <c r="AB51" s="4">
        <v>21.247</v>
      </c>
      <c r="AC51" s="4">
        <v>30.648</v>
      </c>
      <c r="AD51" s="4">
        <v>25.018000000000001</v>
      </c>
      <c r="AE51" s="19">
        <v>21.866</v>
      </c>
      <c r="AF51" s="4">
        <v>26.259</v>
      </c>
      <c r="AG51" s="4">
        <v>14.898999999999999</v>
      </c>
      <c r="AH51" s="4">
        <v>23.603000000000002</v>
      </c>
      <c r="AI51" s="4">
        <v>29.704999999999998</v>
      </c>
      <c r="AJ51" s="4">
        <v>24.178999999999998</v>
      </c>
      <c r="AK51" s="4">
        <v>16.757000000000001</v>
      </c>
      <c r="AL51" s="4">
        <v>24.638000000000002</v>
      </c>
      <c r="AM51" s="4">
        <v>25.01</v>
      </c>
      <c r="ALQ51" s="4" t="e">
        <v>#N/A</v>
      </c>
    </row>
    <row r="52" spans="1:1005" ht="15" x14ac:dyDescent="0.25">
      <c r="A52" s="18">
        <v>45717</v>
      </c>
      <c r="B52" s="4">
        <v>47.1</v>
      </c>
      <c r="C52" s="4">
        <v>47.1</v>
      </c>
      <c r="D52" s="4">
        <v>47.1</v>
      </c>
      <c r="E52">
        <v>55.451000000000001</v>
      </c>
      <c r="F52">
        <v>90.102000000000004</v>
      </c>
      <c r="G52" s="4">
        <v>41.170999999999999</v>
      </c>
      <c r="H52" s="4">
        <v>36.65</v>
      </c>
      <c r="I52" s="4">
        <v>55.250999999999998</v>
      </c>
      <c r="J52" s="4">
        <v>33.597999999999999</v>
      </c>
      <c r="K52" s="4">
        <v>34.539000000000001</v>
      </c>
      <c r="L52" s="4">
        <v>38.271999999999998</v>
      </c>
      <c r="M52" s="4">
        <v>41.704999999999998</v>
      </c>
      <c r="N52" s="4">
        <v>51.497999999999998</v>
      </c>
      <c r="O52" s="4">
        <v>63.015000000000001</v>
      </c>
      <c r="P52" s="4">
        <v>50.427</v>
      </c>
      <c r="Q52" s="4">
        <v>54.790999999999997</v>
      </c>
      <c r="R52" s="4">
        <v>53.186999999999998</v>
      </c>
      <c r="S52" s="4">
        <v>44.722999999999999</v>
      </c>
      <c r="T52" s="4">
        <v>38.207000000000001</v>
      </c>
      <c r="U52" s="4">
        <v>37.238999999999997</v>
      </c>
      <c r="V52" s="4">
        <v>25.457000000000001</v>
      </c>
      <c r="W52" s="4">
        <v>32.720999999999997</v>
      </c>
      <c r="X52" s="4">
        <v>59.106000000000002</v>
      </c>
      <c r="Y52" s="4">
        <v>30.376000000000001</v>
      </c>
      <c r="Z52" s="4">
        <v>33.729999999999997</v>
      </c>
      <c r="AA52" s="4">
        <v>80.147000000000006</v>
      </c>
      <c r="AB52" s="4">
        <v>23.184999999999999</v>
      </c>
      <c r="AC52" s="4">
        <v>60.468000000000004</v>
      </c>
      <c r="AD52" s="4">
        <v>30.462</v>
      </c>
      <c r="AE52" s="19">
        <v>40.978999999999999</v>
      </c>
      <c r="AF52" s="4">
        <v>51.619</v>
      </c>
      <c r="AG52" s="4">
        <v>24.103000000000002</v>
      </c>
      <c r="AH52" s="4">
        <v>27.414999999999999</v>
      </c>
      <c r="AI52" s="4">
        <v>54.335000000000001</v>
      </c>
      <c r="AJ52" s="4">
        <v>27.875</v>
      </c>
      <c r="AK52" s="4">
        <v>29.725000000000001</v>
      </c>
      <c r="AL52" s="4">
        <v>39.652000000000001</v>
      </c>
      <c r="AM52" s="4">
        <v>25.771000000000001</v>
      </c>
      <c r="ALQ52" s="4" t="e">
        <v>#N/A</v>
      </c>
    </row>
    <row r="53" spans="1:1005" ht="15" x14ac:dyDescent="0.25">
      <c r="A53" s="18">
        <v>45748</v>
      </c>
      <c r="B53" s="4">
        <v>100.3</v>
      </c>
      <c r="C53" s="4">
        <v>100.3</v>
      </c>
      <c r="D53" s="4">
        <v>100.3</v>
      </c>
      <c r="E53">
        <v>126.129</v>
      </c>
      <c r="F53">
        <v>156.024</v>
      </c>
      <c r="G53" s="4">
        <v>123.215</v>
      </c>
      <c r="H53" s="4">
        <v>82.766000000000005</v>
      </c>
      <c r="I53" s="4">
        <v>138.51599999999999</v>
      </c>
      <c r="J53" s="4">
        <v>77.344999999999999</v>
      </c>
      <c r="K53" s="4">
        <v>66.308000000000007</v>
      </c>
      <c r="L53" s="4">
        <v>96.001999999999995</v>
      </c>
      <c r="M53" s="4">
        <v>120.476</v>
      </c>
      <c r="N53" s="4">
        <v>99.878</v>
      </c>
      <c r="O53" s="4">
        <v>75.816999999999993</v>
      </c>
      <c r="P53" s="4">
        <v>115.636</v>
      </c>
      <c r="Q53" s="4">
        <v>116.071</v>
      </c>
      <c r="R53" s="4">
        <v>84.65</v>
      </c>
      <c r="S53" s="4">
        <v>60.404000000000003</v>
      </c>
      <c r="T53" s="4">
        <v>96.528999999999996</v>
      </c>
      <c r="U53" s="4">
        <v>77.055999999999997</v>
      </c>
      <c r="V53" s="4">
        <v>66.894000000000005</v>
      </c>
      <c r="W53" s="4">
        <v>66.028000000000006</v>
      </c>
      <c r="X53" s="4">
        <v>126.235</v>
      </c>
      <c r="Y53" s="4">
        <v>80.119</v>
      </c>
      <c r="Z53" s="4">
        <v>110.014</v>
      </c>
      <c r="AA53" s="4">
        <v>115.628</v>
      </c>
      <c r="AB53" s="4">
        <v>80.584000000000003</v>
      </c>
      <c r="AC53" s="4">
        <v>102.001</v>
      </c>
      <c r="AD53" s="4">
        <v>78.575000000000003</v>
      </c>
      <c r="AE53" s="19">
        <v>94.210999999999999</v>
      </c>
      <c r="AF53" s="4">
        <v>111.863</v>
      </c>
      <c r="AG53" s="4">
        <v>54.981999999999999</v>
      </c>
      <c r="AH53" s="4">
        <v>65.605999999999995</v>
      </c>
      <c r="AI53" s="4">
        <v>96.933000000000007</v>
      </c>
      <c r="AJ53" s="4">
        <v>63.734999999999999</v>
      </c>
      <c r="AK53" s="4">
        <v>52.332999999999998</v>
      </c>
      <c r="AL53" s="4">
        <v>48.151000000000003</v>
      </c>
      <c r="AM53" s="4">
        <v>57.981000000000002</v>
      </c>
      <c r="ALQ53" s="4" t="e">
        <v>#N/A</v>
      </c>
    </row>
    <row r="54" spans="1:1005" ht="15" x14ac:dyDescent="0.25">
      <c r="A54" s="18">
        <v>45778</v>
      </c>
      <c r="B54" s="4">
        <v>246.5</v>
      </c>
      <c r="C54" s="4">
        <v>246.5</v>
      </c>
      <c r="D54" s="4">
        <v>246.5</v>
      </c>
      <c r="E54">
        <v>481.16300000000001</v>
      </c>
      <c r="F54" s="4">
        <v>400.31799999999998</v>
      </c>
      <c r="G54" s="4">
        <v>391.46</v>
      </c>
      <c r="H54" s="4">
        <v>177.494</v>
      </c>
      <c r="I54" s="4">
        <v>223.99799999999999</v>
      </c>
      <c r="J54" s="4">
        <v>145.465</v>
      </c>
      <c r="K54" s="4">
        <v>207.494</v>
      </c>
      <c r="L54" s="4">
        <v>246.70500000000001</v>
      </c>
      <c r="M54" s="4">
        <v>349.70100000000002</v>
      </c>
      <c r="N54" s="4">
        <v>261.55399999999997</v>
      </c>
      <c r="O54" s="4">
        <v>250.995</v>
      </c>
      <c r="P54" s="4">
        <v>424.36700000000002</v>
      </c>
      <c r="Q54" s="4">
        <v>420.10399999999998</v>
      </c>
      <c r="R54" s="4">
        <v>262.78300000000002</v>
      </c>
      <c r="S54" s="4">
        <v>274.483</v>
      </c>
      <c r="T54" s="4">
        <v>275.52999999999997</v>
      </c>
      <c r="U54" s="4">
        <v>305.36</v>
      </c>
      <c r="V54" s="4">
        <v>84.975999999999999</v>
      </c>
      <c r="W54" s="4">
        <v>184.56899999999999</v>
      </c>
      <c r="X54" s="4">
        <v>265.91699999999997</v>
      </c>
      <c r="Y54" s="4">
        <v>312.63</v>
      </c>
      <c r="Z54" s="4">
        <v>258.315</v>
      </c>
      <c r="AA54" s="4">
        <v>303.86200000000002</v>
      </c>
      <c r="AB54" s="4">
        <v>339.13600000000002</v>
      </c>
      <c r="AC54" s="4">
        <v>341.26499999999999</v>
      </c>
      <c r="AD54" s="4">
        <v>146.142</v>
      </c>
      <c r="AE54" s="19">
        <v>214.988</v>
      </c>
      <c r="AF54" s="4">
        <v>151.37700000000001</v>
      </c>
      <c r="AG54" s="4">
        <v>127.485</v>
      </c>
      <c r="AH54" s="4">
        <v>279.702</v>
      </c>
      <c r="AI54" s="4">
        <v>233.887</v>
      </c>
      <c r="AJ54" s="4">
        <v>125.483</v>
      </c>
      <c r="AK54" s="4">
        <v>192.44399999999999</v>
      </c>
      <c r="AL54" s="4">
        <v>178.738</v>
      </c>
      <c r="AM54" s="4">
        <v>569.25</v>
      </c>
      <c r="ALQ54" s="4" t="e">
        <v>#N/A</v>
      </c>
    </row>
    <row r="55" spans="1:1005" ht="15" x14ac:dyDescent="0.25">
      <c r="A55" s="18">
        <v>45809</v>
      </c>
      <c r="B55" s="4">
        <v>311.39999999999998</v>
      </c>
      <c r="C55" s="4">
        <v>311.39999999999998</v>
      </c>
      <c r="D55" s="4">
        <v>311.39999999999998</v>
      </c>
      <c r="E55">
        <v>478.65600000000001</v>
      </c>
      <c r="F55" s="4">
        <v>465.54899999999998</v>
      </c>
      <c r="G55" s="4">
        <v>342.70400000000001</v>
      </c>
      <c r="H55" s="4">
        <v>211.38399999999999</v>
      </c>
      <c r="I55" s="4">
        <v>174.93600000000001</v>
      </c>
      <c r="J55" s="4">
        <v>211.29900000000001</v>
      </c>
      <c r="K55" s="4">
        <v>332.798</v>
      </c>
      <c r="L55" s="4">
        <v>215.84800000000001</v>
      </c>
      <c r="M55" s="4">
        <v>476.93299999999999</v>
      </c>
      <c r="N55" s="4">
        <v>260.87</v>
      </c>
      <c r="O55" s="4">
        <v>648.62800000000004</v>
      </c>
      <c r="P55" s="4">
        <v>359.00900000000001</v>
      </c>
      <c r="Q55" s="4">
        <v>616.26199999999994</v>
      </c>
      <c r="R55" s="4">
        <v>252.38499999999999</v>
      </c>
      <c r="S55" s="4">
        <v>431.86799999999999</v>
      </c>
      <c r="T55" s="4">
        <v>191.44900000000001</v>
      </c>
      <c r="U55" s="4">
        <v>235.39500000000001</v>
      </c>
      <c r="V55" s="4">
        <v>63.023000000000003</v>
      </c>
      <c r="W55" s="4">
        <v>256.46499999999997</v>
      </c>
      <c r="X55" s="4">
        <v>174.983</v>
      </c>
      <c r="Y55" s="4">
        <v>340.726</v>
      </c>
      <c r="Z55" s="4">
        <v>234.17</v>
      </c>
      <c r="AA55" s="4">
        <v>236.41800000000001</v>
      </c>
      <c r="AB55" s="4">
        <v>597.57500000000005</v>
      </c>
      <c r="AC55" s="4">
        <v>326.01</v>
      </c>
      <c r="AD55" s="4">
        <v>307.05700000000002</v>
      </c>
      <c r="AE55" s="19">
        <v>529.23299999999995</v>
      </c>
      <c r="AF55" s="4">
        <v>64.108000000000004</v>
      </c>
      <c r="AG55" s="4">
        <v>166.899</v>
      </c>
      <c r="AH55" s="4">
        <v>395.14600000000002</v>
      </c>
      <c r="AI55" s="4">
        <v>387.89699999999999</v>
      </c>
      <c r="AJ55" s="4">
        <v>136.678</v>
      </c>
      <c r="AK55" s="4">
        <v>356.596</v>
      </c>
      <c r="AL55" s="4">
        <v>464.80099999999999</v>
      </c>
      <c r="AM55" s="4">
        <v>839.09100000000001</v>
      </c>
      <c r="ALQ55" s="4" t="e">
        <v>#N/A</v>
      </c>
    </row>
    <row r="56" spans="1:1005" ht="15" x14ac:dyDescent="0.25">
      <c r="A56" s="18">
        <v>45839</v>
      </c>
      <c r="B56" s="4">
        <v>110.4</v>
      </c>
      <c r="C56" s="4">
        <v>110.4</v>
      </c>
      <c r="D56" s="4">
        <v>110.4</v>
      </c>
      <c r="E56">
        <v>146.29400000000001</v>
      </c>
      <c r="F56" s="4">
        <v>191.565</v>
      </c>
      <c r="G56" s="4">
        <v>114.491</v>
      </c>
      <c r="H56" s="4">
        <v>83.438999999999993</v>
      </c>
      <c r="I56" s="4">
        <v>72.363</v>
      </c>
      <c r="J56" s="4">
        <v>82.804000000000002</v>
      </c>
      <c r="K56" s="4">
        <v>151.994</v>
      </c>
      <c r="L56" s="4">
        <v>80.709999999999994</v>
      </c>
      <c r="M56" s="4">
        <v>218.93600000000001</v>
      </c>
      <c r="N56" s="4">
        <v>81.227000000000004</v>
      </c>
      <c r="O56" s="4">
        <v>566.94100000000003</v>
      </c>
      <c r="P56" s="4">
        <v>140.65199999999999</v>
      </c>
      <c r="Q56" s="4">
        <v>217.62899999999999</v>
      </c>
      <c r="R56" s="4">
        <v>117.798</v>
      </c>
      <c r="S56" s="4">
        <v>254.416</v>
      </c>
      <c r="T56" s="4">
        <v>58.100999999999999</v>
      </c>
      <c r="U56" s="4">
        <v>67.337000000000003</v>
      </c>
      <c r="V56" s="4">
        <v>24.87</v>
      </c>
      <c r="W56" s="4">
        <v>72.341999999999999</v>
      </c>
      <c r="X56" s="4">
        <v>63.280999999999999</v>
      </c>
      <c r="Y56" s="4">
        <v>132.67099999999999</v>
      </c>
      <c r="Z56" s="4">
        <v>85.38</v>
      </c>
      <c r="AA56" s="4">
        <v>81.119</v>
      </c>
      <c r="AB56" s="4">
        <v>253.54900000000001</v>
      </c>
      <c r="AC56" s="4">
        <v>164.94</v>
      </c>
      <c r="AD56" s="4">
        <v>89.677000000000007</v>
      </c>
      <c r="AE56" s="19">
        <v>250.16499999999999</v>
      </c>
      <c r="AF56" s="4">
        <v>29.751999999999999</v>
      </c>
      <c r="AG56" s="4">
        <v>58.531999999999996</v>
      </c>
      <c r="AH56" s="4">
        <v>120.465</v>
      </c>
      <c r="AI56" s="4">
        <v>117.035</v>
      </c>
      <c r="AJ56" s="4">
        <v>53.441000000000003</v>
      </c>
      <c r="AK56" s="4">
        <v>201.86699999999999</v>
      </c>
      <c r="AL56" s="4">
        <v>256.23399999999998</v>
      </c>
      <c r="AM56" s="4">
        <v>377.899</v>
      </c>
      <c r="ALQ56" s="4" t="e">
        <v>#N/A</v>
      </c>
    </row>
    <row r="57" spans="1:1005" ht="15" x14ac:dyDescent="0.25">
      <c r="A57" s="18">
        <v>45870</v>
      </c>
      <c r="B57" s="4">
        <v>68.400000000000006</v>
      </c>
      <c r="C57" s="4">
        <v>68.400000000000006</v>
      </c>
      <c r="D57" s="4">
        <v>68.400000000000006</v>
      </c>
      <c r="E57">
        <v>67.959999999999994</v>
      </c>
      <c r="F57">
        <v>74.239999999999995</v>
      </c>
      <c r="G57" s="4">
        <v>63.445</v>
      </c>
      <c r="H57" s="4">
        <v>47.966000000000001</v>
      </c>
      <c r="I57" s="4">
        <v>54.250999999999998</v>
      </c>
      <c r="J57" s="4">
        <v>43.345999999999997</v>
      </c>
      <c r="K57" s="4">
        <v>63.374000000000002</v>
      </c>
      <c r="L57" s="4">
        <v>60.872999999999998</v>
      </c>
      <c r="M57" s="4">
        <v>75.929000000000002</v>
      </c>
      <c r="N57" s="4">
        <v>46.64</v>
      </c>
      <c r="O57" s="4">
        <v>153.02600000000001</v>
      </c>
      <c r="P57" s="4">
        <v>59.746000000000002</v>
      </c>
      <c r="Q57" s="4">
        <v>93.325999999999993</v>
      </c>
      <c r="R57" s="4">
        <v>56.109000000000002</v>
      </c>
      <c r="S57" s="4">
        <v>100.60299999999999</v>
      </c>
      <c r="T57" s="4">
        <v>46.279000000000003</v>
      </c>
      <c r="U57" s="4">
        <v>51.384999999999998</v>
      </c>
      <c r="V57" s="4">
        <v>20.501999999999999</v>
      </c>
      <c r="W57" s="4">
        <v>42.838999999999999</v>
      </c>
      <c r="X57" s="4">
        <v>39.563000000000002</v>
      </c>
      <c r="Y57" s="4">
        <v>62.396000000000001</v>
      </c>
      <c r="Z57" s="4">
        <v>60.497</v>
      </c>
      <c r="AA57" s="4">
        <v>54.682000000000002</v>
      </c>
      <c r="AB57" s="4">
        <v>89.424000000000007</v>
      </c>
      <c r="AC57" s="4">
        <v>62.808999999999997</v>
      </c>
      <c r="AD57" s="4">
        <v>54.732999999999997</v>
      </c>
      <c r="AE57" s="19">
        <v>76.893000000000001</v>
      </c>
      <c r="AF57" s="4">
        <v>29.552</v>
      </c>
      <c r="AG57" s="4">
        <v>41.81</v>
      </c>
      <c r="AH57" s="4">
        <v>62.957000000000001</v>
      </c>
      <c r="AI57" s="4">
        <v>49.515999999999998</v>
      </c>
      <c r="AJ57" s="4">
        <v>33.613999999999997</v>
      </c>
      <c r="AK57" s="4">
        <v>104.163</v>
      </c>
      <c r="AL57" s="4">
        <v>95.257000000000005</v>
      </c>
      <c r="AM57" s="4">
        <v>143.886</v>
      </c>
      <c r="ALQ57" s="4" t="e">
        <v>#N/A</v>
      </c>
    </row>
    <row r="58" spans="1:1005" ht="15" x14ac:dyDescent="0.25">
      <c r="A58" s="18">
        <v>45901</v>
      </c>
      <c r="B58" s="4">
        <v>45.6</v>
      </c>
      <c r="C58" s="4">
        <v>45.6</v>
      </c>
      <c r="D58" s="4">
        <v>45.6</v>
      </c>
      <c r="E58">
        <v>71.953000000000003</v>
      </c>
      <c r="F58">
        <v>76.83</v>
      </c>
      <c r="G58" s="4">
        <v>50.351999999999997</v>
      </c>
      <c r="H58" s="4">
        <v>49.613</v>
      </c>
      <c r="I58" s="4">
        <v>39.128</v>
      </c>
      <c r="J58" s="4">
        <v>36.826000000000001</v>
      </c>
      <c r="K58" s="4">
        <v>41.512</v>
      </c>
      <c r="L58" s="4">
        <v>50.783999999999999</v>
      </c>
      <c r="M58" s="4">
        <v>64.968999999999994</v>
      </c>
      <c r="N58" s="4">
        <v>44.875</v>
      </c>
      <c r="O58" s="4">
        <v>74.867999999999995</v>
      </c>
      <c r="P58" s="4">
        <v>49.017000000000003</v>
      </c>
      <c r="Q58" s="4">
        <v>70.837999999999994</v>
      </c>
      <c r="R58" s="4">
        <v>40.865000000000002</v>
      </c>
      <c r="S58" s="4">
        <v>57.084000000000003</v>
      </c>
      <c r="T58" s="4">
        <v>39.994</v>
      </c>
      <c r="U58" s="4">
        <v>36.822000000000003</v>
      </c>
      <c r="V58" s="4">
        <v>24.454999999999998</v>
      </c>
      <c r="W58" s="4">
        <v>64.959000000000003</v>
      </c>
      <c r="X58" s="4">
        <v>44.835000000000001</v>
      </c>
      <c r="Y58" s="4">
        <v>42.209000000000003</v>
      </c>
      <c r="Z58" s="4">
        <v>45.905000000000001</v>
      </c>
      <c r="AA58" s="4">
        <v>55.704000000000001</v>
      </c>
      <c r="AB58" s="4">
        <v>55.658999999999999</v>
      </c>
      <c r="AC58" s="4">
        <v>45.454999999999998</v>
      </c>
      <c r="AD58" s="4">
        <v>35.609000000000002</v>
      </c>
      <c r="AE58" s="19">
        <v>48.280999999999999</v>
      </c>
      <c r="AF58" s="4">
        <v>26.741</v>
      </c>
      <c r="AG58" s="4">
        <v>63.039000000000001</v>
      </c>
      <c r="AH58" s="4">
        <v>58.265999999999998</v>
      </c>
      <c r="AI58" s="4">
        <v>40.718000000000004</v>
      </c>
      <c r="AJ58" s="4">
        <v>29.574999999999999</v>
      </c>
      <c r="AK58" s="4">
        <v>87.055999999999997</v>
      </c>
      <c r="AL58" s="4">
        <v>49.061</v>
      </c>
      <c r="AM58" s="4">
        <v>83.570999999999998</v>
      </c>
      <c r="ALQ58" s="4" t="e">
        <v>#N/A</v>
      </c>
    </row>
    <row r="59" spans="1:1005" ht="15" x14ac:dyDescent="0.25">
      <c r="A59" s="18">
        <v>45931</v>
      </c>
      <c r="B59" s="4">
        <v>40.97</v>
      </c>
      <c r="C59" s="4">
        <v>51.84</v>
      </c>
      <c r="D59" s="4">
        <v>46.5</v>
      </c>
      <c r="E59">
        <v>101.964</v>
      </c>
      <c r="F59">
        <v>81.119</v>
      </c>
      <c r="G59" s="4">
        <v>40.561999999999998</v>
      </c>
      <c r="H59" s="4">
        <v>37.975000000000001</v>
      </c>
      <c r="I59" s="4">
        <v>37.536999999999999</v>
      </c>
      <c r="J59" s="4">
        <v>56.741</v>
      </c>
      <c r="K59" s="4">
        <v>35.033000000000001</v>
      </c>
      <c r="L59" s="4">
        <v>34.735999999999997</v>
      </c>
      <c r="M59" s="4">
        <v>55.923999999999999</v>
      </c>
      <c r="N59" s="4">
        <v>39.863999999999997</v>
      </c>
      <c r="O59" s="4">
        <v>68.790000000000006</v>
      </c>
      <c r="P59" s="4">
        <v>60.072000000000003</v>
      </c>
      <c r="Q59" s="4">
        <v>77.549000000000007</v>
      </c>
      <c r="R59" s="4">
        <v>48.058999999999997</v>
      </c>
      <c r="S59" s="4">
        <v>44.969000000000001</v>
      </c>
      <c r="T59" s="4">
        <v>35.177</v>
      </c>
      <c r="U59" s="4">
        <v>32.850999999999999</v>
      </c>
      <c r="V59" s="4">
        <v>34.673999999999999</v>
      </c>
      <c r="W59" s="4">
        <v>41.131999999999998</v>
      </c>
      <c r="X59" s="4">
        <v>42.228999999999999</v>
      </c>
      <c r="Y59" s="4">
        <v>59.374000000000002</v>
      </c>
      <c r="Z59" s="4">
        <v>78.924999999999997</v>
      </c>
      <c r="AA59" s="4">
        <v>52.671999999999997</v>
      </c>
      <c r="AB59" s="4">
        <v>48.898000000000003</v>
      </c>
      <c r="AC59" s="4">
        <v>44.945999999999998</v>
      </c>
      <c r="AD59" s="4">
        <v>35.948999999999998</v>
      </c>
      <c r="AE59" s="19">
        <v>47.226999999999997</v>
      </c>
      <c r="AF59" s="4">
        <v>25.082000000000001</v>
      </c>
      <c r="AG59" s="4">
        <v>58.506</v>
      </c>
      <c r="AH59" s="4">
        <v>72.462000000000003</v>
      </c>
      <c r="AI59" s="4">
        <v>35.131</v>
      </c>
      <c r="AJ59" s="4">
        <v>30.292000000000002</v>
      </c>
      <c r="AK59" s="4">
        <v>53.811</v>
      </c>
      <c r="AL59" s="4">
        <v>41.296999999999997</v>
      </c>
      <c r="AM59" s="4">
        <v>74.231999999999999</v>
      </c>
      <c r="ALQ59" s="4" t="e">
        <v>#N/A</v>
      </c>
    </row>
    <row r="60" spans="1:1005" ht="15" x14ac:dyDescent="0.25">
      <c r="A60" s="18">
        <v>45962</v>
      </c>
      <c r="B60" s="4">
        <v>36.61</v>
      </c>
      <c r="C60" s="4">
        <v>39.369999999999997</v>
      </c>
      <c r="D60" s="4">
        <v>37.9</v>
      </c>
      <c r="E60">
        <v>59.497999999999998</v>
      </c>
      <c r="F60">
        <v>56.930999999999997</v>
      </c>
      <c r="G60" s="4">
        <v>38.697000000000003</v>
      </c>
      <c r="H60" s="4">
        <v>29.108000000000001</v>
      </c>
      <c r="I60" s="4">
        <v>30</v>
      </c>
      <c r="J60" s="4">
        <v>47.514000000000003</v>
      </c>
      <c r="K60" s="4">
        <v>32.119999999999997</v>
      </c>
      <c r="L60" s="4">
        <v>29.161999999999999</v>
      </c>
      <c r="M60" s="4">
        <v>43.673999999999999</v>
      </c>
      <c r="N60" s="4">
        <v>36.003999999999998</v>
      </c>
      <c r="O60" s="4">
        <v>51.215000000000003</v>
      </c>
      <c r="P60" s="4">
        <v>44.143999999999998</v>
      </c>
      <c r="Q60" s="4">
        <v>52.912999999999997</v>
      </c>
      <c r="R60" s="4">
        <v>40.505000000000003</v>
      </c>
      <c r="S60" s="4">
        <v>36.168999999999997</v>
      </c>
      <c r="T60" s="4">
        <v>30.338999999999999</v>
      </c>
      <c r="U60" s="4">
        <v>31.824999999999999</v>
      </c>
      <c r="V60" s="4">
        <v>21.224</v>
      </c>
      <c r="W60" s="4">
        <v>29.271000000000001</v>
      </c>
      <c r="X60" s="4">
        <v>36.271999999999998</v>
      </c>
      <c r="Y60" s="4">
        <v>43.56</v>
      </c>
      <c r="Z60" s="4">
        <v>49.7</v>
      </c>
      <c r="AA60" s="4">
        <v>39.075000000000003</v>
      </c>
      <c r="AB60" s="4">
        <v>42.523000000000003</v>
      </c>
      <c r="AC60" s="4">
        <v>41.478000000000002</v>
      </c>
      <c r="AD60" s="4">
        <v>35.311999999999998</v>
      </c>
      <c r="AE60" s="19">
        <v>38.896999999999998</v>
      </c>
      <c r="AF60" s="4">
        <v>21.31</v>
      </c>
      <c r="AG60" s="4">
        <v>34.701999999999998</v>
      </c>
      <c r="AH60" s="4">
        <v>43.683</v>
      </c>
      <c r="AI60" s="4">
        <v>32.948999999999998</v>
      </c>
      <c r="AJ60" s="4">
        <v>28.806000000000001</v>
      </c>
      <c r="AK60" s="4">
        <v>36.926000000000002</v>
      </c>
      <c r="AL60" s="4">
        <v>35.072000000000003</v>
      </c>
      <c r="AM60" s="4">
        <v>58.411999999999999</v>
      </c>
      <c r="ALQ60" s="4" t="e">
        <v>#N/A</v>
      </c>
    </row>
    <row r="61" spans="1:1005" ht="15" x14ac:dyDescent="0.25">
      <c r="A61" s="18">
        <v>45992</v>
      </c>
      <c r="B61" s="4">
        <v>32.9</v>
      </c>
      <c r="C61" s="4">
        <v>32.9</v>
      </c>
      <c r="D61" s="4">
        <v>32.9</v>
      </c>
      <c r="E61">
        <v>43.6</v>
      </c>
      <c r="F61">
        <v>43.784999999999997</v>
      </c>
      <c r="G61" s="4">
        <v>34.53</v>
      </c>
      <c r="H61" s="4">
        <v>26.609000000000002</v>
      </c>
      <c r="I61" s="4">
        <v>27.003</v>
      </c>
      <c r="J61" s="4">
        <v>33.643000000000001</v>
      </c>
      <c r="K61" s="4">
        <v>29.518999999999998</v>
      </c>
      <c r="L61" s="4">
        <v>27.012</v>
      </c>
      <c r="M61" s="4">
        <v>38.179000000000002</v>
      </c>
      <c r="N61" s="4">
        <v>30.951000000000001</v>
      </c>
      <c r="O61" s="4">
        <v>46.585999999999999</v>
      </c>
      <c r="P61" s="4">
        <v>38.860999999999997</v>
      </c>
      <c r="Q61" s="4">
        <v>42.837000000000003</v>
      </c>
      <c r="R61" s="4">
        <v>37.389000000000003</v>
      </c>
      <c r="S61" s="4">
        <v>33.493000000000002</v>
      </c>
      <c r="T61" s="4">
        <v>27.161999999999999</v>
      </c>
      <c r="U61" s="4">
        <v>27.641999999999999</v>
      </c>
      <c r="V61" s="4">
        <v>17.867999999999999</v>
      </c>
      <c r="W61" s="4">
        <v>27.254999999999999</v>
      </c>
      <c r="X61" s="4">
        <v>28.756</v>
      </c>
      <c r="Y61" s="4">
        <v>33.204999999999998</v>
      </c>
      <c r="Z61" s="4">
        <v>35.231000000000002</v>
      </c>
      <c r="AA61" s="4">
        <v>30.033999999999999</v>
      </c>
      <c r="AB61" s="4">
        <v>38.734000000000002</v>
      </c>
      <c r="AC61" s="4">
        <v>34.640999999999998</v>
      </c>
      <c r="AD61" s="4">
        <v>30.184999999999999</v>
      </c>
      <c r="AE61" s="19">
        <v>34.805999999999997</v>
      </c>
      <c r="AF61" s="4">
        <v>19.902999999999999</v>
      </c>
      <c r="AG61" s="4">
        <v>26.946000000000002</v>
      </c>
      <c r="AH61" s="4">
        <v>33.786999999999999</v>
      </c>
      <c r="AI61" s="4">
        <v>31.228999999999999</v>
      </c>
      <c r="AJ61" s="4">
        <v>23.402000000000001</v>
      </c>
      <c r="AK61" s="4">
        <v>32.542999999999999</v>
      </c>
      <c r="AL61" s="4">
        <v>33.380000000000003</v>
      </c>
      <c r="AM61" s="4">
        <v>49.975000000000001</v>
      </c>
      <c r="ALQ61" s="4" t="e">
        <v>#N/A</v>
      </c>
    </row>
    <row r="62" spans="1:1005" ht="15" x14ac:dyDescent="0.25">
      <c r="A62" s="18">
        <v>46023</v>
      </c>
      <c r="B62" s="4">
        <v>31</v>
      </c>
      <c r="C62" s="4">
        <v>31</v>
      </c>
      <c r="D62" s="4">
        <v>31</v>
      </c>
      <c r="E62">
        <v>37.863999999999997</v>
      </c>
      <c r="F62">
        <v>36.79</v>
      </c>
      <c r="G62" s="4">
        <v>30.716000000000001</v>
      </c>
      <c r="H62" s="4">
        <v>23.948</v>
      </c>
      <c r="I62" s="4">
        <v>24.231999999999999</v>
      </c>
      <c r="J62" s="4">
        <v>26.756</v>
      </c>
      <c r="K62" s="4">
        <v>25.925999999999998</v>
      </c>
      <c r="L62" s="4">
        <v>24.585999999999999</v>
      </c>
      <c r="M62" s="4">
        <v>34.268000000000001</v>
      </c>
      <c r="N62" s="4">
        <v>27.658000000000001</v>
      </c>
      <c r="O62" s="4">
        <v>40.627000000000002</v>
      </c>
      <c r="P62" s="4">
        <v>33.463999999999999</v>
      </c>
      <c r="Q62" s="4">
        <v>38.454000000000001</v>
      </c>
      <c r="R62" s="4">
        <v>32.453000000000003</v>
      </c>
      <c r="S62" s="4">
        <v>32.33</v>
      </c>
      <c r="T62" s="4">
        <v>24.312000000000001</v>
      </c>
      <c r="U62" s="4">
        <v>24.548999999999999</v>
      </c>
      <c r="V62" s="4">
        <v>16.052</v>
      </c>
      <c r="W62" s="4">
        <v>24.145</v>
      </c>
      <c r="X62" s="4">
        <v>29.207999999999998</v>
      </c>
      <c r="Y62" s="4">
        <v>28.818999999999999</v>
      </c>
      <c r="Z62" s="4">
        <v>31.436</v>
      </c>
      <c r="AA62" s="4">
        <v>26.045999999999999</v>
      </c>
      <c r="AB62" s="4">
        <v>35.06</v>
      </c>
      <c r="AC62" s="4">
        <v>30.521999999999998</v>
      </c>
      <c r="AD62" s="4">
        <v>26.844000000000001</v>
      </c>
      <c r="AE62" s="19">
        <v>31.792999999999999</v>
      </c>
      <c r="AF62" s="4">
        <v>17.989000000000001</v>
      </c>
      <c r="AG62" s="4">
        <v>23.515000000000001</v>
      </c>
      <c r="AH62" s="4">
        <v>29.614000000000001</v>
      </c>
      <c r="AI62" s="4">
        <v>28.954999999999998</v>
      </c>
      <c r="AJ62" s="4">
        <v>19.954000000000001</v>
      </c>
      <c r="AK62" s="4">
        <v>29.276</v>
      </c>
      <c r="AL62" s="4">
        <v>32.234999999999999</v>
      </c>
      <c r="AM62" s="4">
        <v>44.616</v>
      </c>
      <c r="ALQ62" s="4" t="e">
        <v>#N/A</v>
      </c>
    </row>
    <row r="63" spans="1:1005" ht="15" x14ac:dyDescent="0.25">
      <c r="A63" s="18">
        <v>46054</v>
      </c>
      <c r="B63" s="4">
        <v>28.7</v>
      </c>
      <c r="C63" s="4">
        <v>28.7</v>
      </c>
      <c r="D63" s="4">
        <v>28.7</v>
      </c>
      <c r="E63">
        <v>48.128999999999998</v>
      </c>
      <c r="F63">
        <v>34.021000000000001</v>
      </c>
      <c r="G63" s="4">
        <v>25.227</v>
      </c>
      <c r="H63" s="4">
        <v>19.725000000000001</v>
      </c>
      <c r="I63" s="4">
        <v>20.765000000000001</v>
      </c>
      <c r="J63" s="4">
        <v>23.298999999999999</v>
      </c>
      <c r="K63" s="4">
        <v>22.369</v>
      </c>
      <c r="L63" s="4">
        <v>22.289000000000001</v>
      </c>
      <c r="M63" s="4">
        <v>28.018999999999998</v>
      </c>
      <c r="N63" s="4">
        <v>27.954000000000001</v>
      </c>
      <c r="O63" s="4">
        <v>36.585999999999999</v>
      </c>
      <c r="P63" s="4">
        <v>27.196000000000002</v>
      </c>
      <c r="Q63" s="4">
        <v>33.030999999999999</v>
      </c>
      <c r="R63" s="4">
        <v>31.542000000000002</v>
      </c>
      <c r="S63" s="4">
        <v>32.003999999999998</v>
      </c>
      <c r="T63" s="4">
        <v>23.698</v>
      </c>
      <c r="U63" s="4">
        <v>20.172999999999998</v>
      </c>
      <c r="V63" s="4">
        <v>19.481000000000002</v>
      </c>
      <c r="W63" s="4">
        <v>19.983000000000001</v>
      </c>
      <c r="X63" s="4">
        <v>24.844000000000001</v>
      </c>
      <c r="Y63" s="4">
        <v>23.347000000000001</v>
      </c>
      <c r="Z63" s="4">
        <v>29.349</v>
      </c>
      <c r="AA63" s="4">
        <v>21.254999999999999</v>
      </c>
      <c r="AB63" s="4">
        <v>30.388999999999999</v>
      </c>
      <c r="AC63" s="4">
        <v>25.032</v>
      </c>
      <c r="AD63" s="4">
        <v>21.882999999999999</v>
      </c>
      <c r="AE63" s="19">
        <v>26.413</v>
      </c>
      <c r="AF63" s="4">
        <v>14.976000000000001</v>
      </c>
      <c r="AG63" s="4">
        <v>23.599</v>
      </c>
      <c r="AH63" s="4">
        <v>29.763999999999999</v>
      </c>
      <c r="AI63" s="4">
        <v>24.158000000000001</v>
      </c>
      <c r="AJ63" s="4">
        <v>16.672999999999998</v>
      </c>
      <c r="AK63" s="4">
        <v>24.7</v>
      </c>
      <c r="AL63" s="4">
        <v>24.98</v>
      </c>
      <c r="AM63" s="4">
        <v>37.057000000000002</v>
      </c>
      <c r="ALQ63" s="4" t="e">
        <v>#N/A</v>
      </c>
    </row>
    <row r="64" spans="1:1005" ht="15" x14ac:dyDescent="0.25">
      <c r="A64" s="18">
        <v>46082</v>
      </c>
      <c r="B64" s="4">
        <v>47.1</v>
      </c>
      <c r="C64" s="4">
        <v>47.1</v>
      </c>
      <c r="D64" s="4">
        <v>47.1</v>
      </c>
      <c r="E64">
        <v>90.102000000000004</v>
      </c>
      <c r="F64">
        <v>41.170999999999999</v>
      </c>
      <c r="G64" s="4">
        <v>36.65</v>
      </c>
      <c r="H64" s="4">
        <v>55.250999999999998</v>
      </c>
      <c r="I64" s="4">
        <v>33.597999999999999</v>
      </c>
      <c r="J64" s="4">
        <v>34.539000000000001</v>
      </c>
      <c r="K64" s="4">
        <v>38.271999999999998</v>
      </c>
      <c r="L64" s="4">
        <v>41.704999999999998</v>
      </c>
      <c r="M64" s="4">
        <v>51.497999999999998</v>
      </c>
      <c r="N64" s="4">
        <v>63.015000000000001</v>
      </c>
      <c r="O64" s="4">
        <v>50.427</v>
      </c>
      <c r="P64" s="4">
        <v>54.790999999999997</v>
      </c>
      <c r="Q64" s="4">
        <v>53.186999999999998</v>
      </c>
      <c r="R64" s="4">
        <v>44.722999999999999</v>
      </c>
      <c r="S64" s="4">
        <v>38.207000000000001</v>
      </c>
      <c r="T64" s="4">
        <v>37.238999999999997</v>
      </c>
      <c r="U64" s="4">
        <v>25.457000000000001</v>
      </c>
      <c r="V64" s="4">
        <v>32.720999999999997</v>
      </c>
      <c r="W64" s="4">
        <v>59.106000000000002</v>
      </c>
      <c r="X64" s="4">
        <v>30.376000000000001</v>
      </c>
      <c r="Y64" s="4">
        <v>33.729999999999997</v>
      </c>
      <c r="Z64" s="4">
        <v>80.147000000000006</v>
      </c>
      <c r="AA64" s="4">
        <v>23.184999999999999</v>
      </c>
      <c r="AB64" s="4">
        <v>60.468000000000004</v>
      </c>
      <c r="AC64" s="4">
        <v>30.462</v>
      </c>
      <c r="AD64" s="4">
        <v>40.978999999999999</v>
      </c>
      <c r="AE64" s="19">
        <v>51.619</v>
      </c>
      <c r="AF64" s="4">
        <v>24.103000000000002</v>
      </c>
      <c r="AG64" s="4">
        <v>27.414999999999999</v>
      </c>
      <c r="AH64" s="4">
        <v>54.335000000000001</v>
      </c>
      <c r="AI64" s="4">
        <v>27.875</v>
      </c>
      <c r="AJ64" s="4">
        <v>29.725000000000001</v>
      </c>
      <c r="AK64" s="4">
        <v>39.652000000000001</v>
      </c>
      <c r="AL64" s="4">
        <v>25.771000000000001</v>
      </c>
      <c r="AM64" s="4">
        <v>25.771000000000001</v>
      </c>
      <c r="ALQ64" s="4" t="e">
        <v>#N/A</v>
      </c>
    </row>
    <row r="65" spans="1:1005" ht="15" x14ac:dyDescent="0.25">
      <c r="A65" s="18">
        <v>46113</v>
      </c>
      <c r="B65" s="4">
        <v>100.3</v>
      </c>
      <c r="C65" s="4">
        <v>100.3</v>
      </c>
      <c r="D65" s="4">
        <v>100.3</v>
      </c>
      <c r="E65">
        <v>156.024</v>
      </c>
      <c r="F65">
        <v>123.215</v>
      </c>
      <c r="G65" s="4">
        <v>82.766000000000005</v>
      </c>
      <c r="H65" s="4">
        <v>138.51599999999999</v>
      </c>
      <c r="I65" s="4">
        <v>77.344999999999999</v>
      </c>
      <c r="J65" s="4">
        <v>66.308000000000007</v>
      </c>
      <c r="K65" s="4">
        <v>96.001999999999995</v>
      </c>
      <c r="L65" s="4">
        <v>120.476</v>
      </c>
      <c r="M65" s="4">
        <v>99.878</v>
      </c>
      <c r="N65" s="4">
        <v>75.816999999999993</v>
      </c>
      <c r="O65" s="4">
        <v>115.636</v>
      </c>
      <c r="P65" s="4">
        <v>116.071</v>
      </c>
      <c r="Q65" s="4">
        <v>84.65</v>
      </c>
      <c r="R65" s="4">
        <v>60.404000000000003</v>
      </c>
      <c r="S65" s="4">
        <v>96.528999999999996</v>
      </c>
      <c r="T65" s="4">
        <v>77.055999999999997</v>
      </c>
      <c r="U65" s="4">
        <v>66.894000000000005</v>
      </c>
      <c r="V65" s="4">
        <v>66.028000000000006</v>
      </c>
      <c r="W65" s="4">
        <v>126.235</v>
      </c>
      <c r="X65" s="4">
        <v>80.119</v>
      </c>
      <c r="Y65" s="4">
        <v>110.014</v>
      </c>
      <c r="Z65" s="4">
        <v>115.628</v>
      </c>
      <c r="AA65" s="4">
        <v>80.584000000000003</v>
      </c>
      <c r="AB65" s="4">
        <v>102.001</v>
      </c>
      <c r="AC65" s="4">
        <v>78.575000000000003</v>
      </c>
      <c r="AD65" s="4">
        <v>94.210999999999999</v>
      </c>
      <c r="AE65" s="19">
        <v>111.863</v>
      </c>
      <c r="AF65" s="4">
        <v>54.981999999999999</v>
      </c>
      <c r="AG65" s="4">
        <v>65.605999999999995</v>
      </c>
      <c r="AH65" s="4">
        <v>96.933000000000007</v>
      </c>
      <c r="AI65" s="4">
        <v>63.734999999999999</v>
      </c>
      <c r="AJ65" s="4">
        <v>52.332999999999998</v>
      </c>
      <c r="AK65" s="4">
        <v>48.151000000000003</v>
      </c>
      <c r="AL65" s="4">
        <v>57.981000000000002</v>
      </c>
      <c r="AM65" s="4">
        <v>57.981000000000002</v>
      </c>
      <c r="ALQ65" s="4" t="e">
        <v>#N/A</v>
      </c>
    </row>
    <row r="66" spans="1:1005" ht="15" x14ac:dyDescent="0.25">
      <c r="A66" s="18">
        <v>46143</v>
      </c>
      <c r="B66" s="4">
        <v>246.5</v>
      </c>
      <c r="C66" s="4">
        <v>246.5</v>
      </c>
      <c r="D66" s="4">
        <v>246.5</v>
      </c>
      <c r="E66">
        <v>400.31799999999998</v>
      </c>
      <c r="F66" s="4">
        <v>391.46</v>
      </c>
      <c r="G66" s="4">
        <v>177.494</v>
      </c>
      <c r="H66" s="4">
        <v>223.99799999999999</v>
      </c>
      <c r="I66" s="4">
        <v>145.465</v>
      </c>
      <c r="J66" s="4">
        <v>207.494</v>
      </c>
      <c r="K66" s="4">
        <v>246.70500000000001</v>
      </c>
      <c r="L66" s="4">
        <v>349.70100000000002</v>
      </c>
      <c r="M66" s="4">
        <v>261.55399999999997</v>
      </c>
      <c r="N66" s="4">
        <v>250.995</v>
      </c>
      <c r="O66" s="4">
        <v>424.36700000000002</v>
      </c>
      <c r="P66" s="4">
        <v>420.10399999999998</v>
      </c>
      <c r="Q66" s="4">
        <v>262.78300000000002</v>
      </c>
      <c r="R66" s="4">
        <v>274.483</v>
      </c>
      <c r="S66" s="4">
        <v>275.52999999999997</v>
      </c>
      <c r="T66" s="4">
        <v>305.36</v>
      </c>
      <c r="U66" s="4">
        <v>84.975999999999999</v>
      </c>
      <c r="V66" s="4">
        <v>184.56899999999999</v>
      </c>
      <c r="W66" s="4">
        <v>265.91699999999997</v>
      </c>
      <c r="X66" s="4">
        <v>312.63</v>
      </c>
      <c r="Y66" s="4">
        <v>258.315</v>
      </c>
      <c r="Z66" s="4">
        <v>303.86200000000002</v>
      </c>
      <c r="AA66" s="4">
        <v>339.13600000000002</v>
      </c>
      <c r="AB66" s="4">
        <v>341.26499999999999</v>
      </c>
      <c r="AC66" s="4">
        <v>146.142</v>
      </c>
      <c r="AD66" s="4">
        <v>214.988</v>
      </c>
      <c r="AE66" s="19">
        <v>151.37700000000001</v>
      </c>
      <c r="AF66" s="4">
        <v>127.485</v>
      </c>
      <c r="AG66" s="4">
        <v>279.702</v>
      </c>
      <c r="AH66" s="4">
        <v>233.887</v>
      </c>
      <c r="AI66" s="4">
        <v>125.483</v>
      </c>
      <c r="AJ66" s="4">
        <v>192.44399999999999</v>
      </c>
      <c r="AK66" s="4">
        <v>178.738</v>
      </c>
      <c r="AL66" s="4">
        <v>569.25</v>
      </c>
      <c r="AM66" s="4">
        <v>569.25</v>
      </c>
      <c r="ALQ66" s="4" t="e">
        <v>#N/A</v>
      </c>
    </row>
    <row r="67" spans="1:1005" ht="15" x14ac:dyDescent="0.25">
      <c r="A67" s="18">
        <v>46174</v>
      </c>
      <c r="B67" s="4">
        <v>311.39999999999998</v>
      </c>
      <c r="C67" s="4">
        <v>311.39999999999998</v>
      </c>
      <c r="D67" s="4">
        <v>311.39999999999998</v>
      </c>
      <c r="E67">
        <v>465.54899999999998</v>
      </c>
      <c r="F67" s="4">
        <v>342.70400000000001</v>
      </c>
      <c r="G67" s="4">
        <v>211.38399999999999</v>
      </c>
      <c r="H67" s="4">
        <v>174.93600000000001</v>
      </c>
      <c r="I67" s="4">
        <v>211.29900000000001</v>
      </c>
      <c r="J67" s="4">
        <v>332.798</v>
      </c>
      <c r="K67" s="4">
        <v>215.84800000000001</v>
      </c>
      <c r="L67" s="4">
        <v>476.93299999999999</v>
      </c>
      <c r="M67" s="4">
        <v>260.87</v>
      </c>
      <c r="N67" s="4">
        <v>648.62800000000004</v>
      </c>
      <c r="O67" s="4">
        <v>359.00900000000001</v>
      </c>
      <c r="P67" s="4">
        <v>616.26199999999994</v>
      </c>
      <c r="Q67" s="4">
        <v>252.38499999999999</v>
      </c>
      <c r="R67" s="4">
        <v>431.86799999999999</v>
      </c>
      <c r="S67" s="4">
        <v>191.44900000000001</v>
      </c>
      <c r="T67" s="4">
        <v>235.39500000000001</v>
      </c>
      <c r="U67" s="4">
        <v>63.023000000000003</v>
      </c>
      <c r="V67" s="4">
        <v>256.46499999999997</v>
      </c>
      <c r="W67" s="4">
        <v>174.983</v>
      </c>
      <c r="X67" s="4">
        <v>340.726</v>
      </c>
      <c r="Y67" s="4">
        <v>234.17</v>
      </c>
      <c r="Z67" s="4">
        <v>236.41800000000001</v>
      </c>
      <c r="AA67" s="4">
        <v>597.57500000000005</v>
      </c>
      <c r="AB67" s="4">
        <v>326.01</v>
      </c>
      <c r="AC67" s="4">
        <v>307.05700000000002</v>
      </c>
      <c r="AD67" s="4">
        <v>529.23299999999995</v>
      </c>
      <c r="AE67" s="19">
        <v>64.108000000000004</v>
      </c>
      <c r="AF67" s="4">
        <v>166.899</v>
      </c>
      <c r="AG67" s="4">
        <v>395.14600000000002</v>
      </c>
      <c r="AH67" s="4">
        <v>387.89699999999999</v>
      </c>
      <c r="AI67" s="4">
        <v>136.678</v>
      </c>
      <c r="AJ67" s="4">
        <v>356.596</v>
      </c>
      <c r="AK67" s="4">
        <v>464.80099999999999</v>
      </c>
      <c r="AL67" s="4">
        <v>839.09100000000001</v>
      </c>
      <c r="AM67" s="4">
        <v>839.09100000000001</v>
      </c>
      <c r="ALQ67" s="4" t="e">
        <v>#N/A</v>
      </c>
    </row>
    <row r="68" spans="1:1005" ht="15" x14ac:dyDescent="0.25">
      <c r="A68" s="18">
        <v>46204</v>
      </c>
      <c r="B68" s="4">
        <v>110.4</v>
      </c>
      <c r="C68" s="4">
        <v>110.4</v>
      </c>
      <c r="D68" s="4">
        <v>110.4</v>
      </c>
      <c r="E68">
        <v>191.565</v>
      </c>
      <c r="F68" s="4">
        <v>114.491</v>
      </c>
      <c r="G68" s="4">
        <v>83.438999999999993</v>
      </c>
      <c r="H68" s="4">
        <v>72.363</v>
      </c>
      <c r="I68" s="4">
        <v>82.804000000000002</v>
      </c>
      <c r="J68" s="4">
        <v>151.994</v>
      </c>
      <c r="K68" s="4">
        <v>80.709999999999994</v>
      </c>
      <c r="L68" s="4">
        <v>218.93600000000001</v>
      </c>
      <c r="M68" s="4">
        <v>81.227000000000004</v>
      </c>
      <c r="N68" s="4">
        <v>566.94100000000003</v>
      </c>
      <c r="O68" s="4">
        <v>140.65199999999999</v>
      </c>
      <c r="P68" s="4">
        <v>217.62899999999999</v>
      </c>
      <c r="Q68" s="4">
        <v>117.798</v>
      </c>
      <c r="R68" s="4">
        <v>254.416</v>
      </c>
      <c r="S68" s="4">
        <v>58.100999999999999</v>
      </c>
      <c r="T68" s="4">
        <v>67.337000000000003</v>
      </c>
      <c r="U68" s="4">
        <v>24.87</v>
      </c>
      <c r="V68" s="4">
        <v>72.341999999999999</v>
      </c>
      <c r="W68" s="4">
        <v>63.280999999999999</v>
      </c>
      <c r="X68" s="4">
        <v>132.67099999999999</v>
      </c>
      <c r="Y68" s="4">
        <v>85.38</v>
      </c>
      <c r="Z68" s="4">
        <v>81.119</v>
      </c>
      <c r="AA68" s="4">
        <v>253.54900000000001</v>
      </c>
      <c r="AB68" s="4">
        <v>164.94</v>
      </c>
      <c r="AC68" s="4">
        <v>89.677000000000007</v>
      </c>
      <c r="AD68" s="4">
        <v>250.16499999999999</v>
      </c>
      <c r="AE68" s="19">
        <v>29.751999999999999</v>
      </c>
      <c r="AF68" s="4">
        <v>58.531999999999996</v>
      </c>
      <c r="AG68" s="4">
        <v>120.465</v>
      </c>
      <c r="AH68" s="4">
        <v>117.035</v>
      </c>
      <c r="AI68" s="4">
        <v>53.441000000000003</v>
      </c>
      <c r="AJ68" s="4">
        <v>201.86699999999999</v>
      </c>
      <c r="AK68" s="4">
        <v>256.23399999999998</v>
      </c>
      <c r="AL68" s="4">
        <v>377.899</v>
      </c>
      <c r="AM68" s="4">
        <v>377.899</v>
      </c>
      <c r="ALQ68" s="4" t="e">
        <v>#N/A</v>
      </c>
    </row>
    <row r="69" spans="1:1005" ht="15" x14ac:dyDescent="0.25">
      <c r="A69" s="18">
        <v>46235</v>
      </c>
      <c r="B69" s="4">
        <v>68.400000000000006</v>
      </c>
      <c r="C69" s="4">
        <v>68.400000000000006</v>
      </c>
      <c r="D69" s="4">
        <v>68.400000000000006</v>
      </c>
      <c r="E69">
        <v>74.239999999999995</v>
      </c>
      <c r="F69">
        <v>63.445</v>
      </c>
      <c r="G69" s="4">
        <v>47.966000000000001</v>
      </c>
      <c r="H69" s="4">
        <v>54.250999999999998</v>
      </c>
      <c r="I69" s="4">
        <v>43.345999999999997</v>
      </c>
      <c r="J69" s="4">
        <v>63.374000000000002</v>
      </c>
      <c r="K69" s="4">
        <v>60.872999999999998</v>
      </c>
      <c r="L69" s="4">
        <v>75.929000000000002</v>
      </c>
      <c r="M69" s="4">
        <v>46.64</v>
      </c>
      <c r="N69" s="4">
        <v>153.02600000000001</v>
      </c>
      <c r="O69" s="4">
        <v>59.746000000000002</v>
      </c>
      <c r="P69" s="4">
        <v>93.325999999999993</v>
      </c>
      <c r="Q69" s="4">
        <v>56.109000000000002</v>
      </c>
      <c r="R69" s="4">
        <v>100.60299999999999</v>
      </c>
      <c r="S69" s="4">
        <v>46.279000000000003</v>
      </c>
      <c r="T69" s="4">
        <v>51.384999999999998</v>
      </c>
      <c r="U69" s="4">
        <v>20.501999999999999</v>
      </c>
      <c r="V69" s="4">
        <v>42.838999999999999</v>
      </c>
      <c r="W69" s="4">
        <v>39.563000000000002</v>
      </c>
      <c r="X69" s="4">
        <v>62.396000000000001</v>
      </c>
      <c r="Y69" s="4">
        <v>60.497</v>
      </c>
      <c r="Z69" s="4">
        <v>54.682000000000002</v>
      </c>
      <c r="AA69" s="4">
        <v>89.424000000000007</v>
      </c>
      <c r="AB69" s="4">
        <v>62.808999999999997</v>
      </c>
      <c r="AC69" s="4">
        <v>54.732999999999997</v>
      </c>
      <c r="AD69" s="4">
        <v>76.893000000000001</v>
      </c>
      <c r="AE69" s="19">
        <v>29.552</v>
      </c>
      <c r="AF69" s="4">
        <v>41.81</v>
      </c>
      <c r="AG69" s="4">
        <v>62.957000000000001</v>
      </c>
      <c r="AH69" s="4">
        <v>49.515999999999998</v>
      </c>
      <c r="AI69" s="4">
        <v>33.613999999999997</v>
      </c>
      <c r="AJ69" s="4">
        <v>104.163</v>
      </c>
      <c r="AK69" s="4">
        <v>95.257000000000005</v>
      </c>
      <c r="AL69" s="4">
        <v>143.886</v>
      </c>
      <c r="AM69" s="4">
        <v>143.886</v>
      </c>
      <c r="ALQ69" s="4" t="e">
        <v>#N/A</v>
      </c>
    </row>
    <row r="70" spans="1:1005" ht="15" x14ac:dyDescent="0.25">
      <c r="A70" s="18">
        <v>46266</v>
      </c>
      <c r="B70" s="4">
        <v>45.6</v>
      </c>
      <c r="C70" s="4">
        <v>45.6</v>
      </c>
      <c r="D70" s="4">
        <v>45.6</v>
      </c>
      <c r="E70">
        <v>76.83</v>
      </c>
      <c r="F70">
        <v>50.351999999999997</v>
      </c>
      <c r="G70" s="4">
        <v>49.613</v>
      </c>
      <c r="H70" s="4">
        <v>39.128</v>
      </c>
      <c r="I70" s="4">
        <v>36.826000000000001</v>
      </c>
      <c r="J70" s="4">
        <v>41.512</v>
      </c>
      <c r="K70" s="4">
        <v>50.783999999999999</v>
      </c>
      <c r="L70" s="4">
        <v>64.968999999999994</v>
      </c>
      <c r="M70" s="4">
        <v>44.875</v>
      </c>
      <c r="N70" s="4">
        <v>74.867999999999995</v>
      </c>
      <c r="O70" s="4">
        <v>49.017000000000003</v>
      </c>
      <c r="P70" s="4">
        <v>70.837999999999994</v>
      </c>
      <c r="Q70" s="4">
        <v>40.865000000000002</v>
      </c>
      <c r="R70" s="4">
        <v>57.084000000000003</v>
      </c>
      <c r="S70" s="4">
        <v>39.994</v>
      </c>
      <c r="T70" s="4">
        <v>36.822000000000003</v>
      </c>
      <c r="U70" s="4">
        <v>24.454999999999998</v>
      </c>
      <c r="V70" s="4">
        <v>64.959000000000003</v>
      </c>
      <c r="W70" s="4">
        <v>44.835000000000001</v>
      </c>
      <c r="X70" s="4">
        <v>42.209000000000003</v>
      </c>
      <c r="Y70" s="4">
        <v>45.905000000000001</v>
      </c>
      <c r="Z70" s="4">
        <v>55.704000000000001</v>
      </c>
      <c r="AA70" s="4">
        <v>55.658999999999999</v>
      </c>
      <c r="AB70" s="4">
        <v>45.454999999999998</v>
      </c>
      <c r="AC70" s="4">
        <v>35.609000000000002</v>
      </c>
      <c r="AD70" s="4">
        <v>48.280999999999999</v>
      </c>
      <c r="AE70" s="19">
        <v>26.741</v>
      </c>
      <c r="AF70" s="4">
        <v>63.039000000000001</v>
      </c>
      <c r="AG70" s="4">
        <v>58.265999999999998</v>
      </c>
      <c r="AH70" s="4">
        <v>40.718000000000004</v>
      </c>
      <c r="AI70" s="4">
        <v>29.574999999999999</v>
      </c>
      <c r="AJ70" s="4">
        <v>87.055999999999997</v>
      </c>
      <c r="AK70" s="4">
        <v>49.061</v>
      </c>
      <c r="AL70" s="4">
        <v>83.570999999999998</v>
      </c>
      <c r="AM70" s="4">
        <v>83.570999999999998</v>
      </c>
      <c r="ALQ70" s="4" t="e">
        <v>#N/A</v>
      </c>
    </row>
    <row r="71" spans="1:1005" ht="15" x14ac:dyDescent="0.25">
      <c r="A71" s="18"/>
      <c r="B71" s="4"/>
      <c r="C71" s="4"/>
      <c r="D71" s="4"/>
      <c r="E71"/>
      <c r="F71" s="10"/>
      <c r="ALQ71" s="4" t="e">
        <v>#N/A</v>
      </c>
    </row>
    <row r="72" spans="1:1005" ht="15" x14ac:dyDescent="0.25">
      <c r="A72" s="18"/>
      <c r="B72" s="4"/>
      <c r="C72" s="4"/>
      <c r="D72" s="4"/>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LQ72" s="4" t="e">
        <v>#N/A</v>
      </c>
    </row>
    <row r="73" spans="1:1005" ht="15" x14ac:dyDescent="0.25">
      <c r="A73" s="18"/>
      <c r="B73" s="4"/>
      <c r="C73" s="4"/>
      <c r="D73" s="4"/>
      <c r="E73" s="10"/>
      <c r="F73" s="10"/>
      <c r="G73" s="10"/>
      <c r="H73" s="10"/>
      <c r="I73" s="10"/>
      <c r="J73" s="10"/>
      <c r="K73" s="10"/>
      <c r="L73" s="10"/>
      <c r="M73" s="10"/>
      <c r="N73" s="10"/>
      <c r="O73" s="10"/>
      <c r="P73" s="10"/>
      <c r="Q73" s="10"/>
      <c r="R73" s="10"/>
      <c r="S73" s="10"/>
      <c r="T73" s="10"/>
      <c r="U73" s="10"/>
      <c r="V73" s="10"/>
      <c r="W73" s="10"/>
      <c r="X73" s="10"/>
      <c r="Y73" s="10"/>
      <c r="Z73" s="10"/>
      <c r="AA73" s="10"/>
      <c r="AB73" s="10"/>
      <c r="AC73" s="10"/>
      <c r="AD73" s="10"/>
      <c r="AE73" s="10"/>
      <c r="AF73" s="10"/>
      <c r="AG73" s="10"/>
      <c r="AH73" s="10"/>
    </row>
    <row r="74" spans="1:1005" ht="15" x14ac:dyDescent="0.25">
      <c r="A74" s="18"/>
      <c r="B74" s="4"/>
      <c r="C74" s="4"/>
      <c r="D74" s="4"/>
      <c r="E74" s="10"/>
      <c r="F74" s="10"/>
      <c r="G74" s="10"/>
      <c r="H74" s="10"/>
      <c r="I74" s="10"/>
      <c r="J74" s="10"/>
      <c r="K74" s="10"/>
      <c r="L74" s="10"/>
      <c r="M74" s="10"/>
      <c r="N74" s="10"/>
      <c r="O74" s="10"/>
      <c r="P74" s="10"/>
      <c r="Q74" s="10"/>
      <c r="R74" s="10"/>
      <c r="S74" s="10"/>
      <c r="T74" s="10"/>
      <c r="U74" s="10"/>
      <c r="V74" s="10"/>
      <c r="W74" s="10"/>
      <c r="X74" s="10"/>
      <c r="Y74" s="10"/>
      <c r="Z74" s="10"/>
      <c r="AA74" s="10"/>
      <c r="AB74" s="10"/>
      <c r="AC74" s="10"/>
      <c r="AD74" s="10"/>
      <c r="AE74" s="10"/>
      <c r="AF74" s="10"/>
      <c r="AG74" s="10"/>
      <c r="AH74" s="10"/>
    </row>
    <row r="75" spans="1:1005" ht="15" x14ac:dyDescent="0.25">
      <c r="A75" s="18"/>
      <c r="B75" s="4"/>
      <c r="C75" s="4"/>
      <c r="D75" s="4"/>
      <c r="E75" s="10"/>
      <c r="F75" s="10"/>
      <c r="G75" s="10"/>
      <c r="H75" s="10"/>
      <c r="I75" s="10"/>
      <c r="J75" s="10"/>
      <c r="K75" s="10"/>
      <c r="L75" s="10"/>
      <c r="M75" s="10"/>
      <c r="N75" s="10"/>
      <c r="O75" s="10"/>
      <c r="P75" s="10"/>
      <c r="Q75" s="10"/>
      <c r="R75" s="10"/>
      <c r="S75" s="10"/>
      <c r="T75" s="10"/>
      <c r="U75" s="10"/>
      <c r="V75" s="10"/>
      <c r="W75" s="10"/>
      <c r="X75" s="10"/>
      <c r="Y75" s="10"/>
      <c r="Z75" s="10"/>
      <c r="AA75" s="10"/>
      <c r="AB75" s="10"/>
      <c r="AC75" s="10"/>
      <c r="AD75" s="10"/>
      <c r="AE75" s="10"/>
      <c r="AF75" s="10"/>
      <c r="AG75" s="10"/>
      <c r="AH75" s="10"/>
    </row>
    <row r="76" spans="1:1005" ht="15" x14ac:dyDescent="0.25">
      <c r="A76" s="18"/>
      <c r="B76" s="4"/>
      <c r="C76" s="4"/>
      <c r="D76" s="4"/>
      <c r="E76" s="10"/>
      <c r="F76" s="10"/>
      <c r="G76" s="10"/>
      <c r="H76" s="10"/>
      <c r="I76" s="10"/>
      <c r="J76" s="10"/>
      <c r="K76" s="10"/>
      <c r="L76" s="10"/>
      <c r="M76" s="10"/>
      <c r="N76" s="10"/>
      <c r="O76" s="10"/>
      <c r="P76" s="10"/>
      <c r="Q76" s="10"/>
      <c r="R76" s="10"/>
      <c r="S76" s="10"/>
      <c r="T76" s="10"/>
      <c r="U76" s="10"/>
      <c r="V76" s="10"/>
      <c r="W76" s="10"/>
      <c r="X76" s="10"/>
      <c r="Y76" s="10"/>
      <c r="Z76" s="10"/>
      <c r="AA76" s="10"/>
      <c r="AB76" s="10"/>
      <c r="AC76" s="10"/>
      <c r="AD76" s="10"/>
      <c r="AE76" s="10"/>
      <c r="AF76" s="10"/>
      <c r="AG76" s="10"/>
      <c r="AH76" s="10"/>
    </row>
    <row r="77" spans="1:1005" ht="15" x14ac:dyDescent="0.25">
      <c r="A77" s="18"/>
      <c r="B77" s="4"/>
      <c r="C77" s="4"/>
      <c r="D77" s="4"/>
      <c r="E77" s="10"/>
      <c r="F77" s="10"/>
      <c r="G77" s="10"/>
      <c r="H77" s="10"/>
      <c r="I77" s="10"/>
      <c r="J77" s="10"/>
      <c r="K77" s="10"/>
      <c r="L77" s="10"/>
      <c r="M77" s="10"/>
      <c r="N77" s="10"/>
      <c r="O77" s="10"/>
      <c r="P77" s="10"/>
      <c r="Q77" s="10"/>
      <c r="R77" s="10"/>
      <c r="S77" s="10"/>
      <c r="T77" s="10"/>
      <c r="U77" s="10"/>
      <c r="V77" s="10"/>
      <c r="W77" s="10"/>
      <c r="X77" s="10"/>
      <c r="Y77" s="10"/>
      <c r="Z77" s="10"/>
      <c r="AA77" s="10"/>
      <c r="AB77" s="10"/>
      <c r="AC77" s="10"/>
      <c r="AD77" s="10"/>
      <c r="AE77" s="10"/>
      <c r="AF77" s="10"/>
      <c r="AG77" s="10"/>
      <c r="AH77" s="10"/>
    </row>
    <row r="78" spans="1:1005" ht="15" x14ac:dyDescent="0.25">
      <c r="A78" s="18"/>
      <c r="B78" s="4"/>
      <c r="C78" s="4"/>
      <c r="D78" s="4"/>
      <c r="E78" s="10"/>
      <c r="F78" s="10"/>
      <c r="G78" s="10"/>
      <c r="H78" s="10"/>
      <c r="I78" s="10"/>
      <c r="J78" s="10"/>
      <c r="K78" s="10"/>
      <c r="L78" s="10"/>
      <c r="M78" s="10"/>
      <c r="N78" s="10"/>
      <c r="O78" s="10"/>
      <c r="P78" s="10"/>
      <c r="Q78" s="10"/>
      <c r="R78" s="10"/>
      <c r="S78" s="10"/>
      <c r="T78" s="10"/>
      <c r="U78" s="10"/>
      <c r="V78" s="10"/>
      <c r="W78" s="10"/>
      <c r="X78" s="10"/>
      <c r="Y78" s="10"/>
      <c r="Z78" s="10"/>
      <c r="AA78" s="10"/>
      <c r="AB78" s="10"/>
      <c r="AC78" s="10"/>
      <c r="AD78" s="10"/>
      <c r="AE78" s="10"/>
      <c r="AF78" s="10"/>
      <c r="AG78" s="10"/>
      <c r="AH78" s="10"/>
    </row>
    <row r="79" spans="1:1005" ht="15" x14ac:dyDescent="0.25">
      <c r="A79" s="18"/>
      <c r="B79" s="4"/>
      <c r="C79" s="4"/>
      <c r="D79" s="4"/>
      <c r="E79" s="10"/>
      <c r="F79" s="10"/>
      <c r="G79" s="10"/>
      <c r="H79" s="10"/>
      <c r="I79" s="10"/>
      <c r="J79" s="10"/>
      <c r="K79" s="10"/>
      <c r="L79" s="10"/>
      <c r="M79" s="10"/>
      <c r="N79" s="10"/>
      <c r="O79" s="10"/>
      <c r="P79" s="10"/>
      <c r="Q79" s="10"/>
      <c r="R79" s="10"/>
      <c r="S79" s="10"/>
      <c r="T79" s="10"/>
      <c r="U79" s="10"/>
      <c r="V79" s="10"/>
      <c r="W79" s="10"/>
      <c r="X79" s="10"/>
      <c r="Y79" s="10"/>
      <c r="Z79" s="10"/>
      <c r="AA79" s="10"/>
      <c r="AB79" s="10"/>
      <c r="AC79" s="10"/>
      <c r="AD79" s="10"/>
      <c r="AE79" s="10"/>
      <c r="AF79" s="10"/>
      <c r="AG79" s="10"/>
      <c r="AH79" s="10"/>
    </row>
    <row r="80" spans="1:1005" ht="15" x14ac:dyDescent="0.25">
      <c r="A80" s="18"/>
      <c r="B80" s="4"/>
      <c r="C80" s="4"/>
      <c r="D80" s="4"/>
      <c r="E80" s="10"/>
      <c r="F80" s="10"/>
      <c r="G80" s="10"/>
      <c r="H80" s="10"/>
      <c r="I80" s="10"/>
      <c r="J80" s="10"/>
      <c r="K80" s="10"/>
      <c r="L80" s="10"/>
      <c r="M80" s="10"/>
      <c r="N80" s="10"/>
      <c r="O80" s="10"/>
      <c r="P80" s="10"/>
      <c r="Q80" s="10"/>
      <c r="R80" s="10"/>
      <c r="S80" s="10"/>
      <c r="T80" s="10"/>
      <c r="U80" s="10"/>
      <c r="V80" s="10"/>
      <c r="W80" s="10"/>
      <c r="X80" s="10"/>
      <c r="Y80" s="10"/>
      <c r="Z80" s="10"/>
      <c r="AA80" s="10"/>
      <c r="AB80" s="10"/>
      <c r="AC80" s="10"/>
      <c r="AD80" s="10"/>
      <c r="AE80" s="10"/>
      <c r="AF80" s="10"/>
      <c r="AG80" s="10"/>
      <c r="AH80" s="10"/>
    </row>
  </sheetData>
  <mergeCells count="1">
    <mergeCell ref="B1:AH1"/>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F9DB2E-2D7B-462A-B040-0772A6F8FF2A}">
  <sheetPr codeName="Sheet20">
    <tabColor rgb="FF8DD3C7"/>
  </sheetPr>
  <dimension ref="A1:BG194"/>
  <sheetViews>
    <sheetView zoomScaleNormal="100" workbookViewId="0">
      <selection activeCell="A4" sqref="A4"/>
    </sheetView>
  </sheetViews>
  <sheetFormatPr defaultColWidth="18.7109375" defaultRowHeight="12.75" customHeight="1" x14ac:dyDescent="0.25"/>
  <cols>
    <col min="1" max="4" width="7.5703125" style="5" customWidth="1"/>
    <col min="5" max="5" width="9.140625" style="4" customWidth="1"/>
    <col min="6" max="30" width="8" style="4" customWidth="1"/>
    <col min="31" max="31" width="8" style="4" bestFit="1" customWidth="1"/>
    <col min="32" max="32" width="6.5703125" style="4" bestFit="1" customWidth="1"/>
    <col min="33" max="59" width="8.85546875" style="4" customWidth="1"/>
    <col min="60" max="16384" width="18.7109375" style="4"/>
  </cols>
  <sheetData>
    <row r="1" spans="1:59" ht="15" x14ac:dyDescent="0.25">
      <c r="A1" s="109"/>
      <c r="B1" s="110" t="s">
        <v>62</v>
      </c>
      <c r="C1" s="110"/>
      <c r="D1" s="110"/>
      <c r="E1" s="110"/>
      <c r="F1" s="110"/>
      <c r="G1" s="110"/>
      <c r="H1" s="110"/>
      <c r="I1" s="110"/>
      <c r="J1" s="110"/>
      <c r="K1" s="110"/>
      <c r="L1" s="110"/>
      <c r="M1" s="110"/>
      <c r="N1" s="110"/>
      <c r="O1" s="110"/>
      <c r="P1" s="110"/>
      <c r="Q1" s="110"/>
      <c r="R1" s="110"/>
      <c r="S1" s="110"/>
      <c r="T1" s="110"/>
      <c r="U1" s="110"/>
      <c r="V1" s="110"/>
      <c r="W1" s="110"/>
      <c r="X1" s="110"/>
      <c r="Y1" s="110"/>
      <c r="Z1" s="110"/>
      <c r="AA1" s="110"/>
      <c r="AB1" s="110"/>
      <c r="AC1" s="110"/>
      <c r="AD1" s="110"/>
      <c r="AE1" s="110"/>
      <c r="AF1" s="110"/>
      <c r="AG1" s="110"/>
      <c r="AH1" s="110"/>
    </row>
    <row r="2" spans="1:59" s="5" customFormat="1" ht="15" x14ac:dyDescent="0.25">
      <c r="A2" s="109"/>
      <c r="B2" s="111" t="s">
        <v>0</v>
      </c>
      <c r="C2" s="111" t="s">
        <v>1</v>
      </c>
      <c r="D2" s="111" t="s">
        <v>2</v>
      </c>
      <c r="E2" s="111">
        <v>1981</v>
      </c>
      <c r="F2" s="111">
        <v>1982</v>
      </c>
      <c r="G2" s="111">
        <v>1983</v>
      </c>
      <c r="H2" s="111">
        <v>1984</v>
      </c>
      <c r="I2" s="111">
        <v>1985</v>
      </c>
      <c r="J2" s="111">
        <v>1986</v>
      </c>
      <c r="K2" s="111">
        <v>1987</v>
      </c>
      <c r="L2" s="111">
        <v>1988</v>
      </c>
      <c r="M2" s="111">
        <v>1989</v>
      </c>
      <c r="N2" s="111">
        <v>1990</v>
      </c>
      <c r="O2" s="111">
        <v>1991</v>
      </c>
      <c r="P2" s="111">
        <v>1992</v>
      </c>
      <c r="Q2" s="111">
        <v>1993</v>
      </c>
      <c r="R2" s="111">
        <v>1994</v>
      </c>
      <c r="S2" s="111">
        <v>1995</v>
      </c>
      <c r="T2" s="111">
        <v>1996</v>
      </c>
      <c r="U2" s="111">
        <v>1997</v>
      </c>
      <c r="V2" s="111">
        <v>1998</v>
      </c>
      <c r="W2" s="111">
        <v>1999</v>
      </c>
      <c r="X2" s="111">
        <v>2000</v>
      </c>
      <c r="Y2" s="111">
        <v>2001</v>
      </c>
      <c r="Z2" s="111">
        <v>2002</v>
      </c>
      <c r="AA2" s="111">
        <v>2003</v>
      </c>
      <c r="AB2" s="111">
        <v>2004</v>
      </c>
      <c r="AC2" s="111">
        <v>2005</v>
      </c>
      <c r="AD2" s="111">
        <v>2006</v>
      </c>
      <c r="AE2" s="111">
        <v>2007</v>
      </c>
      <c r="AF2" s="111">
        <v>2008</v>
      </c>
      <c r="AG2" s="111">
        <v>2009</v>
      </c>
      <c r="AH2" s="111">
        <v>2010</v>
      </c>
      <c r="AI2" s="5">
        <v>2011</v>
      </c>
      <c r="AJ2" s="5">
        <v>2012</v>
      </c>
      <c r="AK2" s="5">
        <v>2013</v>
      </c>
      <c r="AL2" s="5">
        <v>2014</v>
      </c>
      <c r="AM2" s="5">
        <v>2015</v>
      </c>
      <c r="AN2" s="5">
        <v>2016</v>
      </c>
      <c r="AO2" s="5">
        <v>2017</v>
      </c>
      <c r="AP2" s="5">
        <v>2018</v>
      </c>
      <c r="AQ2" s="5">
        <v>2019</v>
      </c>
      <c r="AR2" s="5">
        <v>2020</v>
      </c>
      <c r="AS2" s="5">
        <v>2021</v>
      </c>
      <c r="AT2" s="5">
        <v>2022</v>
      </c>
      <c r="AU2" s="5">
        <v>2023</v>
      </c>
      <c r="AV2" s="5">
        <v>2024</v>
      </c>
      <c r="AW2" s="5">
        <v>2025</v>
      </c>
      <c r="AX2" s="5">
        <v>2026</v>
      </c>
      <c r="AY2" s="5">
        <v>2027</v>
      </c>
      <c r="AZ2" s="5">
        <v>2028</v>
      </c>
      <c r="BA2" s="5">
        <v>2029</v>
      </c>
      <c r="BB2" s="5">
        <v>2030</v>
      </c>
      <c r="BC2" s="5">
        <v>2031</v>
      </c>
      <c r="BD2" s="5">
        <v>2032</v>
      </c>
      <c r="BE2" s="5">
        <v>2033</v>
      </c>
      <c r="BF2" s="5">
        <v>2034</v>
      </c>
      <c r="BG2" s="5">
        <v>2035</v>
      </c>
    </row>
    <row r="3" spans="1:59" s="5" customFormat="1" ht="15" x14ac:dyDescent="0.25">
      <c r="A3" s="112"/>
      <c r="B3" s="113" t="s">
        <v>3</v>
      </c>
      <c r="C3" s="113" t="s">
        <v>4</v>
      </c>
      <c r="D3" s="113" t="s">
        <v>5</v>
      </c>
      <c r="E3" s="113" t="s">
        <v>6</v>
      </c>
      <c r="F3" s="113" t="s">
        <v>7</v>
      </c>
      <c r="G3" s="113" t="s">
        <v>8</v>
      </c>
      <c r="H3" s="113" t="s">
        <v>9</v>
      </c>
      <c r="I3" s="113" t="s">
        <v>10</v>
      </c>
      <c r="J3" s="113" t="s">
        <v>11</v>
      </c>
      <c r="K3" s="113" t="s">
        <v>12</v>
      </c>
      <c r="L3" s="113" t="s">
        <v>13</v>
      </c>
      <c r="M3" s="113" t="s">
        <v>14</v>
      </c>
      <c r="N3" s="113" t="s">
        <v>15</v>
      </c>
      <c r="O3" s="113" t="s">
        <v>16</v>
      </c>
      <c r="P3" s="113" t="s">
        <v>17</v>
      </c>
      <c r="Q3" s="113" t="s">
        <v>18</v>
      </c>
      <c r="R3" s="113" t="s">
        <v>19</v>
      </c>
      <c r="S3" s="113" t="s">
        <v>20</v>
      </c>
      <c r="T3" s="113" t="s">
        <v>21</v>
      </c>
      <c r="U3" s="113" t="s">
        <v>22</v>
      </c>
      <c r="V3" s="113" t="s">
        <v>23</v>
      </c>
      <c r="W3" s="113" t="s">
        <v>24</v>
      </c>
      <c r="X3" s="113" t="s">
        <v>25</v>
      </c>
      <c r="Y3" s="113" t="s">
        <v>26</v>
      </c>
      <c r="Z3" s="113" t="s">
        <v>27</v>
      </c>
      <c r="AA3" s="113" t="s">
        <v>28</v>
      </c>
      <c r="AB3" s="113" t="s">
        <v>29</v>
      </c>
      <c r="AC3" s="113" t="s">
        <v>30</v>
      </c>
      <c r="AD3" s="113" t="s">
        <v>31</v>
      </c>
      <c r="AE3" s="113" t="s">
        <v>32</v>
      </c>
      <c r="AF3" s="113" t="s">
        <v>33</v>
      </c>
      <c r="AG3" s="113" t="s">
        <v>34</v>
      </c>
      <c r="AH3" s="113" t="s">
        <v>35</v>
      </c>
      <c r="AI3" s="5" t="s">
        <v>36</v>
      </c>
      <c r="AJ3" s="5" t="s">
        <v>37</v>
      </c>
      <c r="AK3" s="5" t="s">
        <v>38</v>
      </c>
      <c r="AL3" s="5" t="s">
        <v>39</v>
      </c>
      <c r="AM3" s="5" t="s">
        <v>40</v>
      </c>
      <c r="AN3" s="5" t="s">
        <v>41</v>
      </c>
      <c r="AO3" s="5" t="s">
        <v>42</v>
      </c>
      <c r="AP3" s="5" t="s">
        <v>43</v>
      </c>
      <c r="AQ3" s="5" t="s">
        <v>44</v>
      </c>
      <c r="AR3" s="5" t="s">
        <v>45</v>
      </c>
      <c r="AS3" s="5" t="s">
        <v>46</v>
      </c>
      <c r="AT3" s="5" t="s">
        <v>47</v>
      </c>
      <c r="AU3" s="5" t="s">
        <v>48</v>
      </c>
      <c r="AV3" s="5" t="s">
        <v>49</v>
      </c>
      <c r="AW3" s="5" t="s">
        <v>50</v>
      </c>
      <c r="AX3" s="5" t="s">
        <v>51</v>
      </c>
      <c r="AY3" s="5" t="s">
        <v>52</v>
      </c>
      <c r="AZ3" s="5" t="s">
        <v>53</v>
      </c>
      <c r="BA3" s="5" t="s">
        <v>54</v>
      </c>
      <c r="BB3" s="5" t="s">
        <v>55</v>
      </c>
      <c r="BC3" s="5" t="s">
        <v>63</v>
      </c>
      <c r="BD3" s="5" t="s">
        <v>64</v>
      </c>
      <c r="BE3" s="5" t="s">
        <v>65</v>
      </c>
      <c r="BF3" s="5" t="s">
        <v>66</v>
      </c>
      <c r="BG3" s="5" t="s">
        <v>67</v>
      </c>
    </row>
    <row r="4" spans="1:59" ht="15" x14ac:dyDescent="0.25">
      <c r="A4" s="114">
        <f>PowellInflow.Unregulated!A4</f>
        <v>44256</v>
      </c>
      <c r="B4">
        <v>1</v>
      </c>
      <c r="C4">
        <v>1</v>
      </c>
      <c r="D4">
        <v>1</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c r="AK4">
        <v>0</v>
      </c>
      <c r="AL4">
        <v>0</v>
      </c>
      <c r="AM4">
        <v>0</v>
      </c>
      <c r="AN4">
        <v>0</v>
      </c>
      <c r="AO4">
        <v>0</v>
      </c>
      <c r="AP4">
        <v>0</v>
      </c>
      <c r="AQ4">
        <v>0</v>
      </c>
      <c r="AR4">
        <v>0</v>
      </c>
      <c r="AS4">
        <v>0</v>
      </c>
      <c r="AT4">
        <v>0</v>
      </c>
      <c r="AU4">
        <v>0</v>
      </c>
      <c r="AV4">
        <v>0</v>
      </c>
      <c r="AW4">
        <v>0</v>
      </c>
      <c r="AX4">
        <v>0</v>
      </c>
      <c r="AY4">
        <v>0</v>
      </c>
      <c r="AZ4">
        <v>0</v>
      </c>
      <c r="BA4">
        <v>0</v>
      </c>
      <c r="BB4">
        <v>0</v>
      </c>
      <c r="BC4">
        <v>0</v>
      </c>
      <c r="BD4">
        <v>0</v>
      </c>
      <c r="BE4">
        <v>0</v>
      </c>
      <c r="BF4">
        <v>0</v>
      </c>
      <c r="BG4">
        <v>0</v>
      </c>
    </row>
    <row r="5" spans="1:59" ht="15" x14ac:dyDescent="0.25">
      <c r="A5" s="114">
        <f>PowellInflow.Unregulated!A5</f>
        <v>44287</v>
      </c>
      <c r="B5">
        <v>1</v>
      </c>
      <c r="C5">
        <v>1</v>
      </c>
      <c r="D5">
        <v>1</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c r="AK5">
        <v>0</v>
      </c>
      <c r="AL5">
        <v>0</v>
      </c>
      <c r="AM5">
        <v>0</v>
      </c>
      <c r="AN5">
        <v>0</v>
      </c>
      <c r="AO5">
        <v>0</v>
      </c>
      <c r="AP5">
        <v>0</v>
      </c>
      <c r="AQ5">
        <v>0</v>
      </c>
      <c r="AR5">
        <v>0</v>
      </c>
      <c r="AS5">
        <v>0</v>
      </c>
      <c r="AT5">
        <v>0</v>
      </c>
      <c r="AU5">
        <v>0</v>
      </c>
      <c r="AV5">
        <v>0</v>
      </c>
      <c r="AW5">
        <v>0</v>
      </c>
      <c r="AX5">
        <v>0</v>
      </c>
      <c r="AY5">
        <v>0</v>
      </c>
      <c r="AZ5">
        <v>0</v>
      </c>
      <c r="BA5">
        <v>0</v>
      </c>
      <c r="BB5">
        <v>0</v>
      </c>
      <c r="BC5">
        <v>0</v>
      </c>
      <c r="BD5">
        <v>0</v>
      </c>
      <c r="BE5">
        <v>0</v>
      </c>
      <c r="BF5">
        <v>0</v>
      </c>
      <c r="BG5">
        <v>0</v>
      </c>
    </row>
    <row r="6" spans="1:59" ht="15" x14ac:dyDescent="0.25">
      <c r="A6" s="114">
        <f>PowellInflow.Unregulated!A6</f>
        <v>44317</v>
      </c>
      <c r="B6">
        <v>1</v>
      </c>
      <c r="C6">
        <v>1</v>
      </c>
      <c r="D6">
        <v>1</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c r="AK6">
        <v>0</v>
      </c>
      <c r="AL6">
        <v>0</v>
      </c>
      <c r="AM6">
        <v>0</v>
      </c>
      <c r="AN6">
        <v>0</v>
      </c>
      <c r="AO6">
        <v>0</v>
      </c>
      <c r="AP6">
        <v>0</v>
      </c>
      <c r="AQ6">
        <v>0</v>
      </c>
      <c r="AR6">
        <v>0</v>
      </c>
      <c r="AS6">
        <v>0</v>
      </c>
      <c r="AT6">
        <v>0</v>
      </c>
      <c r="AU6">
        <v>0</v>
      </c>
      <c r="AV6">
        <v>0</v>
      </c>
      <c r="AW6">
        <v>0</v>
      </c>
      <c r="AX6">
        <v>0</v>
      </c>
      <c r="AY6">
        <v>0</v>
      </c>
      <c r="AZ6">
        <v>0</v>
      </c>
      <c r="BA6">
        <v>0</v>
      </c>
      <c r="BB6">
        <v>0</v>
      </c>
      <c r="BC6">
        <v>0</v>
      </c>
      <c r="BD6">
        <v>0</v>
      </c>
      <c r="BE6">
        <v>0</v>
      </c>
      <c r="BF6">
        <v>0</v>
      </c>
      <c r="BG6">
        <v>0</v>
      </c>
    </row>
    <row r="7" spans="1:59" ht="15" x14ac:dyDescent="0.25">
      <c r="A7" s="114">
        <f>PowellInflow.Unregulated!A7</f>
        <v>44348</v>
      </c>
      <c r="B7">
        <v>1</v>
      </c>
      <c r="C7">
        <v>1</v>
      </c>
      <c r="D7">
        <v>1</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c r="AK7">
        <v>0</v>
      </c>
      <c r="AL7">
        <v>0</v>
      </c>
      <c r="AM7">
        <v>0</v>
      </c>
      <c r="AN7">
        <v>0</v>
      </c>
      <c r="AO7">
        <v>0</v>
      </c>
      <c r="AP7">
        <v>0</v>
      </c>
      <c r="AQ7">
        <v>0</v>
      </c>
      <c r="AR7">
        <v>0</v>
      </c>
      <c r="AS7">
        <v>0</v>
      </c>
      <c r="AT7">
        <v>0</v>
      </c>
      <c r="AU7">
        <v>0</v>
      </c>
      <c r="AV7">
        <v>0</v>
      </c>
      <c r="AW7">
        <v>0</v>
      </c>
      <c r="AX7">
        <v>0</v>
      </c>
      <c r="AY7">
        <v>0</v>
      </c>
      <c r="AZ7">
        <v>0</v>
      </c>
      <c r="BA7">
        <v>0</v>
      </c>
      <c r="BB7">
        <v>0</v>
      </c>
      <c r="BC7">
        <v>0</v>
      </c>
      <c r="BD7">
        <v>0</v>
      </c>
      <c r="BE7">
        <v>0</v>
      </c>
      <c r="BF7">
        <v>0</v>
      </c>
      <c r="BG7">
        <v>0</v>
      </c>
    </row>
    <row r="8" spans="1:59" ht="15" x14ac:dyDescent="0.25">
      <c r="A8" s="114">
        <f>PowellInflow.Unregulated!A8</f>
        <v>44378</v>
      </c>
      <c r="B8">
        <v>1</v>
      </c>
      <c r="C8">
        <v>1</v>
      </c>
      <c r="D8">
        <v>1</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c r="AJ8">
        <v>0</v>
      </c>
      <c r="AK8">
        <v>0</v>
      </c>
      <c r="AL8">
        <v>0</v>
      </c>
      <c r="AM8">
        <v>0</v>
      </c>
      <c r="AN8">
        <v>0</v>
      </c>
      <c r="AO8">
        <v>0</v>
      </c>
      <c r="AP8">
        <v>0</v>
      </c>
      <c r="AQ8">
        <v>0</v>
      </c>
      <c r="AR8">
        <v>0</v>
      </c>
      <c r="AS8">
        <v>0</v>
      </c>
      <c r="AT8">
        <v>0</v>
      </c>
      <c r="AU8">
        <v>0</v>
      </c>
      <c r="AV8">
        <v>0</v>
      </c>
      <c r="AW8">
        <v>0</v>
      </c>
      <c r="AX8">
        <v>0</v>
      </c>
      <c r="AY8">
        <v>0</v>
      </c>
      <c r="AZ8">
        <v>0</v>
      </c>
      <c r="BA8">
        <v>0</v>
      </c>
      <c r="BB8">
        <v>0</v>
      </c>
      <c r="BC8">
        <v>0</v>
      </c>
      <c r="BD8">
        <v>0</v>
      </c>
      <c r="BE8">
        <v>0</v>
      </c>
      <c r="BF8">
        <v>0</v>
      </c>
      <c r="BG8">
        <v>0</v>
      </c>
    </row>
    <row r="9" spans="1:59" ht="15" x14ac:dyDescent="0.25">
      <c r="A9" s="114">
        <f>PowellInflow.Unregulated!A9</f>
        <v>44409</v>
      </c>
      <c r="B9">
        <v>1</v>
      </c>
      <c r="C9">
        <v>1</v>
      </c>
      <c r="D9">
        <v>1</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v>0</v>
      </c>
      <c r="AK9">
        <v>0</v>
      </c>
      <c r="AL9">
        <v>0</v>
      </c>
      <c r="AM9">
        <v>0</v>
      </c>
      <c r="AN9">
        <v>0</v>
      </c>
      <c r="AO9">
        <v>0</v>
      </c>
      <c r="AP9">
        <v>0</v>
      </c>
      <c r="AQ9">
        <v>0</v>
      </c>
      <c r="AR9">
        <v>0</v>
      </c>
      <c r="AS9">
        <v>0</v>
      </c>
      <c r="AT9">
        <v>0</v>
      </c>
      <c r="AU9">
        <v>0</v>
      </c>
      <c r="AV9">
        <v>0</v>
      </c>
      <c r="AW9">
        <v>0</v>
      </c>
      <c r="AX9">
        <v>0</v>
      </c>
      <c r="AY9">
        <v>0</v>
      </c>
      <c r="AZ9">
        <v>0</v>
      </c>
      <c r="BA9">
        <v>0</v>
      </c>
      <c r="BB9">
        <v>0</v>
      </c>
      <c r="BC9">
        <v>0</v>
      </c>
      <c r="BD9">
        <v>0</v>
      </c>
      <c r="BE9">
        <v>0</v>
      </c>
      <c r="BF9">
        <v>0</v>
      </c>
      <c r="BG9">
        <v>0</v>
      </c>
    </row>
    <row r="10" spans="1:59" ht="15" x14ac:dyDescent="0.25">
      <c r="A10" s="114">
        <f>PowellInflow.Unregulated!A10</f>
        <v>44440</v>
      </c>
      <c r="B10">
        <v>1</v>
      </c>
      <c r="C10">
        <v>1</v>
      </c>
      <c r="D10">
        <v>1</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c r="AH10">
        <v>0</v>
      </c>
      <c r="AI10">
        <v>0</v>
      </c>
      <c r="AJ10">
        <v>0</v>
      </c>
      <c r="AK10">
        <v>0</v>
      </c>
      <c r="AL10">
        <v>0</v>
      </c>
      <c r="AM10">
        <v>0</v>
      </c>
      <c r="AN10">
        <v>0</v>
      </c>
      <c r="AO10">
        <v>0</v>
      </c>
      <c r="AP10">
        <v>0</v>
      </c>
      <c r="AQ10">
        <v>0</v>
      </c>
      <c r="AR10">
        <v>0</v>
      </c>
      <c r="AS10">
        <v>0</v>
      </c>
      <c r="AT10">
        <v>0</v>
      </c>
      <c r="AU10">
        <v>0</v>
      </c>
      <c r="AV10">
        <v>0</v>
      </c>
      <c r="AW10">
        <v>0</v>
      </c>
      <c r="AX10">
        <v>0</v>
      </c>
      <c r="AY10">
        <v>0</v>
      </c>
      <c r="AZ10">
        <v>0</v>
      </c>
      <c r="BA10">
        <v>0</v>
      </c>
      <c r="BB10">
        <v>0</v>
      </c>
      <c r="BC10">
        <v>0</v>
      </c>
      <c r="BD10">
        <v>0</v>
      </c>
      <c r="BE10">
        <v>0</v>
      </c>
      <c r="BF10">
        <v>0</v>
      </c>
      <c r="BG10">
        <v>0</v>
      </c>
    </row>
    <row r="11" spans="1:59" ht="15" x14ac:dyDescent="0.25">
      <c r="A11" s="114">
        <f>PowellInflow.Unregulated!A11</f>
        <v>44470</v>
      </c>
      <c r="B11">
        <v>1</v>
      </c>
      <c r="C11">
        <v>1</v>
      </c>
      <c r="D11">
        <v>1</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c r="AI11">
        <v>0</v>
      </c>
      <c r="AJ11">
        <v>0</v>
      </c>
      <c r="AK11">
        <v>0</v>
      </c>
      <c r="AL11">
        <v>0</v>
      </c>
      <c r="AM11">
        <v>0</v>
      </c>
      <c r="AN11">
        <v>0</v>
      </c>
      <c r="AO11">
        <v>0</v>
      </c>
      <c r="AP11">
        <v>0</v>
      </c>
      <c r="AQ11">
        <v>0</v>
      </c>
      <c r="AR11">
        <v>0</v>
      </c>
      <c r="AS11">
        <v>0</v>
      </c>
      <c r="AT11">
        <v>0</v>
      </c>
      <c r="AU11">
        <v>0</v>
      </c>
      <c r="AV11">
        <v>0</v>
      </c>
      <c r="AW11">
        <v>0</v>
      </c>
      <c r="AX11">
        <v>0</v>
      </c>
      <c r="AY11">
        <v>0</v>
      </c>
      <c r="AZ11">
        <v>0</v>
      </c>
      <c r="BA11">
        <v>0</v>
      </c>
      <c r="BB11">
        <v>0</v>
      </c>
      <c r="BC11">
        <v>0</v>
      </c>
      <c r="BD11">
        <v>0</v>
      </c>
      <c r="BE11">
        <v>0</v>
      </c>
      <c r="BF11">
        <v>0</v>
      </c>
      <c r="BG11">
        <v>0</v>
      </c>
    </row>
    <row r="12" spans="1:59" ht="15" x14ac:dyDescent="0.25">
      <c r="A12" s="114">
        <f>PowellInflow.Unregulated!A12</f>
        <v>44501</v>
      </c>
      <c r="B12">
        <v>1</v>
      </c>
      <c r="C12">
        <v>1</v>
      </c>
      <c r="D12">
        <v>1</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c r="AF12">
        <v>0</v>
      </c>
      <c r="AG12">
        <v>0</v>
      </c>
      <c r="AH12">
        <v>0</v>
      </c>
      <c r="AI12">
        <v>0</v>
      </c>
      <c r="AJ12">
        <v>0</v>
      </c>
      <c r="AK12">
        <v>0</v>
      </c>
      <c r="AL12">
        <v>0</v>
      </c>
      <c r="AM12">
        <v>0</v>
      </c>
      <c r="AN12">
        <v>0</v>
      </c>
      <c r="AO12">
        <v>0</v>
      </c>
      <c r="AP12">
        <v>0</v>
      </c>
      <c r="AQ12">
        <v>0</v>
      </c>
      <c r="AR12">
        <v>0</v>
      </c>
      <c r="AS12">
        <v>0</v>
      </c>
      <c r="AT12">
        <v>0</v>
      </c>
      <c r="AU12">
        <v>0</v>
      </c>
      <c r="AV12">
        <v>0</v>
      </c>
      <c r="AW12">
        <v>0</v>
      </c>
      <c r="AX12">
        <v>0</v>
      </c>
      <c r="AY12">
        <v>0</v>
      </c>
      <c r="AZ12">
        <v>0</v>
      </c>
      <c r="BA12">
        <v>0</v>
      </c>
      <c r="BB12">
        <v>0</v>
      </c>
      <c r="BC12">
        <v>0</v>
      </c>
      <c r="BD12">
        <v>0</v>
      </c>
      <c r="BE12">
        <v>0</v>
      </c>
      <c r="BF12">
        <v>0</v>
      </c>
      <c r="BG12">
        <v>0</v>
      </c>
    </row>
    <row r="13" spans="1:59" ht="15" x14ac:dyDescent="0.25">
      <c r="A13" s="114">
        <f>PowellInflow.Unregulated!A13</f>
        <v>44531</v>
      </c>
      <c r="B13">
        <v>1</v>
      </c>
      <c r="C13">
        <v>1</v>
      </c>
      <c r="D13">
        <v>1</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v>0</v>
      </c>
      <c r="AG13">
        <v>0</v>
      </c>
      <c r="AH13">
        <v>0</v>
      </c>
      <c r="AI13">
        <v>0</v>
      </c>
      <c r="AJ13">
        <v>0</v>
      </c>
      <c r="AK13">
        <v>0</v>
      </c>
      <c r="AL13">
        <v>0</v>
      </c>
      <c r="AM13">
        <v>0</v>
      </c>
      <c r="AN13">
        <v>0</v>
      </c>
      <c r="AO13">
        <v>0</v>
      </c>
      <c r="AP13">
        <v>0</v>
      </c>
      <c r="AQ13">
        <v>0</v>
      </c>
      <c r="AR13">
        <v>0</v>
      </c>
      <c r="AS13">
        <v>0</v>
      </c>
      <c r="AT13">
        <v>0</v>
      </c>
      <c r="AU13">
        <v>0</v>
      </c>
      <c r="AV13">
        <v>0</v>
      </c>
      <c r="AW13">
        <v>0</v>
      </c>
      <c r="AX13">
        <v>0</v>
      </c>
      <c r="AY13">
        <v>0</v>
      </c>
      <c r="AZ13">
        <v>0</v>
      </c>
      <c r="BA13">
        <v>0</v>
      </c>
      <c r="BB13">
        <v>0</v>
      </c>
      <c r="BC13">
        <v>0</v>
      </c>
      <c r="BD13">
        <v>0</v>
      </c>
      <c r="BE13">
        <v>0</v>
      </c>
      <c r="BF13">
        <v>0</v>
      </c>
      <c r="BG13">
        <v>0</v>
      </c>
    </row>
    <row r="14" spans="1:59" ht="15" x14ac:dyDescent="0.25">
      <c r="A14" s="114">
        <f>PowellInflow.Unregulated!A14</f>
        <v>44562</v>
      </c>
      <c r="B14">
        <v>1</v>
      </c>
      <c r="C14">
        <v>1</v>
      </c>
      <c r="D14">
        <v>1</v>
      </c>
      <c r="E14">
        <v>0</v>
      </c>
      <c r="F14">
        <v>0</v>
      </c>
      <c r="G14">
        <v>0</v>
      </c>
      <c r="H14">
        <v>0</v>
      </c>
      <c r="I14">
        <v>0</v>
      </c>
      <c r="J14">
        <v>0</v>
      </c>
      <c r="K14">
        <v>0</v>
      </c>
      <c r="L14">
        <v>0</v>
      </c>
      <c r="M14">
        <v>0</v>
      </c>
      <c r="N14">
        <v>0</v>
      </c>
      <c r="O14">
        <v>0</v>
      </c>
      <c r="P14">
        <v>0</v>
      </c>
      <c r="Q14">
        <v>0</v>
      </c>
      <c r="R14">
        <v>0</v>
      </c>
      <c r="S14">
        <v>0</v>
      </c>
      <c r="T14">
        <v>0</v>
      </c>
      <c r="U14">
        <v>0</v>
      </c>
      <c r="V14">
        <v>0</v>
      </c>
      <c r="W14">
        <v>0</v>
      </c>
      <c r="X14">
        <v>0</v>
      </c>
      <c r="Y14">
        <v>0</v>
      </c>
      <c r="Z14">
        <v>0</v>
      </c>
      <c r="AA14">
        <v>0</v>
      </c>
      <c r="AB14">
        <v>0</v>
      </c>
      <c r="AC14">
        <v>0</v>
      </c>
      <c r="AD14">
        <v>0</v>
      </c>
      <c r="AE14">
        <v>0</v>
      </c>
      <c r="AF14">
        <v>0</v>
      </c>
      <c r="AG14">
        <v>0</v>
      </c>
      <c r="AH14">
        <v>0</v>
      </c>
      <c r="AI14">
        <v>0</v>
      </c>
      <c r="AJ14">
        <v>0</v>
      </c>
      <c r="AK14">
        <v>0</v>
      </c>
      <c r="AL14">
        <v>0</v>
      </c>
      <c r="AM14">
        <v>0</v>
      </c>
      <c r="AN14">
        <v>0</v>
      </c>
      <c r="AO14">
        <v>0</v>
      </c>
      <c r="AP14">
        <v>0</v>
      </c>
      <c r="AQ14">
        <v>0</v>
      </c>
      <c r="AR14">
        <v>0</v>
      </c>
      <c r="AS14">
        <v>0</v>
      </c>
      <c r="AT14">
        <v>0</v>
      </c>
      <c r="AU14">
        <v>0</v>
      </c>
      <c r="AV14">
        <v>0</v>
      </c>
      <c r="AW14">
        <v>0</v>
      </c>
      <c r="AX14">
        <v>0</v>
      </c>
      <c r="AY14">
        <v>0</v>
      </c>
      <c r="AZ14">
        <v>0</v>
      </c>
      <c r="BA14">
        <v>0</v>
      </c>
      <c r="BB14">
        <v>0</v>
      </c>
      <c r="BC14">
        <v>0</v>
      </c>
      <c r="BD14">
        <v>0</v>
      </c>
      <c r="BE14">
        <v>0</v>
      </c>
      <c r="BF14">
        <v>0</v>
      </c>
      <c r="BG14">
        <v>0</v>
      </c>
    </row>
    <row r="15" spans="1:59" ht="15" x14ac:dyDescent="0.25">
      <c r="A15" s="114">
        <f>PowellInflow.Unregulated!A15</f>
        <v>44593</v>
      </c>
      <c r="B15">
        <v>1</v>
      </c>
      <c r="C15">
        <v>1</v>
      </c>
      <c r="D15">
        <v>1</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c r="AF15">
        <v>0</v>
      </c>
      <c r="AG15">
        <v>0</v>
      </c>
      <c r="AH15">
        <v>0</v>
      </c>
      <c r="AI15">
        <v>0</v>
      </c>
      <c r="AJ15">
        <v>0</v>
      </c>
      <c r="AK15">
        <v>0</v>
      </c>
      <c r="AL15">
        <v>0</v>
      </c>
      <c r="AM15">
        <v>0</v>
      </c>
      <c r="AN15">
        <v>0</v>
      </c>
      <c r="AO15">
        <v>0</v>
      </c>
      <c r="AP15">
        <v>0</v>
      </c>
      <c r="AQ15">
        <v>0</v>
      </c>
      <c r="AR15">
        <v>0</v>
      </c>
      <c r="AS15">
        <v>0</v>
      </c>
      <c r="AT15">
        <v>0</v>
      </c>
      <c r="AU15">
        <v>0</v>
      </c>
      <c r="AV15">
        <v>0</v>
      </c>
      <c r="AW15">
        <v>0</v>
      </c>
      <c r="AX15">
        <v>0</v>
      </c>
      <c r="AY15">
        <v>0</v>
      </c>
      <c r="AZ15">
        <v>0</v>
      </c>
      <c r="BA15">
        <v>0</v>
      </c>
      <c r="BB15">
        <v>0</v>
      </c>
      <c r="BC15">
        <v>0</v>
      </c>
      <c r="BD15">
        <v>0</v>
      </c>
      <c r="BE15">
        <v>0</v>
      </c>
      <c r="BF15">
        <v>0</v>
      </c>
      <c r="BG15">
        <v>0</v>
      </c>
    </row>
    <row r="16" spans="1:59" ht="15" x14ac:dyDescent="0.25">
      <c r="A16" s="114">
        <f>PowellInflow.Unregulated!A16</f>
        <v>44621</v>
      </c>
      <c r="B16">
        <v>1</v>
      </c>
      <c r="C16">
        <v>1</v>
      </c>
      <c r="D16">
        <v>1</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c r="AH16">
        <v>0</v>
      </c>
      <c r="AI16">
        <v>0</v>
      </c>
      <c r="AJ16">
        <v>0</v>
      </c>
      <c r="AK16">
        <v>0</v>
      </c>
      <c r="AL16">
        <v>0</v>
      </c>
      <c r="AM16">
        <v>0</v>
      </c>
      <c r="AN16">
        <v>0</v>
      </c>
      <c r="AO16">
        <v>0</v>
      </c>
      <c r="AP16">
        <v>0</v>
      </c>
      <c r="AQ16">
        <v>0</v>
      </c>
      <c r="AR16">
        <v>0</v>
      </c>
      <c r="AS16">
        <v>0</v>
      </c>
      <c r="AT16">
        <v>0</v>
      </c>
      <c r="AU16">
        <v>0</v>
      </c>
      <c r="AV16">
        <v>0</v>
      </c>
      <c r="AW16">
        <v>0</v>
      </c>
      <c r="AX16">
        <v>0</v>
      </c>
      <c r="AY16">
        <v>0</v>
      </c>
      <c r="AZ16">
        <v>0</v>
      </c>
      <c r="BA16">
        <v>0</v>
      </c>
      <c r="BB16">
        <v>0</v>
      </c>
      <c r="BC16">
        <v>0</v>
      </c>
      <c r="BD16">
        <v>0</v>
      </c>
      <c r="BE16">
        <v>0</v>
      </c>
      <c r="BF16">
        <v>0</v>
      </c>
      <c r="BG16">
        <v>0</v>
      </c>
    </row>
    <row r="17" spans="1:59" ht="15" x14ac:dyDescent="0.25">
      <c r="A17" s="114">
        <f>PowellInflow.Unregulated!A17</f>
        <v>44652</v>
      </c>
      <c r="B17">
        <v>1</v>
      </c>
      <c r="C17">
        <v>1</v>
      </c>
      <c r="D17">
        <v>1</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c r="AF17">
        <v>0</v>
      </c>
      <c r="AG17">
        <v>0</v>
      </c>
      <c r="AH17">
        <v>0</v>
      </c>
      <c r="AI17">
        <v>0</v>
      </c>
      <c r="AJ17">
        <v>0</v>
      </c>
      <c r="AK17">
        <v>0</v>
      </c>
      <c r="AL17">
        <v>0</v>
      </c>
      <c r="AM17">
        <v>0</v>
      </c>
      <c r="AN17">
        <v>0</v>
      </c>
      <c r="AO17">
        <v>0</v>
      </c>
      <c r="AP17">
        <v>0</v>
      </c>
      <c r="AQ17">
        <v>0</v>
      </c>
      <c r="AR17">
        <v>0</v>
      </c>
      <c r="AS17">
        <v>0</v>
      </c>
      <c r="AT17">
        <v>0</v>
      </c>
      <c r="AU17">
        <v>0</v>
      </c>
      <c r="AV17">
        <v>0</v>
      </c>
      <c r="AW17">
        <v>0</v>
      </c>
      <c r="AX17">
        <v>0</v>
      </c>
      <c r="AY17">
        <v>0</v>
      </c>
      <c r="AZ17">
        <v>0</v>
      </c>
      <c r="BA17">
        <v>0</v>
      </c>
      <c r="BB17">
        <v>0</v>
      </c>
      <c r="BC17">
        <v>0</v>
      </c>
      <c r="BD17">
        <v>0</v>
      </c>
      <c r="BE17">
        <v>0</v>
      </c>
      <c r="BF17">
        <v>0</v>
      </c>
      <c r="BG17">
        <v>0</v>
      </c>
    </row>
    <row r="18" spans="1:59" ht="15" x14ac:dyDescent="0.25">
      <c r="A18" s="114">
        <f>PowellInflow.Unregulated!A18</f>
        <v>44682</v>
      </c>
      <c r="B18">
        <v>1</v>
      </c>
      <c r="C18">
        <v>1</v>
      </c>
      <c r="D18">
        <v>1</v>
      </c>
      <c r="E18">
        <v>0</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v>0</v>
      </c>
      <c r="AK18">
        <v>0</v>
      </c>
      <c r="AL18">
        <v>0</v>
      </c>
      <c r="AM18">
        <v>0</v>
      </c>
      <c r="AN18">
        <v>0</v>
      </c>
      <c r="AO18">
        <v>0</v>
      </c>
      <c r="AP18">
        <v>0</v>
      </c>
      <c r="AQ18">
        <v>0</v>
      </c>
      <c r="AR18">
        <v>0</v>
      </c>
      <c r="AS18">
        <v>0</v>
      </c>
      <c r="AT18">
        <v>0</v>
      </c>
      <c r="AU18">
        <v>0</v>
      </c>
      <c r="AV18">
        <v>0</v>
      </c>
      <c r="AW18">
        <v>0</v>
      </c>
      <c r="AX18">
        <v>0</v>
      </c>
      <c r="AY18">
        <v>0</v>
      </c>
      <c r="AZ18">
        <v>0</v>
      </c>
      <c r="BA18">
        <v>0</v>
      </c>
      <c r="BB18">
        <v>0</v>
      </c>
      <c r="BC18">
        <v>0</v>
      </c>
      <c r="BD18">
        <v>0</v>
      </c>
      <c r="BE18">
        <v>0</v>
      </c>
      <c r="BF18">
        <v>0</v>
      </c>
      <c r="BG18">
        <v>0</v>
      </c>
    </row>
    <row r="19" spans="1:59" ht="15" x14ac:dyDescent="0.25">
      <c r="A19" s="114">
        <f>PowellInflow.Unregulated!A19</f>
        <v>44713</v>
      </c>
      <c r="B19">
        <v>1</v>
      </c>
      <c r="C19">
        <v>1</v>
      </c>
      <c r="D19">
        <v>1</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c r="AF19">
        <v>0</v>
      </c>
      <c r="AG19">
        <v>0</v>
      </c>
      <c r="AH19">
        <v>0</v>
      </c>
      <c r="AI19">
        <v>0</v>
      </c>
      <c r="AJ19">
        <v>0</v>
      </c>
      <c r="AK19">
        <v>0</v>
      </c>
      <c r="AL19">
        <v>0</v>
      </c>
      <c r="AM19">
        <v>0</v>
      </c>
      <c r="AN19">
        <v>0</v>
      </c>
      <c r="AO19">
        <v>0</v>
      </c>
      <c r="AP19">
        <v>0</v>
      </c>
      <c r="AQ19">
        <v>0</v>
      </c>
      <c r="AR19">
        <v>0</v>
      </c>
      <c r="AS19">
        <v>0</v>
      </c>
      <c r="AT19">
        <v>0</v>
      </c>
      <c r="AU19">
        <v>0</v>
      </c>
      <c r="AV19">
        <v>0</v>
      </c>
      <c r="AW19">
        <v>0</v>
      </c>
      <c r="AX19">
        <v>0</v>
      </c>
      <c r="AY19">
        <v>0</v>
      </c>
      <c r="AZ19">
        <v>0</v>
      </c>
      <c r="BA19">
        <v>0</v>
      </c>
      <c r="BB19">
        <v>0</v>
      </c>
      <c r="BC19">
        <v>0</v>
      </c>
      <c r="BD19">
        <v>0</v>
      </c>
      <c r="BE19">
        <v>0</v>
      </c>
      <c r="BF19">
        <v>0</v>
      </c>
      <c r="BG19">
        <v>0</v>
      </c>
    </row>
    <row r="20" spans="1:59" ht="15" x14ac:dyDescent="0.25">
      <c r="A20" s="114">
        <f>PowellInflow.Unregulated!A20</f>
        <v>44743</v>
      </c>
      <c r="B20">
        <v>1</v>
      </c>
      <c r="C20">
        <v>1</v>
      </c>
      <c r="D20">
        <v>1</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c r="AF20">
        <v>0</v>
      </c>
      <c r="AG20">
        <v>0</v>
      </c>
      <c r="AH20">
        <v>0</v>
      </c>
      <c r="AI20">
        <v>0</v>
      </c>
      <c r="AJ20">
        <v>0</v>
      </c>
      <c r="AK20">
        <v>0</v>
      </c>
      <c r="AL20">
        <v>0</v>
      </c>
      <c r="AM20">
        <v>0</v>
      </c>
      <c r="AN20">
        <v>0</v>
      </c>
      <c r="AO20">
        <v>0</v>
      </c>
      <c r="AP20">
        <v>0</v>
      </c>
      <c r="AQ20">
        <v>0</v>
      </c>
      <c r="AR20">
        <v>0</v>
      </c>
      <c r="AS20">
        <v>0</v>
      </c>
      <c r="AT20">
        <v>0</v>
      </c>
      <c r="AU20">
        <v>0</v>
      </c>
      <c r="AV20">
        <v>0</v>
      </c>
      <c r="AW20">
        <v>0</v>
      </c>
      <c r="AX20">
        <v>0</v>
      </c>
      <c r="AY20">
        <v>0</v>
      </c>
      <c r="AZ20">
        <v>0</v>
      </c>
      <c r="BA20">
        <v>0</v>
      </c>
      <c r="BB20">
        <v>0</v>
      </c>
      <c r="BC20">
        <v>0</v>
      </c>
      <c r="BD20">
        <v>0</v>
      </c>
      <c r="BE20">
        <v>0</v>
      </c>
      <c r="BF20">
        <v>0</v>
      </c>
      <c r="BG20">
        <v>0</v>
      </c>
    </row>
    <row r="21" spans="1:59" ht="15" x14ac:dyDescent="0.25">
      <c r="A21" s="114">
        <f>PowellInflow.Unregulated!A21</f>
        <v>44774</v>
      </c>
      <c r="B21">
        <v>1</v>
      </c>
      <c r="C21">
        <v>1</v>
      </c>
      <c r="D21">
        <v>1</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c r="AH21">
        <v>0</v>
      </c>
      <c r="AI21">
        <v>0</v>
      </c>
      <c r="AJ21">
        <v>0</v>
      </c>
      <c r="AK21">
        <v>0</v>
      </c>
      <c r="AL21">
        <v>0</v>
      </c>
      <c r="AM21">
        <v>0</v>
      </c>
      <c r="AN21">
        <v>0</v>
      </c>
      <c r="AO21">
        <v>0</v>
      </c>
      <c r="AP21">
        <v>0</v>
      </c>
      <c r="AQ21">
        <v>0</v>
      </c>
      <c r="AR21">
        <v>0</v>
      </c>
      <c r="AS21">
        <v>0</v>
      </c>
      <c r="AT21">
        <v>0</v>
      </c>
      <c r="AU21">
        <v>0</v>
      </c>
      <c r="AV21">
        <v>0</v>
      </c>
      <c r="AW21">
        <v>0</v>
      </c>
      <c r="AX21">
        <v>0</v>
      </c>
      <c r="AY21">
        <v>0</v>
      </c>
      <c r="AZ21">
        <v>0</v>
      </c>
      <c r="BA21">
        <v>0</v>
      </c>
      <c r="BB21">
        <v>0</v>
      </c>
      <c r="BC21">
        <v>0</v>
      </c>
      <c r="BD21">
        <v>0</v>
      </c>
      <c r="BE21">
        <v>0</v>
      </c>
      <c r="BF21">
        <v>0</v>
      </c>
      <c r="BG21">
        <v>0</v>
      </c>
    </row>
    <row r="22" spans="1:59" ht="15" x14ac:dyDescent="0.25">
      <c r="A22" s="114">
        <f>PowellInflow.Unregulated!A22</f>
        <v>44805</v>
      </c>
      <c r="B22">
        <v>1</v>
      </c>
      <c r="C22">
        <v>1</v>
      </c>
      <c r="D22">
        <v>1</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c r="AF22">
        <v>0</v>
      </c>
      <c r="AG22">
        <v>0</v>
      </c>
      <c r="AH22">
        <v>0</v>
      </c>
      <c r="AI22">
        <v>0</v>
      </c>
      <c r="AJ22">
        <v>0</v>
      </c>
      <c r="AK22">
        <v>0</v>
      </c>
      <c r="AL22">
        <v>0</v>
      </c>
      <c r="AM22">
        <v>0</v>
      </c>
      <c r="AN22">
        <v>0</v>
      </c>
      <c r="AO22">
        <v>0</v>
      </c>
      <c r="AP22">
        <v>0</v>
      </c>
      <c r="AQ22">
        <v>0</v>
      </c>
      <c r="AR22">
        <v>0</v>
      </c>
      <c r="AS22">
        <v>0</v>
      </c>
      <c r="AT22">
        <v>0</v>
      </c>
      <c r="AU22">
        <v>0</v>
      </c>
      <c r="AV22">
        <v>0</v>
      </c>
      <c r="AW22">
        <v>0</v>
      </c>
      <c r="AX22">
        <v>0</v>
      </c>
      <c r="AY22">
        <v>0</v>
      </c>
      <c r="AZ22">
        <v>0</v>
      </c>
      <c r="BA22">
        <v>0</v>
      </c>
      <c r="BB22">
        <v>0</v>
      </c>
      <c r="BC22">
        <v>0</v>
      </c>
      <c r="BD22">
        <v>0</v>
      </c>
      <c r="BE22">
        <v>0</v>
      </c>
      <c r="BF22">
        <v>0</v>
      </c>
      <c r="BG22">
        <v>0</v>
      </c>
    </row>
    <row r="23" spans="1:59" ht="15" x14ac:dyDescent="0.25">
      <c r="A23" s="114">
        <f>PowellInflow.Unregulated!A23</f>
        <v>44835</v>
      </c>
      <c r="B23">
        <v>1</v>
      </c>
      <c r="C23">
        <v>1</v>
      </c>
      <c r="D23">
        <v>1</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c r="AF23">
        <v>0</v>
      </c>
      <c r="AG23">
        <v>0</v>
      </c>
      <c r="AH23">
        <v>0</v>
      </c>
      <c r="AI23">
        <v>0</v>
      </c>
      <c r="AJ23">
        <v>0</v>
      </c>
      <c r="AK23">
        <v>0</v>
      </c>
      <c r="AL23">
        <v>0</v>
      </c>
      <c r="AM23">
        <v>0</v>
      </c>
      <c r="AN23">
        <v>0</v>
      </c>
      <c r="AO23">
        <v>0</v>
      </c>
      <c r="AP23">
        <v>0</v>
      </c>
      <c r="AQ23">
        <v>0</v>
      </c>
      <c r="AR23">
        <v>0</v>
      </c>
      <c r="AS23">
        <v>0</v>
      </c>
      <c r="AT23">
        <v>0</v>
      </c>
      <c r="AU23">
        <v>0</v>
      </c>
      <c r="AV23">
        <v>0</v>
      </c>
      <c r="AW23">
        <v>0</v>
      </c>
      <c r="AX23">
        <v>0</v>
      </c>
      <c r="AY23">
        <v>0</v>
      </c>
      <c r="AZ23">
        <v>0</v>
      </c>
      <c r="BA23">
        <v>0</v>
      </c>
      <c r="BB23">
        <v>0</v>
      </c>
      <c r="BC23">
        <v>0</v>
      </c>
      <c r="BD23">
        <v>0</v>
      </c>
      <c r="BE23">
        <v>0</v>
      </c>
      <c r="BF23">
        <v>0</v>
      </c>
      <c r="BG23">
        <v>0</v>
      </c>
    </row>
    <row r="24" spans="1:59" ht="15" x14ac:dyDescent="0.25">
      <c r="A24" s="114">
        <f>PowellInflow.Unregulated!A24</f>
        <v>44866</v>
      </c>
      <c r="B24">
        <v>1</v>
      </c>
      <c r="C24">
        <v>1</v>
      </c>
      <c r="D24">
        <v>1</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v>0</v>
      </c>
      <c r="AK24">
        <v>0</v>
      </c>
      <c r="AL24">
        <v>0</v>
      </c>
      <c r="AM24">
        <v>0</v>
      </c>
      <c r="AN24">
        <v>0</v>
      </c>
      <c r="AO24">
        <v>0</v>
      </c>
      <c r="AP24">
        <v>0</v>
      </c>
      <c r="AQ24">
        <v>0</v>
      </c>
      <c r="AR24">
        <v>0</v>
      </c>
      <c r="AS24">
        <v>0</v>
      </c>
      <c r="AT24">
        <v>0</v>
      </c>
      <c r="AU24">
        <v>0</v>
      </c>
      <c r="AV24">
        <v>0</v>
      </c>
      <c r="AW24">
        <v>0</v>
      </c>
      <c r="AX24">
        <v>0</v>
      </c>
      <c r="AY24">
        <v>0</v>
      </c>
      <c r="AZ24">
        <v>0</v>
      </c>
      <c r="BA24">
        <v>0</v>
      </c>
      <c r="BB24">
        <v>0</v>
      </c>
      <c r="BC24">
        <v>0</v>
      </c>
      <c r="BD24">
        <v>0</v>
      </c>
      <c r="BE24">
        <v>0</v>
      </c>
      <c r="BF24">
        <v>0</v>
      </c>
      <c r="BG24">
        <v>0</v>
      </c>
    </row>
    <row r="25" spans="1:59" ht="15" x14ac:dyDescent="0.25">
      <c r="A25" s="114">
        <f>PowellInflow.Unregulated!A25</f>
        <v>44896</v>
      </c>
      <c r="B25">
        <v>1</v>
      </c>
      <c r="C25">
        <v>1</v>
      </c>
      <c r="D25">
        <v>1</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c r="AF25">
        <v>0</v>
      </c>
      <c r="AG25">
        <v>0</v>
      </c>
      <c r="AH25">
        <v>0</v>
      </c>
      <c r="AI25">
        <v>0</v>
      </c>
      <c r="AJ25">
        <v>0</v>
      </c>
      <c r="AK25">
        <v>0</v>
      </c>
      <c r="AL25">
        <v>0</v>
      </c>
      <c r="AM25">
        <v>0</v>
      </c>
      <c r="AN25">
        <v>0</v>
      </c>
      <c r="AO25">
        <v>0</v>
      </c>
      <c r="AP25">
        <v>0</v>
      </c>
      <c r="AQ25">
        <v>0</v>
      </c>
      <c r="AR25">
        <v>0</v>
      </c>
      <c r="AS25">
        <v>0</v>
      </c>
      <c r="AT25">
        <v>0</v>
      </c>
      <c r="AU25">
        <v>0</v>
      </c>
      <c r="AV25">
        <v>0</v>
      </c>
      <c r="AW25">
        <v>0</v>
      </c>
      <c r="AX25">
        <v>0</v>
      </c>
      <c r="AY25">
        <v>0</v>
      </c>
      <c r="AZ25">
        <v>0</v>
      </c>
      <c r="BA25">
        <v>0</v>
      </c>
      <c r="BB25">
        <v>0</v>
      </c>
      <c r="BC25">
        <v>0</v>
      </c>
      <c r="BD25">
        <v>0</v>
      </c>
      <c r="BE25">
        <v>0</v>
      </c>
      <c r="BF25">
        <v>0</v>
      </c>
      <c r="BG25">
        <v>0</v>
      </c>
    </row>
    <row r="26" spans="1:59" ht="15" x14ac:dyDescent="0.25">
      <c r="A26" s="114">
        <f>PowellInflow.Unregulated!A26</f>
        <v>44927</v>
      </c>
      <c r="B26">
        <v>1</v>
      </c>
      <c r="C26">
        <v>1</v>
      </c>
      <c r="D26">
        <v>1</v>
      </c>
      <c r="E26">
        <v>0</v>
      </c>
      <c r="F26">
        <v>0</v>
      </c>
      <c r="G26">
        <v>0</v>
      </c>
      <c r="H26">
        <v>0</v>
      </c>
      <c r="I26">
        <v>0</v>
      </c>
      <c r="J26">
        <v>0</v>
      </c>
      <c r="K26">
        <v>0</v>
      </c>
      <c r="L26">
        <v>0</v>
      </c>
      <c r="M26">
        <v>0</v>
      </c>
      <c r="N26">
        <v>0</v>
      </c>
      <c r="O26">
        <v>0</v>
      </c>
      <c r="P26">
        <v>0</v>
      </c>
      <c r="Q26">
        <v>0</v>
      </c>
      <c r="R26">
        <v>0</v>
      </c>
      <c r="S26">
        <v>0</v>
      </c>
      <c r="T26">
        <v>0</v>
      </c>
      <c r="U26">
        <v>0</v>
      </c>
      <c r="V26">
        <v>0</v>
      </c>
      <c r="W26">
        <v>0</v>
      </c>
      <c r="X26">
        <v>0</v>
      </c>
      <c r="Y26">
        <v>0</v>
      </c>
      <c r="Z26">
        <v>0</v>
      </c>
      <c r="AA26">
        <v>0</v>
      </c>
      <c r="AB26">
        <v>0</v>
      </c>
      <c r="AC26">
        <v>0</v>
      </c>
      <c r="AD26">
        <v>0</v>
      </c>
      <c r="AE26">
        <v>0</v>
      </c>
      <c r="AF26">
        <v>0</v>
      </c>
      <c r="AG26">
        <v>0</v>
      </c>
      <c r="AH26">
        <v>0</v>
      </c>
      <c r="AI26">
        <v>0</v>
      </c>
      <c r="AJ26">
        <v>0</v>
      </c>
      <c r="AK26">
        <v>0</v>
      </c>
      <c r="AL26">
        <v>0</v>
      </c>
      <c r="AM26">
        <v>0</v>
      </c>
      <c r="AN26">
        <v>0</v>
      </c>
      <c r="AO26">
        <v>0</v>
      </c>
      <c r="AP26">
        <v>0</v>
      </c>
      <c r="AQ26">
        <v>0</v>
      </c>
      <c r="AR26">
        <v>0</v>
      </c>
      <c r="AS26">
        <v>0</v>
      </c>
      <c r="AT26">
        <v>0</v>
      </c>
      <c r="AU26">
        <v>0</v>
      </c>
      <c r="AV26">
        <v>0</v>
      </c>
      <c r="AW26">
        <v>0</v>
      </c>
      <c r="AX26">
        <v>0</v>
      </c>
      <c r="AY26">
        <v>0</v>
      </c>
      <c r="AZ26">
        <v>0</v>
      </c>
      <c r="BA26">
        <v>0</v>
      </c>
      <c r="BB26">
        <v>0</v>
      </c>
      <c r="BC26">
        <v>0</v>
      </c>
      <c r="BD26">
        <v>0</v>
      </c>
      <c r="BE26">
        <v>0</v>
      </c>
      <c r="BF26">
        <v>0</v>
      </c>
      <c r="BG26">
        <v>0</v>
      </c>
    </row>
    <row r="27" spans="1:59" ht="15" x14ac:dyDescent="0.25">
      <c r="A27" s="114">
        <f>PowellInflow.Unregulated!A27</f>
        <v>44958</v>
      </c>
      <c r="B27">
        <v>1</v>
      </c>
      <c r="C27">
        <v>1</v>
      </c>
      <c r="D27">
        <v>1</v>
      </c>
      <c r="E27">
        <v>0</v>
      </c>
      <c r="F27">
        <v>0</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v>0</v>
      </c>
      <c r="AK27">
        <v>0</v>
      </c>
      <c r="AL27">
        <v>0</v>
      </c>
      <c r="AM27">
        <v>0</v>
      </c>
      <c r="AN27">
        <v>0</v>
      </c>
      <c r="AO27">
        <v>0</v>
      </c>
      <c r="AP27">
        <v>0</v>
      </c>
      <c r="AQ27">
        <v>0</v>
      </c>
      <c r="AR27">
        <v>0</v>
      </c>
      <c r="AS27">
        <v>0</v>
      </c>
      <c r="AT27">
        <v>0</v>
      </c>
      <c r="AU27">
        <v>0</v>
      </c>
      <c r="AV27">
        <v>0</v>
      </c>
      <c r="AW27">
        <v>0</v>
      </c>
      <c r="AX27">
        <v>0</v>
      </c>
      <c r="AY27">
        <v>0</v>
      </c>
      <c r="AZ27">
        <v>0</v>
      </c>
      <c r="BA27">
        <v>0</v>
      </c>
      <c r="BB27">
        <v>0</v>
      </c>
      <c r="BC27">
        <v>0</v>
      </c>
      <c r="BD27">
        <v>0</v>
      </c>
      <c r="BE27">
        <v>0</v>
      </c>
      <c r="BF27">
        <v>0</v>
      </c>
      <c r="BG27">
        <v>0</v>
      </c>
    </row>
    <row r="28" spans="1:59" ht="15" x14ac:dyDescent="0.25">
      <c r="A28" s="114">
        <f>PowellInflow.Unregulated!A28</f>
        <v>44986</v>
      </c>
      <c r="B28">
        <v>1</v>
      </c>
      <c r="C28">
        <v>1</v>
      </c>
      <c r="D28">
        <v>1</v>
      </c>
      <c r="E28">
        <v>0</v>
      </c>
      <c r="F28">
        <v>0</v>
      </c>
      <c r="G28">
        <v>0</v>
      </c>
      <c r="H28">
        <v>0</v>
      </c>
      <c r="I28">
        <v>0</v>
      </c>
      <c r="J28">
        <v>0</v>
      </c>
      <c r="K28">
        <v>0</v>
      </c>
      <c r="L28">
        <v>0</v>
      </c>
      <c r="M28">
        <v>0</v>
      </c>
      <c r="N28">
        <v>0</v>
      </c>
      <c r="O28">
        <v>0</v>
      </c>
      <c r="P28">
        <v>0</v>
      </c>
      <c r="Q28">
        <v>0</v>
      </c>
      <c r="R28">
        <v>0</v>
      </c>
      <c r="S28">
        <v>0</v>
      </c>
      <c r="T28">
        <v>0</v>
      </c>
      <c r="U28">
        <v>0</v>
      </c>
      <c r="V28">
        <v>0</v>
      </c>
      <c r="W28">
        <v>0</v>
      </c>
      <c r="X28">
        <v>0</v>
      </c>
      <c r="Y28">
        <v>0</v>
      </c>
      <c r="Z28">
        <v>0</v>
      </c>
      <c r="AA28">
        <v>0</v>
      </c>
      <c r="AB28">
        <v>0</v>
      </c>
      <c r="AC28">
        <v>0</v>
      </c>
      <c r="AD28">
        <v>0</v>
      </c>
      <c r="AE28">
        <v>0</v>
      </c>
      <c r="AF28">
        <v>0</v>
      </c>
      <c r="AG28">
        <v>0</v>
      </c>
      <c r="AH28">
        <v>0</v>
      </c>
      <c r="AI28">
        <v>0</v>
      </c>
      <c r="AJ28">
        <v>0</v>
      </c>
      <c r="AK28">
        <v>0</v>
      </c>
      <c r="AL28">
        <v>0</v>
      </c>
      <c r="AM28">
        <v>0</v>
      </c>
      <c r="AN28">
        <v>0</v>
      </c>
      <c r="AO28">
        <v>0</v>
      </c>
      <c r="AP28">
        <v>0</v>
      </c>
      <c r="AQ28">
        <v>0</v>
      </c>
      <c r="AR28">
        <v>0</v>
      </c>
      <c r="AS28">
        <v>0</v>
      </c>
      <c r="AT28">
        <v>0</v>
      </c>
      <c r="AU28">
        <v>0</v>
      </c>
      <c r="AV28">
        <v>0</v>
      </c>
      <c r="AW28">
        <v>0</v>
      </c>
      <c r="AX28">
        <v>0</v>
      </c>
      <c r="AY28">
        <v>0</v>
      </c>
      <c r="AZ28">
        <v>0</v>
      </c>
      <c r="BA28">
        <v>0</v>
      </c>
      <c r="BB28">
        <v>0</v>
      </c>
      <c r="BC28">
        <v>0</v>
      </c>
      <c r="BD28">
        <v>0</v>
      </c>
      <c r="BE28">
        <v>0</v>
      </c>
      <c r="BF28">
        <v>0</v>
      </c>
      <c r="BG28">
        <v>0</v>
      </c>
    </row>
    <row r="29" spans="1:59" ht="15" x14ac:dyDescent="0.25">
      <c r="A29" s="114">
        <f>PowellInflow.Unregulated!A29</f>
        <v>45017</v>
      </c>
      <c r="B29">
        <v>1</v>
      </c>
      <c r="C29">
        <v>1</v>
      </c>
      <c r="D29">
        <v>1</v>
      </c>
      <c r="E29">
        <v>0</v>
      </c>
      <c r="F29">
        <v>0</v>
      </c>
      <c r="G29">
        <v>0</v>
      </c>
      <c r="H29">
        <v>0</v>
      </c>
      <c r="I29">
        <v>0</v>
      </c>
      <c r="J29">
        <v>0</v>
      </c>
      <c r="K29">
        <v>0</v>
      </c>
      <c r="L29">
        <v>0</v>
      </c>
      <c r="M29">
        <v>0</v>
      </c>
      <c r="N29">
        <v>0</v>
      </c>
      <c r="O29">
        <v>0</v>
      </c>
      <c r="P29">
        <v>0</v>
      </c>
      <c r="Q29">
        <v>0</v>
      </c>
      <c r="R29">
        <v>0</v>
      </c>
      <c r="S29">
        <v>0</v>
      </c>
      <c r="T29">
        <v>0</v>
      </c>
      <c r="U29">
        <v>0</v>
      </c>
      <c r="V29">
        <v>0</v>
      </c>
      <c r="W29">
        <v>0</v>
      </c>
      <c r="X29">
        <v>0</v>
      </c>
      <c r="Y29">
        <v>0</v>
      </c>
      <c r="Z29">
        <v>0</v>
      </c>
      <c r="AA29">
        <v>0</v>
      </c>
      <c r="AB29">
        <v>0</v>
      </c>
      <c r="AC29">
        <v>0</v>
      </c>
      <c r="AD29">
        <v>0</v>
      </c>
      <c r="AE29">
        <v>0</v>
      </c>
      <c r="AF29">
        <v>0</v>
      </c>
      <c r="AG29">
        <v>0</v>
      </c>
      <c r="AH29">
        <v>0</v>
      </c>
      <c r="AI29">
        <v>0</v>
      </c>
      <c r="AJ29">
        <v>0</v>
      </c>
      <c r="AK29">
        <v>0</v>
      </c>
      <c r="AL29">
        <v>0</v>
      </c>
      <c r="AM29">
        <v>0</v>
      </c>
      <c r="AN29">
        <v>0</v>
      </c>
      <c r="AO29">
        <v>0</v>
      </c>
      <c r="AP29">
        <v>0</v>
      </c>
      <c r="AQ29">
        <v>0</v>
      </c>
      <c r="AR29">
        <v>0</v>
      </c>
      <c r="AS29">
        <v>0</v>
      </c>
      <c r="AT29">
        <v>0</v>
      </c>
      <c r="AU29">
        <v>0</v>
      </c>
      <c r="AV29">
        <v>0</v>
      </c>
      <c r="AW29">
        <v>0</v>
      </c>
      <c r="AX29">
        <v>0</v>
      </c>
      <c r="AY29">
        <v>0</v>
      </c>
      <c r="AZ29">
        <v>0</v>
      </c>
      <c r="BA29">
        <v>0</v>
      </c>
      <c r="BB29">
        <v>0</v>
      </c>
      <c r="BC29">
        <v>0</v>
      </c>
      <c r="BD29">
        <v>0</v>
      </c>
      <c r="BE29">
        <v>0</v>
      </c>
      <c r="BF29">
        <v>0</v>
      </c>
      <c r="BG29">
        <v>0</v>
      </c>
    </row>
    <row r="30" spans="1:59" ht="15" x14ac:dyDescent="0.25">
      <c r="A30" s="114">
        <f>PowellInflow.Unregulated!A30</f>
        <v>45047</v>
      </c>
      <c r="B30">
        <v>1</v>
      </c>
      <c r="C30">
        <v>1</v>
      </c>
      <c r="D30">
        <v>1</v>
      </c>
      <c r="E30">
        <v>0</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v>0</v>
      </c>
      <c r="AL30">
        <v>0</v>
      </c>
      <c r="AM30">
        <v>0</v>
      </c>
      <c r="AN30">
        <v>0</v>
      </c>
      <c r="AO30">
        <v>0</v>
      </c>
      <c r="AP30">
        <v>0</v>
      </c>
      <c r="AQ30">
        <v>0</v>
      </c>
      <c r="AR30">
        <v>0</v>
      </c>
      <c r="AS30">
        <v>0</v>
      </c>
      <c r="AT30">
        <v>0</v>
      </c>
      <c r="AU30">
        <v>0</v>
      </c>
      <c r="AV30">
        <v>0</v>
      </c>
      <c r="AW30">
        <v>0</v>
      </c>
      <c r="AX30">
        <v>0</v>
      </c>
      <c r="AY30">
        <v>0</v>
      </c>
      <c r="AZ30">
        <v>0</v>
      </c>
      <c r="BA30">
        <v>0</v>
      </c>
      <c r="BB30">
        <v>0</v>
      </c>
      <c r="BC30">
        <v>0</v>
      </c>
      <c r="BD30">
        <v>0</v>
      </c>
      <c r="BE30">
        <v>0</v>
      </c>
      <c r="BF30">
        <v>0</v>
      </c>
      <c r="BG30">
        <v>0</v>
      </c>
    </row>
    <row r="31" spans="1:59" ht="15" x14ac:dyDescent="0.25">
      <c r="A31" s="114">
        <f>PowellInflow.Unregulated!A31</f>
        <v>45078</v>
      </c>
      <c r="B31">
        <v>1</v>
      </c>
      <c r="C31">
        <v>1</v>
      </c>
      <c r="D31">
        <v>1</v>
      </c>
      <c r="E31">
        <v>0</v>
      </c>
      <c r="F31">
        <v>0</v>
      </c>
      <c r="G31">
        <v>0</v>
      </c>
      <c r="H31">
        <v>0</v>
      </c>
      <c r="I31">
        <v>0</v>
      </c>
      <c r="J31">
        <v>0</v>
      </c>
      <c r="K31">
        <v>0</v>
      </c>
      <c r="L31">
        <v>0</v>
      </c>
      <c r="M31">
        <v>0</v>
      </c>
      <c r="N31">
        <v>0</v>
      </c>
      <c r="O31">
        <v>0</v>
      </c>
      <c r="P31">
        <v>0</v>
      </c>
      <c r="Q31">
        <v>0</v>
      </c>
      <c r="R31">
        <v>0</v>
      </c>
      <c r="S31">
        <v>0</v>
      </c>
      <c r="T31">
        <v>0</v>
      </c>
      <c r="U31">
        <v>0</v>
      </c>
      <c r="V31">
        <v>0</v>
      </c>
      <c r="W31">
        <v>0</v>
      </c>
      <c r="X31">
        <v>0</v>
      </c>
      <c r="Y31">
        <v>0</v>
      </c>
      <c r="Z31">
        <v>0</v>
      </c>
      <c r="AA31">
        <v>0</v>
      </c>
      <c r="AB31">
        <v>0</v>
      </c>
      <c r="AC31">
        <v>0</v>
      </c>
      <c r="AD31">
        <v>0</v>
      </c>
      <c r="AE31">
        <v>0</v>
      </c>
      <c r="AF31">
        <v>0</v>
      </c>
      <c r="AG31">
        <v>0</v>
      </c>
      <c r="AH31">
        <v>0</v>
      </c>
      <c r="AI31">
        <v>0</v>
      </c>
      <c r="AJ31">
        <v>0</v>
      </c>
      <c r="AK31">
        <v>0</v>
      </c>
      <c r="AL31">
        <v>0</v>
      </c>
      <c r="AM31">
        <v>0</v>
      </c>
      <c r="AN31">
        <v>0</v>
      </c>
      <c r="AO31">
        <v>0</v>
      </c>
      <c r="AP31">
        <v>0</v>
      </c>
      <c r="AQ31">
        <v>0</v>
      </c>
      <c r="AR31">
        <v>0</v>
      </c>
      <c r="AS31">
        <v>0</v>
      </c>
      <c r="AT31">
        <v>0</v>
      </c>
      <c r="AU31">
        <v>0</v>
      </c>
      <c r="AV31">
        <v>0</v>
      </c>
      <c r="AW31">
        <v>0</v>
      </c>
      <c r="AX31">
        <v>0</v>
      </c>
      <c r="AY31">
        <v>0</v>
      </c>
      <c r="AZ31">
        <v>0</v>
      </c>
      <c r="BA31">
        <v>0</v>
      </c>
      <c r="BB31">
        <v>0</v>
      </c>
      <c r="BC31">
        <v>0</v>
      </c>
      <c r="BD31">
        <v>0</v>
      </c>
      <c r="BE31">
        <v>0</v>
      </c>
      <c r="BF31">
        <v>0</v>
      </c>
      <c r="BG31">
        <v>0</v>
      </c>
    </row>
    <row r="32" spans="1:59" ht="15" x14ac:dyDescent="0.25">
      <c r="A32" s="114">
        <f>PowellInflow.Unregulated!A32</f>
        <v>45108</v>
      </c>
      <c r="B32">
        <v>1</v>
      </c>
      <c r="C32">
        <v>1</v>
      </c>
      <c r="D32">
        <v>1</v>
      </c>
      <c r="E32">
        <v>0</v>
      </c>
      <c r="F32">
        <v>0</v>
      </c>
      <c r="G32">
        <v>0</v>
      </c>
      <c r="H32">
        <v>0</v>
      </c>
      <c r="I32">
        <v>0</v>
      </c>
      <c r="J32">
        <v>0</v>
      </c>
      <c r="K32">
        <v>0</v>
      </c>
      <c r="L32">
        <v>0</v>
      </c>
      <c r="M32">
        <v>0</v>
      </c>
      <c r="N32">
        <v>0</v>
      </c>
      <c r="O32">
        <v>0</v>
      </c>
      <c r="P32">
        <v>0</v>
      </c>
      <c r="Q32">
        <v>0</v>
      </c>
      <c r="R32">
        <v>0</v>
      </c>
      <c r="S32">
        <v>0</v>
      </c>
      <c r="T32">
        <v>0</v>
      </c>
      <c r="U32">
        <v>0</v>
      </c>
      <c r="V32">
        <v>0</v>
      </c>
      <c r="W32">
        <v>0</v>
      </c>
      <c r="X32">
        <v>0</v>
      </c>
      <c r="Y32">
        <v>0</v>
      </c>
      <c r="Z32">
        <v>0</v>
      </c>
      <c r="AA32">
        <v>0</v>
      </c>
      <c r="AB32">
        <v>0</v>
      </c>
      <c r="AC32">
        <v>0</v>
      </c>
      <c r="AD32">
        <v>0</v>
      </c>
      <c r="AE32">
        <v>0</v>
      </c>
      <c r="AF32">
        <v>0</v>
      </c>
      <c r="AG32">
        <v>0</v>
      </c>
      <c r="AH32">
        <v>0</v>
      </c>
      <c r="AI32">
        <v>0</v>
      </c>
      <c r="AJ32">
        <v>0</v>
      </c>
      <c r="AK32">
        <v>0</v>
      </c>
      <c r="AL32">
        <v>0</v>
      </c>
      <c r="AM32">
        <v>0</v>
      </c>
      <c r="AN32">
        <v>0</v>
      </c>
      <c r="AO32">
        <v>0</v>
      </c>
      <c r="AP32">
        <v>0</v>
      </c>
      <c r="AQ32">
        <v>0</v>
      </c>
      <c r="AR32">
        <v>0</v>
      </c>
      <c r="AS32">
        <v>0</v>
      </c>
      <c r="AT32">
        <v>0</v>
      </c>
      <c r="AU32">
        <v>0</v>
      </c>
      <c r="AV32">
        <v>0</v>
      </c>
      <c r="AW32">
        <v>0</v>
      </c>
      <c r="AX32">
        <v>0</v>
      </c>
      <c r="AY32">
        <v>0</v>
      </c>
      <c r="AZ32">
        <v>0</v>
      </c>
      <c r="BA32">
        <v>0</v>
      </c>
      <c r="BB32">
        <v>0</v>
      </c>
      <c r="BC32">
        <v>0</v>
      </c>
      <c r="BD32">
        <v>0</v>
      </c>
      <c r="BE32">
        <v>0</v>
      </c>
      <c r="BF32">
        <v>0</v>
      </c>
      <c r="BG32">
        <v>0</v>
      </c>
    </row>
    <row r="33" spans="1:59" ht="15" x14ac:dyDescent="0.25">
      <c r="A33" s="114">
        <f>PowellInflow.Unregulated!A33</f>
        <v>45139</v>
      </c>
      <c r="B33">
        <v>1</v>
      </c>
      <c r="C33">
        <v>1</v>
      </c>
      <c r="D33">
        <v>1</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v>0</v>
      </c>
      <c r="AM33">
        <v>0</v>
      </c>
      <c r="AN33">
        <v>0</v>
      </c>
      <c r="AO33">
        <v>0</v>
      </c>
      <c r="AP33">
        <v>0</v>
      </c>
      <c r="AQ33">
        <v>0</v>
      </c>
      <c r="AR33">
        <v>0</v>
      </c>
      <c r="AS33">
        <v>0</v>
      </c>
      <c r="AT33">
        <v>0</v>
      </c>
      <c r="AU33">
        <v>0</v>
      </c>
      <c r="AV33">
        <v>0</v>
      </c>
      <c r="AW33">
        <v>0</v>
      </c>
      <c r="AX33">
        <v>0</v>
      </c>
      <c r="AY33">
        <v>0</v>
      </c>
      <c r="AZ33">
        <v>0</v>
      </c>
      <c r="BA33">
        <v>0</v>
      </c>
      <c r="BB33">
        <v>0</v>
      </c>
      <c r="BC33">
        <v>0</v>
      </c>
      <c r="BD33">
        <v>0</v>
      </c>
      <c r="BE33">
        <v>0</v>
      </c>
      <c r="BF33">
        <v>0</v>
      </c>
      <c r="BG33">
        <v>0</v>
      </c>
    </row>
    <row r="34" spans="1:59" ht="15" x14ac:dyDescent="0.25">
      <c r="A34" s="114">
        <f>PowellInflow.Unregulated!A34</f>
        <v>45170</v>
      </c>
      <c r="B34">
        <v>1</v>
      </c>
      <c r="C34">
        <v>1</v>
      </c>
      <c r="D34">
        <v>1</v>
      </c>
      <c r="E34">
        <v>0</v>
      </c>
      <c r="F34">
        <v>0</v>
      </c>
      <c r="G34">
        <v>0</v>
      </c>
      <c r="H34">
        <v>0</v>
      </c>
      <c r="I34">
        <v>0</v>
      </c>
      <c r="J34">
        <v>0</v>
      </c>
      <c r="K34">
        <v>0</v>
      </c>
      <c r="L34">
        <v>0</v>
      </c>
      <c r="M34">
        <v>0</v>
      </c>
      <c r="N34">
        <v>0</v>
      </c>
      <c r="O34">
        <v>0</v>
      </c>
      <c r="P34">
        <v>0</v>
      </c>
      <c r="Q34">
        <v>0</v>
      </c>
      <c r="R34">
        <v>0</v>
      </c>
      <c r="S34">
        <v>0</v>
      </c>
      <c r="T34">
        <v>0</v>
      </c>
      <c r="U34">
        <v>0</v>
      </c>
      <c r="V34">
        <v>0</v>
      </c>
      <c r="W34">
        <v>0</v>
      </c>
      <c r="X34">
        <v>0</v>
      </c>
      <c r="Y34">
        <v>0</v>
      </c>
      <c r="Z34">
        <v>0</v>
      </c>
      <c r="AA34">
        <v>0</v>
      </c>
      <c r="AB34">
        <v>0</v>
      </c>
      <c r="AC34">
        <v>0</v>
      </c>
      <c r="AD34">
        <v>0</v>
      </c>
      <c r="AE34">
        <v>0</v>
      </c>
      <c r="AF34">
        <v>0</v>
      </c>
      <c r="AG34">
        <v>0</v>
      </c>
      <c r="AH34">
        <v>0</v>
      </c>
      <c r="AI34">
        <v>0</v>
      </c>
      <c r="AJ34">
        <v>0</v>
      </c>
      <c r="AK34">
        <v>0</v>
      </c>
      <c r="AL34">
        <v>0</v>
      </c>
      <c r="AM34">
        <v>0</v>
      </c>
      <c r="AN34">
        <v>0</v>
      </c>
      <c r="AO34">
        <v>0</v>
      </c>
      <c r="AP34">
        <v>0</v>
      </c>
      <c r="AQ34">
        <v>0</v>
      </c>
      <c r="AR34">
        <v>0</v>
      </c>
      <c r="AS34">
        <v>0</v>
      </c>
      <c r="AT34">
        <v>0</v>
      </c>
      <c r="AU34">
        <v>0</v>
      </c>
      <c r="AV34">
        <v>0</v>
      </c>
      <c r="AW34">
        <v>0</v>
      </c>
      <c r="AX34">
        <v>0</v>
      </c>
      <c r="AY34">
        <v>0</v>
      </c>
      <c r="AZ34">
        <v>0</v>
      </c>
      <c r="BA34">
        <v>0</v>
      </c>
      <c r="BB34">
        <v>0</v>
      </c>
      <c r="BC34">
        <v>0</v>
      </c>
      <c r="BD34">
        <v>0</v>
      </c>
      <c r="BE34">
        <v>0</v>
      </c>
      <c r="BF34">
        <v>0</v>
      </c>
      <c r="BG34">
        <v>0</v>
      </c>
    </row>
    <row r="35" spans="1:59" ht="15" x14ac:dyDescent="0.25">
      <c r="A35" s="114">
        <f>PowellInflow.Unregulated!A35</f>
        <v>45200</v>
      </c>
      <c r="B35">
        <v>1</v>
      </c>
      <c r="C35">
        <v>1</v>
      </c>
      <c r="D35">
        <v>1</v>
      </c>
      <c r="E35">
        <v>0</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c r="AH35">
        <v>0</v>
      </c>
      <c r="AI35">
        <v>0</v>
      </c>
      <c r="AJ35">
        <v>0</v>
      </c>
      <c r="AK35">
        <v>0</v>
      </c>
      <c r="AL35">
        <v>0</v>
      </c>
      <c r="AM35">
        <v>0</v>
      </c>
      <c r="AN35">
        <v>0</v>
      </c>
      <c r="AO35">
        <v>0</v>
      </c>
      <c r="AP35">
        <v>0</v>
      </c>
      <c r="AQ35">
        <v>0</v>
      </c>
      <c r="AR35">
        <v>0</v>
      </c>
      <c r="AS35">
        <v>0</v>
      </c>
      <c r="AT35">
        <v>0</v>
      </c>
      <c r="AU35">
        <v>0</v>
      </c>
      <c r="AV35">
        <v>0</v>
      </c>
      <c r="AW35">
        <v>0</v>
      </c>
      <c r="AX35">
        <v>0</v>
      </c>
      <c r="AY35">
        <v>0</v>
      </c>
      <c r="AZ35">
        <v>0</v>
      </c>
      <c r="BA35">
        <v>0</v>
      </c>
      <c r="BB35">
        <v>0</v>
      </c>
      <c r="BC35">
        <v>0</v>
      </c>
      <c r="BD35">
        <v>0</v>
      </c>
      <c r="BE35">
        <v>0</v>
      </c>
      <c r="BF35">
        <v>0</v>
      </c>
      <c r="BG35">
        <v>0</v>
      </c>
    </row>
    <row r="36" spans="1:59" ht="15" x14ac:dyDescent="0.25">
      <c r="A36" s="114">
        <f>PowellInflow.Unregulated!A36</f>
        <v>45231</v>
      </c>
      <c r="B36">
        <v>1</v>
      </c>
      <c r="C36">
        <v>1</v>
      </c>
      <c r="D36">
        <v>1</v>
      </c>
      <c r="E36">
        <v>0</v>
      </c>
      <c r="F36">
        <v>0</v>
      </c>
      <c r="G36">
        <v>0</v>
      </c>
      <c r="H36">
        <v>0</v>
      </c>
      <c r="I36">
        <v>0</v>
      </c>
      <c r="J36">
        <v>0</v>
      </c>
      <c r="K36">
        <v>0</v>
      </c>
      <c r="L36">
        <v>0</v>
      </c>
      <c r="M36">
        <v>0</v>
      </c>
      <c r="N36">
        <v>0</v>
      </c>
      <c r="O36">
        <v>0</v>
      </c>
      <c r="P36">
        <v>0</v>
      </c>
      <c r="Q36">
        <v>0</v>
      </c>
      <c r="R36">
        <v>0</v>
      </c>
      <c r="S36">
        <v>0</v>
      </c>
      <c r="T36">
        <v>0</v>
      </c>
      <c r="U36">
        <v>0</v>
      </c>
      <c r="V36">
        <v>0</v>
      </c>
      <c r="W36">
        <v>0</v>
      </c>
      <c r="X36">
        <v>0</v>
      </c>
      <c r="Y36">
        <v>0</v>
      </c>
      <c r="Z36">
        <v>0</v>
      </c>
      <c r="AA36">
        <v>0</v>
      </c>
      <c r="AB36">
        <v>0</v>
      </c>
      <c r="AC36">
        <v>0</v>
      </c>
      <c r="AD36">
        <v>0</v>
      </c>
      <c r="AE36">
        <v>0</v>
      </c>
      <c r="AF36">
        <v>0</v>
      </c>
      <c r="AG36">
        <v>0</v>
      </c>
      <c r="AH36">
        <v>0</v>
      </c>
      <c r="AI36">
        <v>0</v>
      </c>
      <c r="AJ36">
        <v>0</v>
      </c>
      <c r="AK36">
        <v>0</v>
      </c>
      <c r="AL36">
        <v>0</v>
      </c>
      <c r="AM36">
        <v>0</v>
      </c>
      <c r="AN36">
        <v>0</v>
      </c>
      <c r="AO36">
        <v>0</v>
      </c>
      <c r="AP36">
        <v>0</v>
      </c>
      <c r="AQ36">
        <v>0</v>
      </c>
      <c r="AR36">
        <v>0</v>
      </c>
      <c r="AS36">
        <v>0</v>
      </c>
      <c r="AT36">
        <v>0</v>
      </c>
      <c r="AU36">
        <v>0</v>
      </c>
      <c r="AV36">
        <v>0</v>
      </c>
      <c r="AW36">
        <v>0</v>
      </c>
      <c r="AX36">
        <v>0</v>
      </c>
      <c r="AY36">
        <v>0</v>
      </c>
      <c r="AZ36">
        <v>0</v>
      </c>
      <c r="BA36">
        <v>0</v>
      </c>
      <c r="BB36">
        <v>0</v>
      </c>
      <c r="BC36">
        <v>0</v>
      </c>
      <c r="BD36">
        <v>0</v>
      </c>
      <c r="BE36">
        <v>0</v>
      </c>
      <c r="BF36">
        <v>0</v>
      </c>
      <c r="BG36">
        <v>0</v>
      </c>
    </row>
    <row r="37" spans="1:59" ht="15" x14ac:dyDescent="0.25">
      <c r="A37" s="114">
        <f>PowellInflow.Unregulated!A37</f>
        <v>45261</v>
      </c>
      <c r="B37">
        <v>1</v>
      </c>
      <c r="C37">
        <v>1</v>
      </c>
      <c r="D37">
        <v>1</v>
      </c>
      <c r="E37">
        <v>0</v>
      </c>
      <c r="F37">
        <v>0</v>
      </c>
      <c r="G37">
        <v>0</v>
      </c>
      <c r="H37">
        <v>0</v>
      </c>
      <c r="I37">
        <v>0</v>
      </c>
      <c r="J37">
        <v>0</v>
      </c>
      <c r="K37">
        <v>0</v>
      </c>
      <c r="L37">
        <v>0</v>
      </c>
      <c r="M37">
        <v>0</v>
      </c>
      <c r="N37">
        <v>0</v>
      </c>
      <c r="O37">
        <v>0</v>
      </c>
      <c r="P37">
        <v>0</v>
      </c>
      <c r="Q37">
        <v>0</v>
      </c>
      <c r="R37">
        <v>0</v>
      </c>
      <c r="S37">
        <v>0</v>
      </c>
      <c r="T37">
        <v>0</v>
      </c>
      <c r="U37">
        <v>0</v>
      </c>
      <c r="V37">
        <v>0</v>
      </c>
      <c r="W37">
        <v>0</v>
      </c>
      <c r="X37">
        <v>0</v>
      </c>
      <c r="Y37">
        <v>0</v>
      </c>
      <c r="Z37">
        <v>0</v>
      </c>
      <c r="AA37">
        <v>0</v>
      </c>
      <c r="AB37">
        <v>0</v>
      </c>
      <c r="AC37">
        <v>0</v>
      </c>
      <c r="AD37">
        <v>0</v>
      </c>
      <c r="AE37">
        <v>0</v>
      </c>
      <c r="AF37">
        <v>0</v>
      </c>
      <c r="AG37">
        <v>0</v>
      </c>
      <c r="AH37">
        <v>0</v>
      </c>
      <c r="AI37">
        <v>0</v>
      </c>
      <c r="AJ37">
        <v>0</v>
      </c>
      <c r="AK37">
        <v>0</v>
      </c>
      <c r="AL37">
        <v>0</v>
      </c>
      <c r="AM37">
        <v>0</v>
      </c>
      <c r="AN37">
        <v>0</v>
      </c>
      <c r="AO37">
        <v>0</v>
      </c>
      <c r="AP37">
        <v>0</v>
      </c>
      <c r="AQ37">
        <v>0</v>
      </c>
      <c r="AR37">
        <v>0</v>
      </c>
      <c r="AS37">
        <v>0</v>
      </c>
      <c r="AT37">
        <v>0</v>
      </c>
      <c r="AU37">
        <v>0</v>
      </c>
      <c r="AV37">
        <v>0</v>
      </c>
      <c r="AW37">
        <v>0</v>
      </c>
      <c r="AX37">
        <v>0</v>
      </c>
      <c r="AY37">
        <v>0</v>
      </c>
      <c r="AZ37">
        <v>0</v>
      </c>
      <c r="BA37">
        <v>0</v>
      </c>
      <c r="BB37">
        <v>0</v>
      </c>
      <c r="BC37">
        <v>0</v>
      </c>
      <c r="BD37">
        <v>0</v>
      </c>
      <c r="BE37">
        <v>0</v>
      </c>
      <c r="BF37">
        <v>0</v>
      </c>
      <c r="BG37">
        <v>0</v>
      </c>
    </row>
    <row r="38" spans="1:59" ht="15" x14ac:dyDescent="0.25">
      <c r="A38" s="114">
        <f>PowellInflow.Unregulated!A38</f>
        <v>45292</v>
      </c>
      <c r="B38">
        <v>1</v>
      </c>
      <c r="C38">
        <v>1</v>
      </c>
      <c r="D38">
        <v>1</v>
      </c>
      <c r="E38">
        <v>0</v>
      </c>
      <c r="F38">
        <v>0</v>
      </c>
      <c r="G38">
        <v>0</v>
      </c>
      <c r="H38">
        <v>0</v>
      </c>
      <c r="I38">
        <v>0</v>
      </c>
      <c r="J38">
        <v>0</v>
      </c>
      <c r="K38">
        <v>0</v>
      </c>
      <c r="L38">
        <v>0</v>
      </c>
      <c r="M38">
        <v>0</v>
      </c>
      <c r="N38">
        <v>0</v>
      </c>
      <c r="O38">
        <v>0</v>
      </c>
      <c r="P38">
        <v>0</v>
      </c>
      <c r="Q38">
        <v>0</v>
      </c>
      <c r="R38">
        <v>0</v>
      </c>
      <c r="S38">
        <v>0</v>
      </c>
      <c r="T38">
        <v>0</v>
      </c>
      <c r="U38">
        <v>0</v>
      </c>
      <c r="V38">
        <v>0</v>
      </c>
      <c r="W38">
        <v>0</v>
      </c>
      <c r="X38">
        <v>0</v>
      </c>
      <c r="Y38">
        <v>0</v>
      </c>
      <c r="Z38">
        <v>0</v>
      </c>
      <c r="AA38">
        <v>0</v>
      </c>
      <c r="AB38">
        <v>0</v>
      </c>
      <c r="AC38">
        <v>0</v>
      </c>
      <c r="AD38">
        <v>0</v>
      </c>
      <c r="AE38">
        <v>0</v>
      </c>
      <c r="AF38">
        <v>0</v>
      </c>
      <c r="AG38">
        <v>0</v>
      </c>
      <c r="AH38">
        <v>0</v>
      </c>
      <c r="AI38">
        <v>0</v>
      </c>
      <c r="AJ38">
        <v>0</v>
      </c>
      <c r="AK38">
        <v>0</v>
      </c>
      <c r="AL38">
        <v>0</v>
      </c>
      <c r="AM38">
        <v>0</v>
      </c>
      <c r="AN38">
        <v>0</v>
      </c>
      <c r="AO38">
        <v>0</v>
      </c>
      <c r="AP38">
        <v>0</v>
      </c>
      <c r="AQ38">
        <v>0</v>
      </c>
      <c r="AR38">
        <v>0</v>
      </c>
      <c r="AS38">
        <v>0</v>
      </c>
      <c r="AT38">
        <v>0</v>
      </c>
      <c r="AU38">
        <v>0</v>
      </c>
      <c r="AV38">
        <v>0</v>
      </c>
      <c r="AW38">
        <v>0</v>
      </c>
      <c r="AX38">
        <v>0</v>
      </c>
      <c r="AY38">
        <v>0</v>
      </c>
      <c r="AZ38">
        <v>0</v>
      </c>
      <c r="BA38">
        <v>0</v>
      </c>
      <c r="BB38">
        <v>0</v>
      </c>
      <c r="BC38">
        <v>0</v>
      </c>
      <c r="BD38">
        <v>0</v>
      </c>
      <c r="BE38">
        <v>0</v>
      </c>
      <c r="BF38">
        <v>0</v>
      </c>
      <c r="BG38">
        <v>0</v>
      </c>
    </row>
    <row r="39" spans="1:59" ht="15" x14ac:dyDescent="0.25">
      <c r="A39" s="114">
        <f>PowellInflow.Unregulated!A39</f>
        <v>45323</v>
      </c>
      <c r="B39">
        <v>1</v>
      </c>
      <c r="C39">
        <v>1</v>
      </c>
      <c r="D39">
        <v>1</v>
      </c>
      <c r="E39">
        <v>0</v>
      </c>
      <c r="F39">
        <v>0</v>
      </c>
      <c r="G39">
        <v>0</v>
      </c>
      <c r="H39">
        <v>0</v>
      </c>
      <c r="I39">
        <v>0</v>
      </c>
      <c r="J39">
        <v>0</v>
      </c>
      <c r="K39">
        <v>0</v>
      </c>
      <c r="L39">
        <v>0</v>
      </c>
      <c r="M39">
        <v>0</v>
      </c>
      <c r="N39">
        <v>0</v>
      </c>
      <c r="O39">
        <v>0</v>
      </c>
      <c r="P39">
        <v>0</v>
      </c>
      <c r="Q39">
        <v>0</v>
      </c>
      <c r="R39">
        <v>0</v>
      </c>
      <c r="S39">
        <v>0</v>
      </c>
      <c r="T39">
        <v>0</v>
      </c>
      <c r="U39">
        <v>0</v>
      </c>
      <c r="V39">
        <v>0</v>
      </c>
      <c r="W39">
        <v>0</v>
      </c>
      <c r="X39">
        <v>0</v>
      </c>
      <c r="Y39">
        <v>0</v>
      </c>
      <c r="Z39">
        <v>0</v>
      </c>
      <c r="AA39">
        <v>0</v>
      </c>
      <c r="AB39">
        <v>0</v>
      </c>
      <c r="AC39">
        <v>0</v>
      </c>
      <c r="AD39">
        <v>0</v>
      </c>
      <c r="AE39">
        <v>0</v>
      </c>
      <c r="AF39">
        <v>0</v>
      </c>
      <c r="AG39">
        <v>0</v>
      </c>
      <c r="AH39">
        <v>0</v>
      </c>
      <c r="AI39">
        <v>0</v>
      </c>
      <c r="AJ39">
        <v>0</v>
      </c>
      <c r="AK39">
        <v>0</v>
      </c>
      <c r="AL39">
        <v>0</v>
      </c>
      <c r="AM39">
        <v>0</v>
      </c>
      <c r="AN39">
        <v>0</v>
      </c>
      <c r="AO39">
        <v>0</v>
      </c>
      <c r="AP39">
        <v>0</v>
      </c>
      <c r="AQ39">
        <v>0</v>
      </c>
      <c r="AR39">
        <v>0</v>
      </c>
      <c r="AS39">
        <v>0</v>
      </c>
      <c r="AT39">
        <v>0</v>
      </c>
      <c r="AU39">
        <v>0</v>
      </c>
      <c r="AV39">
        <v>0</v>
      </c>
      <c r="AW39">
        <v>0</v>
      </c>
      <c r="AX39">
        <v>0</v>
      </c>
      <c r="AY39">
        <v>0</v>
      </c>
      <c r="AZ39">
        <v>0</v>
      </c>
      <c r="BA39">
        <v>0</v>
      </c>
      <c r="BB39">
        <v>0</v>
      </c>
      <c r="BC39">
        <v>0</v>
      </c>
      <c r="BD39">
        <v>0</v>
      </c>
      <c r="BE39">
        <v>0</v>
      </c>
      <c r="BF39">
        <v>0</v>
      </c>
      <c r="BG39">
        <v>0</v>
      </c>
    </row>
    <row r="40" spans="1:59" ht="15" x14ac:dyDescent="0.25">
      <c r="A40" s="114">
        <f>PowellInflow.Unregulated!A40</f>
        <v>45352</v>
      </c>
      <c r="B40">
        <v>1</v>
      </c>
      <c r="C40">
        <v>1</v>
      </c>
      <c r="D40">
        <v>1</v>
      </c>
      <c r="E40">
        <v>0</v>
      </c>
      <c r="F40">
        <v>0</v>
      </c>
      <c r="G40">
        <v>0</v>
      </c>
      <c r="H40">
        <v>0</v>
      </c>
      <c r="I40">
        <v>0</v>
      </c>
      <c r="J40">
        <v>0</v>
      </c>
      <c r="K40">
        <v>0</v>
      </c>
      <c r="L40">
        <v>0</v>
      </c>
      <c r="M40">
        <v>0</v>
      </c>
      <c r="N40">
        <v>0</v>
      </c>
      <c r="O40">
        <v>0</v>
      </c>
      <c r="P40">
        <v>0</v>
      </c>
      <c r="Q40">
        <v>0</v>
      </c>
      <c r="R40">
        <v>0</v>
      </c>
      <c r="S40">
        <v>0</v>
      </c>
      <c r="T40">
        <v>0</v>
      </c>
      <c r="U40">
        <v>0</v>
      </c>
      <c r="V40">
        <v>0</v>
      </c>
      <c r="W40">
        <v>0</v>
      </c>
      <c r="X40">
        <v>0</v>
      </c>
      <c r="Y40">
        <v>0</v>
      </c>
      <c r="Z40">
        <v>0</v>
      </c>
      <c r="AA40">
        <v>0</v>
      </c>
      <c r="AB40">
        <v>0</v>
      </c>
      <c r="AC40">
        <v>0</v>
      </c>
      <c r="AD40">
        <v>0</v>
      </c>
      <c r="AE40">
        <v>0</v>
      </c>
      <c r="AF40">
        <v>0</v>
      </c>
      <c r="AG40">
        <v>0</v>
      </c>
      <c r="AH40">
        <v>0</v>
      </c>
      <c r="AI40">
        <v>0</v>
      </c>
      <c r="AJ40">
        <v>0</v>
      </c>
      <c r="AK40">
        <v>0</v>
      </c>
      <c r="AL40">
        <v>0</v>
      </c>
      <c r="AM40">
        <v>0</v>
      </c>
      <c r="AN40">
        <v>0</v>
      </c>
      <c r="AO40">
        <v>0</v>
      </c>
      <c r="AP40">
        <v>0</v>
      </c>
      <c r="AQ40">
        <v>0</v>
      </c>
      <c r="AR40">
        <v>0</v>
      </c>
      <c r="AS40">
        <v>0</v>
      </c>
      <c r="AT40">
        <v>0</v>
      </c>
      <c r="AU40">
        <v>0</v>
      </c>
      <c r="AV40">
        <v>0</v>
      </c>
      <c r="AW40">
        <v>0</v>
      </c>
      <c r="AX40">
        <v>0</v>
      </c>
      <c r="AY40">
        <v>0</v>
      </c>
      <c r="AZ40">
        <v>0</v>
      </c>
      <c r="BA40">
        <v>0</v>
      </c>
      <c r="BB40">
        <v>0</v>
      </c>
      <c r="BC40">
        <v>0</v>
      </c>
      <c r="BD40">
        <v>0</v>
      </c>
      <c r="BE40">
        <v>0</v>
      </c>
      <c r="BF40">
        <v>0</v>
      </c>
      <c r="BG40">
        <v>0</v>
      </c>
    </row>
    <row r="41" spans="1:59" ht="15" x14ac:dyDescent="0.25">
      <c r="A41" s="114">
        <f>PowellInflow.Unregulated!A41</f>
        <v>45383</v>
      </c>
      <c r="B41">
        <v>1</v>
      </c>
      <c r="C41">
        <v>1</v>
      </c>
      <c r="D41">
        <v>1</v>
      </c>
      <c r="E41">
        <v>0</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v>0</v>
      </c>
      <c r="AK41">
        <v>0</v>
      </c>
      <c r="AL41">
        <v>0</v>
      </c>
      <c r="AM41">
        <v>0</v>
      </c>
      <c r="AN41">
        <v>0</v>
      </c>
      <c r="AO41">
        <v>0</v>
      </c>
      <c r="AP41">
        <v>0</v>
      </c>
      <c r="AQ41">
        <v>0</v>
      </c>
      <c r="AR41">
        <v>0</v>
      </c>
      <c r="AS41">
        <v>0</v>
      </c>
      <c r="AT41">
        <v>0</v>
      </c>
      <c r="AU41">
        <v>0</v>
      </c>
      <c r="AV41">
        <v>0</v>
      </c>
      <c r="AW41">
        <v>0</v>
      </c>
      <c r="AX41">
        <v>0</v>
      </c>
      <c r="AY41">
        <v>0</v>
      </c>
      <c r="AZ41">
        <v>0</v>
      </c>
      <c r="BA41">
        <v>0</v>
      </c>
      <c r="BB41">
        <v>0</v>
      </c>
      <c r="BC41">
        <v>0</v>
      </c>
      <c r="BD41">
        <v>0</v>
      </c>
      <c r="BE41">
        <v>0</v>
      </c>
      <c r="BF41">
        <v>0</v>
      </c>
      <c r="BG41">
        <v>0</v>
      </c>
    </row>
    <row r="42" spans="1:59" ht="15" x14ac:dyDescent="0.25">
      <c r="A42" s="114">
        <f>PowellInflow.Unregulated!A42</f>
        <v>45413</v>
      </c>
      <c r="B42">
        <v>1</v>
      </c>
      <c r="C42">
        <v>1</v>
      </c>
      <c r="D42">
        <v>1</v>
      </c>
      <c r="E42">
        <v>0</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c r="AH42">
        <v>0</v>
      </c>
      <c r="AI42">
        <v>0</v>
      </c>
      <c r="AJ42">
        <v>0</v>
      </c>
      <c r="AK42">
        <v>0</v>
      </c>
      <c r="AL42">
        <v>0</v>
      </c>
      <c r="AM42">
        <v>0</v>
      </c>
      <c r="AN42">
        <v>0</v>
      </c>
      <c r="AO42">
        <v>0</v>
      </c>
      <c r="AP42">
        <v>0</v>
      </c>
      <c r="AQ42">
        <v>0</v>
      </c>
      <c r="AR42">
        <v>0</v>
      </c>
      <c r="AS42">
        <v>0</v>
      </c>
      <c r="AT42">
        <v>0</v>
      </c>
      <c r="AU42">
        <v>0</v>
      </c>
      <c r="AV42">
        <v>0</v>
      </c>
      <c r="AW42">
        <v>0</v>
      </c>
      <c r="AX42">
        <v>0</v>
      </c>
      <c r="AY42">
        <v>0</v>
      </c>
      <c r="AZ42">
        <v>0</v>
      </c>
      <c r="BA42">
        <v>0</v>
      </c>
      <c r="BB42">
        <v>0</v>
      </c>
      <c r="BC42">
        <v>0</v>
      </c>
      <c r="BD42">
        <v>0</v>
      </c>
      <c r="BE42">
        <v>0</v>
      </c>
      <c r="BF42">
        <v>0</v>
      </c>
      <c r="BG42">
        <v>0</v>
      </c>
    </row>
    <row r="43" spans="1:59" ht="15" x14ac:dyDescent="0.25">
      <c r="A43" s="114">
        <f>PowellInflow.Unregulated!A43</f>
        <v>45444</v>
      </c>
      <c r="B43">
        <v>1</v>
      </c>
      <c r="C43">
        <v>1</v>
      </c>
      <c r="D43">
        <v>1</v>
      </c>
      <c r="E43">
        <v>0</v>
      </c>
      <c r="F43">
        <v>0</v>
      </c>
      <c r="G43">
        <v>0</v>
      </c>
      <c r="H43">
        <v>0</v>
      </c>
      <c r="I43">
        <v>0</v>
      </c>
      <c r="J43">
        <v>0</v>
      </c>
      <c r="K43">
        <v>0</v>
      </c>
      <c r="L43">
        <v>0</v>
      </c>
      <c r="M43">
        <v>0</v>
      </c>
      <c r="N43">
        <v>0</v>
      </c>
      <c r="O43">
        <v>0</v>
      </c>
      <c r="P43">
        <v>0</v>
      </c>
      <c r="Q43">
        <v>0</v>
      </c>
      <c r="R43">
        <v>0</v>
      </c>
      <c r="S43">
        <v>0</v>
      </c>
      <c r="T43">
        <v>0</v>
      </c>
      <c r="U43">
        <v>0</v>
      </c>
      <c r="V43">
        <v>0</v>
      </c>
      <c r="W43">
        <v>0</v>
      </c>
      <c r="X43">
        <v>0</v>
      </c>
      <c r="Y43">
        <v>0</v>
      </c>
      <c r="Z43">
        <v>0</v>
      </c>
      <c r="AA43">
        <v>0</v>
      </c>
      <c r="AB43">
        <v>0</v>
      </c>
      <c r="AC43">
        <v>0</v>
      </c>
      <c r="AD43">
        <v>0</v>
      </c>
      <c r="AE43">
        <v>0</v>
      </c>
      <c r="AF43">
        <v>0</v>
      </c>
      <c r="AG43">
        <v>0</v>
      </c>
      <c r="AH43">
        <v>0</v>
      </c>
      <c r="AI43">
        <v>0</v>
      </c>
      <c r="AJ43">
        <v>0</v>
      </c>
      <c r="AK43">
        <v>0</v>
      </c>
      <c r="AL43">
        <v>0</v>
      </c>
      <c r="AM43">
        <v>0</v>
      </c>
      <c r="AN43">
        <v>0</v>
      </c>
      <c r="AO43">
        <v>0</v>
      </c>
      <c r="AP43">
        <v>0</v>
      </c>
      <c r="AQ43">
        <v>0</v>
      </c>
      <c r="AR43">
        <v>0</v>
      </c>
      <c r="AS43">
        <v>0</v>
      </c>
      <c r="AT43">
        <v>0</v>
      </c>
      <c r="AU43">
        <v>0</v>
      </c>
      <c r="AV43">
        <v>0</v>
      </c>
      <c r="AW43">
        <v>0</v>
      </c>
      <c r="AX43">
        <v>0</v>
      </c>
      <c r="AY43">
        <v>0</v>
      </c>
      <c r="AZ43">
        <v>0</v>
      </c>
      <c r="BA43">
        <v>0</v>
      </c>
      <c r="BB43">
        <v>0</v>
      </c>
      <c r="BC43">
        <v>0</v>
      </c>
      <c r="BD43">
        <v>0</v>
      </c>
      <c r="BE43">
        <v>0</v>
      </c>
      <c r="BF43">
        <v>0</v>
      </c>
      <c r="BG43">
        <v>0</v>
      </c>
    </row>
    <row r="44" spans="1:59" ht="15" x14ac:dyDescent="0.25">
      <c r="A44" s="114">
        <f>PowellInflow.Unregulated!A44</f>
        <v>45474</v>
      </c>
      <c r="B44">
        <v>1</v>
      </c>
      <c r="C44">
        <v>1</v>
      </c>
      <c r="D44">
        <v>1</v>
      </c>
      <c r="E44">
        <v>0</v>
      </c>
      <c r="F44">
        <v>0</v>
      </c>
      <c r="G44">
        <v>0</v>
      </c>
      <c r="H44">
        <v>0</v>
      </c>
      <c r="I44">
        <v>0</v>
      </c>
      <c r="J44">
        <v>0</v>
      </c>
      <c r="K44">
        <v>0</v>
      </c>
      <c r="L44">
        <v>0</v>
      </c>
      <c r="M44">
        <v>0</v>
      </c>
      <c r="N44">
        <v>0</v>
      </c>
      <c r="O44">
        <v>0</v>
      </c>
      <c r="P44">
        <v>0</v>
      </c>
      <c r="Q44">
        <v>0</v>
      </c>
      <c r="R44">
        <v>0</v>
      </c>
      <c r="S44">
        <v>0</v>
      </c>
      <c r="T44">
        <v>0</v>
      </c>
      <c r="U44">
        <v>0</v>
      </c>
      <c r="V44">
        <v>0</v>
      </c>
      <c r="W44">
        <v>0</v>
      </c>
      <c r="X44">
        <v>0</v>
      </c>
      <c r="Y44">
        <v>0</v>
      </c>
      <c r="Z44">
        <v>0</v>
      </c>
      <c r="AA44">
        <v>0</v>
      </c>
      <c r="AB44">
        <v>0</v>
      </c>
      <c r="AC44">
        <v>0</v>
      </c>
      <c r="AD44">
        <v>0</v>
      </c>
      <c r="AE44">
        <v>0</v>
      </c>
      <c r="AF44">
        <v>0</v>
      </c>
      <c r="AG44">
        <v>0</v>
      </c>
      <c r="AH44">
        <v>0</v>
      </c>
      <c r="AI44">
        <v>0</v>
      </c>
      <c r="AJ44">
        <v>0</v>
      </c>
      <c r="AK44">
        <v>0</v>
      </c>
      <c r="AL44">
        <v>0</v>
      </c>
      <c r="AM44">
        <v>0</v>
      </c>
      <c r="AN44">
        <v>0</v>
      </c>
      <c r="AO44">
        <v>0</v>
      </c>
      <c r="AP44">
        <v>0</v>
      </c>
      <c r="AQ44">
        <v>0</v>
      </c>
      <c r="AR44">
        <v>0</v>
      </c>
      <c r="AS44">
        <v>0</v>
      </c>
      <c r="AT44">
        <v>0</v>
      </c>
      <c r="AU44">
        <v>0</v>
      </c>
      <c r="AV44">
        <v>0</v>
      </c>
      <c r="AW44">
        <v>0</v>
      </c>
      <c r="AX44">
        <v>0</v>
      </c>
      <c r="AY44">
        <v>0</v>
      </c>
      <c r="AZ44">
        <v>0</v>
      </c>
      <c r="BA44">
        <v>0</v>
      </c>
      <c r="BB44">
        <v>0</v>
      </c>
      <c r="BC44">
        <v>0</v>
      </c>
      <c r="BD44">
        <v>0</v>
      </c>
      <c r="BE44">
        <v>0</v>
      </c>
      <c r="BF44">
        <v>0</v>
      </c>
      <c r="BG44">
        <v>0</v>
      </c>
    </row>
    <row r="45" spans="1:59" ht="15" x14ac:dyDescent="0.25">
      <c r="A45" s="114">
        <f>PowellInflow.Unregulated!A45</f>
        <v>45505</v>
      </c>
      <c r="B45">
        <v>1</v>
      </c>
      <c r="C45">
        <v>1</v>
      </c>
      <c r="D45">
        <v>1</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v>0</v>
      </c>
      <c r="AL45">
        <v>0</v>
      </c>
      <c r="AM45">
        <v>0</v>
      </c>
      <c r="AN45">
        <v>0</v>
      </c>
      <c r="AO45">
        <v>0</v>
      </c>
      <c r="AP45">
        <v>0</v>
      </c>
      <c r="AQ45">
        <v>0</v>
      </c>
      <c r="AR45">
        <v>0</v>
      </c>
      <c r="AS45">
        <v>0</v>
      </c>
      <c r="AT45">
        <v>0</v>
      </c>
      <c r="AU45">
        <v>0</v>
      </c>
      <c r="AV45">
        <v>0</v>
      </c>
      <c r="AW45">
        <v>0</v>
      </c>
      <c r="AX45">
        <v>0</v>
      </c>
      <c r="AY45">
        <v>0</v>
      </c>
      <c r="AZ45">
        <v>0</v>
      </c>
      <c r="BA45">
        <v>0</v>
      </c>
      <c r="BB45">
        <v>0</v>
      </c>
      <c r="BC45">
        <v>0</v>
      </c>
      <c r="BD45">
        <v>0</v>
      </c>
      <c r="BE45">
        <v>0</v>
      </c>
      <c r="BF45">
        <v>0</v>
      </c>
      <c r="BG45">
        <v>0</v>
      </c>
    </row>
    <row r="46" spans="1:59" ht="15" x14ac:dyDescent="0.25">
      <c r="A46" s="114">
        <f>PowellInflow.Unregulated!A46</f>
        <v>45536</v>
      </c>
      <c r="B46">
        <v>1</v>
      </c>
      <c r="C46">
        <v>1</v>
      </c>
      <c r="D46">
        <v>1</v>
      </c>
      <c r="E46">
        <v>0</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c r="AH46">
        <v>0</v>
      </c>
      <c r="AI46">
        <v>0</v>
      </c>
      <c r="AJ46">
        <v>0</v>
      </c>
      <c r="AK46">
        <v>0</v>
      </c>
      <c r="AL46">
        <v>0</v>
      </c>
      <c r="AM46">
        <v>0</v>
      </c>
      <c r="AN46">
        <v>0</v>
      </c>
      <c r="AO46">
        <v>0</v>
      </c>
      <c r="AP46">
        <v>0</v>
      </c>
      <c r="AQ46">
        <v>0</v>
      </c>
      <c r="AR46">
        <v>0</v>
      </c>
      <c r="AS46">
        <v>0</v>
      </c>
      <c r="AT46">
        <v>0</v>
      </c>
      <c r="AU46">
        <v>0</v>
      </c>
      <c r="AV46">
        <v>0</v>
      </c>
      <c r="AW46">
        <v>0</v>
      </c>
      <c r="AX46">
        <v>0</v>
      </c>
      <c r="AY46">
        <v>0</v>
      </c>
      <c r="AZ46">
        <v>0</v>
      </c>
      <c r="BA46">
        <v>0</v>
      </c>
      <c r="BB46">
        <v>0</v>
      </c>
      <c r="BC46">
        <v>0</v>
      </c>
      <c r="BD46">
        <v>0</v>
      </c>
      <c r="BE46">
        <v>0</v>
      </c>
      <c r="BF46">
        <v>0</v>
      </c>
      <c r="BG46">
        <v>0</v>
      </c>
    </row>
    <row r="47" spans="1:59" ht="15" x14ac:dyDescent="0.25">
      <c r="A47" s="114">
        <f>PowellInflow.Unregulated!A47</f>
        <v>45566</v>
      </c>
      <c r="B47">
        <v>1</v>
      </c>
      <c r="C47">
        <v>1</v>
      </c>
      <c r="D47">
        <v>1</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v>0</v>
      </c>
      <c r="AK47">
        <v>0</v>
      </c>
      <c r="AL47">
        <v>0</v>
      </c>
      <c r="AM47">
        <v>0</v>
      </c>
      <c r="AN47">
        <v>0</v>
      </c>
      <c r="AO47">
        <v>0</v>
      </c>
      <c r="AP47">
        <v>0</v>
      </c>
      <c r="AQ47">
        <v>0</v>
      </c>
      <c r="AR47">
        <v>0</v>
      </c>
      <c r="AS47">
        <v>0</v>
      </c>
      <c r="AT47">
        <v>0</v>
      </c>
      <c r="AU47">
        <v>0</v>
      </c>
      <c r="AV47">
        <v>0</v>
      </c>
      <c r="AW47">
        <v>0</v>
      </c>
      <c r="AX47">
        <v>0</v>
      </c>
      <c r="AY47">
        <v>0</v>
      </c>
      <c r="AZ47">
        <v>0</v>
      </c>
      <c r="BA47">
        <v>0</v>
      </c>
      <c r="BB47">
        <v>0</v>
      </c>
      <c r="BC47">
        <v>0</v>
      </c>
      <c r="BD47">
        <v>0</v>
      </c>
      <c r="BE47">
        <v>0</v>
      </c>
      <c r="BF47">
        <v>0</v>
      </c>
      <c r="BG47">
        <v>0</v>
      </c>
    </row>
    <row r="48" spans="1:59" ht="15" x14ac:dyDescent="0.25">
      <c r="A48" s="114">
        <f>PowellInflow.Unregulated!A48</f>
        <v>45597</v>
      </c>
      <c r="B48">
        <v>1</v>
      </c>
      <c r="C48">
        <v>1</v>
      </c>
      <c r="D48">
        <v>1</v>
      </c>
      <c r="E48">
        <v>0</v>
      </c>
      <c r="F48">
        <v>0</v>
      </c>
      <c r="G48">
        <v>0</v>
      </c>
      <c r="H48">
        <v>0</v>
      </c>
      <c r="I48">
        <v>0</v>
      </c>
      <c r="J48">
        <v>0</v>
      </c>
      <c r="K48">
        <v>0</v>
      </c>
      <c r="L48">
        <v>0</v>
      </c>
      <c r="M48">
        <v>0</v>
      </c>
      <c r="N48">
        <v>0</v>
      </c>
      <c r="O48">
        <v>0</v>
      </c>
      <c r="P48">
        <v>0</v>
      </c>
      <c r="Q48">
        <v>0</v>
      </c>
      <c r="R48">
        <v>0</v>
      </c>
      <c r="S48">
        <v>0</v>
      </c>
      <c r="T48">
        <v>0</v>
      </c>
      <c r="U48">
        <v>0</v>
      </c>
      <c r="V48">
        <v>0</v>
      </c>
      <c r="W48">
        <v>0</v>
      </c>
      <c r="X48">
        <v>0</v>
      </c>
      <c r="Y48">
        <v>0</v>
      </c>
      <c r="Z48">
        <v>0</v>
      </c>
      <c r="AA48">
        <v>0</v>
      </c>
      <c r="AB48">
        <v>0</v>
      </c>
      <c r="AC48">
        <v>0</v>
      </c>
      <c r="AD48">
        <v>0</v>
      </c>
      <c r="AE48">
        <v>0</v>
      </c>
      <c r="AF48">
        <v>0</v>
      </c>
      <c r="AG48">
        <v>0</v>
      </c>
      <c r="AH48">
        <v>0</v>
      </c>
      <c r="AI48">
        <v>0</v>
      </c>
      <c r="AJ48">
        <v>0</v>
      </c>
      <c r="AK48">
        <v>0</v>
      </c>
      <c r="AL48">
        <v>0</v>
      </c>
      <c r="AM48">
        <v>0</v>
      </c>
      <c r="AN48">
        <v>0</v>
      </c>
      <c r="AO48">
        <v>0</v>
      </c>
      <c r="AP48">
        <v>0</v>
      </c>
      <c r="AQ48">
        <v>0</v>
      </c>
      <c r="AR48">
        <v>0</v>
      </c>
      <c r="AS48">
        <v>0</v>
      </c>
      <c r="AT48">
        <v>0</v>
      </c>
      <c r="AU48">
        <v>0</v>
      </c>
      <c r="AV48">
        <v>0</v>
      </c>
      <c r="AW48">
        <v>0</v>
      </c>
      <c r="AX48">
        <v>0</v>
      </c>
      <c r="AY48">
        <v>0</v>
      </c>
      <c r="AZ48">
        <v>0</v>
      </c>
      <c r="BA48">
        <v>0</v>
      </c>
      <c r="BB48">
        <v>0</v>
      </c>
      <c r="BC48">
        <v>0</v>
      </c>
      <c r="BD48">
        <v>0</v>
      </c>
      <c r="BE48">
        <v>0</v>
      </c>
      <c r="BF48">
        <v>0</v>
      </c>
      <c r="BG48">
        <v>0</v>
      </c>
    </row>
    <row r="49" spans="1:59" ht="15" x14ac:dyDescent="0.25">
      <c r="A49" s="114">
        <f>PowellInflow.Unregulated!A49</f>
        <v>45627</v>
      </c>
      <c r="B49">
        <v>1</v>
      </c>
      <c r="C49">
        <v>1</v>
      </c>
      <c r="D49">
        <v>1</v>
      </c>
      <c r="E49">
        <v>0</v>
      </c>
      <c r="F49">
        <v>0</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v>0</v>
      </c>
      <c r="AK49">
        <v>0</v>
      </c>
      <c r="AL49">
        <v>0</v>
      </c>
      <c r="AM49">
        <v>0</v>
      </c>
      <c r="AN49">
        <v>0</v>
      </c>
      <c r="AO49">
        <v>0</v>
      </c>
      <c r="AP49">
        <v>0</v>
      </c>
      <c r="AQ49">
        <v>0</v>
      </c>
      <c r="AR49">
        <v>0</v>
      </c>
      <c r="AS49">
        <v>0</v>
      </c>
      <c r="AT49">
        <v>0</v>
      </c>
      <c r="AU49">
        <v>0</v>
      </c>
      <c r="AV49">
        <v>0</v>
      </c>
      <c r="AW49">
        <v>0</v>
      </c>
      <c r="AX49">
        <v>0</v>
      </c>
      <c r="AY49">
        <v>0</v>
      </c>
      <c r="AZ49">
        <v>0</v>
      </c>
      <c r="BA49">
        <v>0</v>
      </c>
      <c r="BB49">
        <v>0</v>
      </c>
      <c r="BC49">
        <v>0</v>
      </c>
      <c r="BD49">
        <v>0</v>
      </c>
      <c r="BE49">
        <v>0</v>
      </c>
      <c r="BF49">
        <v>0</v>
      </c>
      <c r="BG49">
        <v>0</v>
      </c>
    </row>
    <row r="50" spans="1:59" ht="15" x14ac:dyDescent="0.25">
      <c r="A50" s="114">
        <f>PowellInflow.Unregulated!A50</f>
        <v>45658</v>
      </c>
      <c r="B50">
        <v>1</v>
      </c>
      <c r="C50">
        <v>1</v>
      </c>
      <c r="D50">
        <v>1</v>
      </c>
      <c r="E50">
        <v>0</v>
      </c>
      <c r="F50">
        <v>0</v>
      </c>
      <c r="G50">
        <v>0</v>
      </c>
      <c r="H50">
        <v>0</v>
      </c>
      <c r="I50">
        <v>0</v>
      </c>
      <c r="J50">
        <v>0</v>
      </c>
      <c r="K50">
        <v>0</v>
      </c>
      <c r="L50">
        <v>0</v>
      </c>
      <c r="M50">
        <v>0</v>
      </c>
      <c r="N50">
        <v>0</v>
      </c>
      <c r="O50">
        <v>0</v>
      </c>
      <c r="P50">
        <v>0</v>
      </c>
      <c r="Q50">
        <v>0</v>
      </c>
      <c r="R50">
        <v>0</v>
      </c>
      <c r="S50">
        <v>0</v>
      </c>
      <c r="T50">
        <v>0</v>
      </c>
      <c r="U50">
        <v>0</v>
      </c>
      <c r="V50">
        <v>0</v>
      </c>
      <c r="W50">
        <v>0</v>
      </c>
      <c r="X50">
        <v>0</v>
      </c>
      <c r="Y50">
        <v>0</v>
      </c>
      <c r="Z50">
        <v>0</v>
      </c>
      <c r="AA50">
        <v>0</v>
      </c>
      <c r="AB50">
        <v>0</v>
      </c>
      <c r="AC50">
        <v>0</v>
      </c>
      <c r="AD50">
        <v>0</v>
      </c>
      <c r="AE50">
        <v>0</v>
      </c>
      <c r="AF50">
        <v>0</v>
      </c>
      <c r="AG50">
        <v>0</v>
      </c>
      <c r="AH50">
        <v>0</v>
      </c>
      <c r="AI50">
        <v>0</v>
      </c>
      <c r="AJ50">
        <v>0</v>
      </c>
      <c r="AK50">
        <v>0</v>
      </c>
      <c r="AL50">
        <v>0</v>
      </c>
      <c r="AM50">
        <v>0</v>
      </c>
      <c r="AN50">
        <v>0</v>
      </c>
      <c r="AO50">
        <v>0</v>
      </c>
      <c r="AP50">
        <v>0</v>
      </c>
      <c r="AQ50">
        <v>0</v>
      </c>
      <c r="AR50">
        <v>0</v>
      </c>
      <c r="AS50">
        <v>0</v>
      </c>
      <c r="AT50">
        <v>0</v>
      </c>
      <c r="AU50">
        <v>0</v>
      </c>
      <c r="AV50">
        <v>0</v>
      </c>
      <c r="AW50">
        <v>0</v>
      </c>
      <c r="AX50">
        <v>0</v>
      </c>
      <c r="AY50">
        <v>0</v>
      </c>
      <c r="AZ50">
        <v>0</v>
      </c>
      <c r="BA50">
        <v>0</v>
      </c>
      <c r="BB50">
        <v>0</v>
      </c>
      <c r="BC50">
        <v>0</v>
      </c>
      <c r="BD50">
        <v>0</v>
      </c>
      <c r="BE50">
        <v>0</v>
      </c>
      <c r="BF50">
        <v>0</v>
      </c>
      <c r="BG50">
        <v>0</v>
      </c>
    </row>
    <row r="51" spans="1:59" ht="15" x14ac:dyDescent="0.25">
      <c r="A51" s="114">
        <f>PowellInflow.Unregulated!A51</f>
        <v>45689</v>
      </c>
      <c r="B51">
        <v>1</v>
      </c>
      <c r="C51">
        <v>1</v>
      </c>
      <c r="D51">
        <v>1</v>
      </c>
      <c r="E51">
        <v>0</v>
      </c>
      <c r="F51">
        <v>0</v>
      </c>
      <c r="G51">
        <v>0</v>
      </c>
      <c r="H51">
        <v>0</v>
      </c>
      <c r="I51">
        <v>0</v>
      </c>
      <c r="J51">
        <v>0</v>
      </c>
      <c r="K51">
        <v>0</v>
      </c>
      <c r="L51">
        <v>0</v>
      </c>
      <c r="M51">
        <v>0</v>
      </c>
      <c r="N51">
        <v>0</v>
      </c>
      <c r="O51">
        <v>0</v>
      </c>
      <c r="P51">
        <v>0</v>
      </c>
      <c r="Q51">
        <v>0</v>
      </c>
      <c r="R51">
        <v>0</v>
      </c>
      <c r="S51">
        <v>0</v>
      </c>
      <c r="T51">
        <v>0</v>
      </c>
      <c r="U51">
        <v>0</v>
      </c>
      <c r="V51">
        <v>0</v>
      </c>
      <c r="W51">
        <v>0</v>
      </c>
      <c r="X51">
        <v>0</v>
      </c>
      <c r="Y51">
        <v>0</v>
      </c>
      <c r="Z51">
        <v>0</v>
      </c>
      <c r="AA51">
        <v>0</v>
      </c>
      <c r="AB51">
        <v>0</v>
      </c>
      <c r="AC51">
        <v>0</v>
      </c>
      <c r="AD51">
        <v>0</v>
      </c>
      <c r="AE51">
        <v>0</v>
      </c>
      <c r="AF51">
        <v>0</v>
      </c>
      <c r="AG51">
        <v>0</v>
      </c>
      <c r="AH51">
        <v>0</v>
      </c>
      <c r="AI51">
        <v>0</v>
      </c>
      <c r="AJ51">
        <v>0</v>
      </c>
      <c r="AK51">
        <v>0</v>
      </c>
      <c r="AL51">
        <v>0</v>
      </c>
      <c r="AM51">
        <v>0</v>
      </c>
      <c r="AN51">
        <v>0</v>
      </c>
      <c r="AO51">
        <v>0</v>
      </c>
      <c r="AP51">
        <v>0</v>
      </c>
      <c r="AQ51">
        <v>0</v>
      </c>
      <c r="AR51">
        <v>0</v>
      </c>
      <c r="AS51">
        <v>0</v>
      </c>
      <c r="AT51">
        <v>0</v>
      </c>
      <c r="AU51">
        <v>0</v>
      </c>
      <c r="AV51">
        <v>0</v>
      </c>
      <c r="AW51">
        <v>0</v>
      </c>
      <c r="AX51">
        <v>0</v>
      </c>
      <c r="AY51">
        <v>0</v>
      </c>
      <c r="AZ51">
        <v>0</v>
      </c>
      <c r="BA51">
        <v>0</v>
      </c>
      <c r="BB51">
        <v>0</v>
      </c>
      <c r="BC51">
        <v>0</v>
      </c>
      <c r="BD51">
        <v>0</v>
      </c>
      <c r="BE51">
        <v>0</v>
      </c>
      <c r="BF51">
        <v>0</v>
      </c>
      <c r="BG51">
        <v>0</v>
      </c>
    </row>
    <row r="52" spans="1:59" ht="15" x14ac:dyDescent="0.25">
      <c r="A52" s="114">
        <f>PowellInflow.Unregulated!A52</f>
        <v>45717</v>
      </c>
      <c r="B52">
        <v>1</v>
      </c>
      <c r="C52">
        <v>1</v>
      </c>
      <c r="D52">
        <v>1</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v>0</v>
      </c>
      <c r="AL52">
        <v>0</v>
      </c>
      <c r="AM52">
        <v>0</v>
      </c>
      <c r="AN52">
        <v>0</v>
      </c>
      <c r="AO52">
        <v>0</v>
      </c>
      <c r="AP52">
        <v>0</v>
      </c>
      <c r="AQ52">
        <v>0</v>
      </c>
      <c r="AR52">
        <v>0</v>
      </c>
      <c r="AS52">
        <v>0</v>
      </c>
      <c r="AT52">
        <v>0</v>
      </c>
      <c r="AU52">
        <v>0</v>
      </c>
      <c r="AV52">
        <v>0</v>
      </c>
      <c r="AW52">
        <v>0</v>
      </c>
      <c r="AX52">
        <v>0</v>
      </c>
      <c r="AY52">
        <v>0</v>
      </c>
      <c r="AZ52">
        <v>0</v>
      </c>
      <c r="BA52">
        <v>0</v>
      </c>
      <c r="BB52">
        <v>0</v>
      </c>
      <c r="BC52">
        <v>0</v>
      </c>
      <c r="BD52">
        <v>0</v>
      </c>
      <c r="BE52">
        <v>0</v>
      </c>
      <c r="BF52">
        <v>0</v>
      </c>
      <c r="BG52">
        <v>0</v>
      </c>
    </row>
    <row r="53" spans="1:59" ht="15" x14ac:dyDescent="0.25">
      <c r="A53" s="114">
        <f>PowellInflow.Unregulated!A53</f>
        <v>45748</v>
      </c>
      <c r="B53">
        <v>1</v>
      </c>
      <c r="C53">
        <v>1</v>
      </c>
      <c r="D53">
        <v>1</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c r="AH53">
        <v>0</v>
      </c>
      <c r="AI53">
        <v>0</v>
      </c>
      <c r="AJ53">
        <v>0</v>
      </c>
      <c r="AK53">
        <v>0</v>
      </c>
      <c r="AL53">
        <v>0</v>
      </c>
      <c r="AM53">
        <v>0</v>
      </c>
      <c r="AN53">
        <v>0</v>
      </c>
      <c r="AO53">
        <v>0</v>
      </c>
      <c r="AP53">
        <v>0</v>
      </c>
      <c r="AQ53">
        <v>0</v>
      </c>
      <c r="AR53">
        <v>0</v>
      </c>
      <c r="AS53">
        <v>0</v>
      </c>
      <c r="AT53">
        <v>0</v>
      </c>
      <c r="AU53">
        <v>0</v>
      </c>
      <c r="AV53">
        <v>0</v>
      </c>
      <c r="AW53">
        <v>0</v>
      </c>
      <c r="AX53">
        <v>0</v>
      </c>
      <c r="AY53">
        <v>0</v>
      </c>
      <c r="AZ53">
        <v>0</v>
      </c>
      <c r="BA53">
        <v>0</v>
      </c>
      <c r="BB53">
        <v>0</v>
      </c>
      <c r="BC53">
        <v>0</v>
      </c>
      <c r="BD53">
        <v>0</v>
      </c>
      <c r="BE53">
        <v>0</v>
      </c>
      <c r="BF53">
        <v>0</v>
      </c>
      <c r="BG53">
        <v>0</v>
      </c>
    </row>
    <row r="54" spans="1:59" ht="15" x14ac:dyDescent="0.25">
      <c r="A54" s="114">
        <f>PowellInflow.Unregulated!A54</f>
        <v>45778</v>
      </c>
      <c r="B54">
        <v>1</v>
      </c>
      <c r="C54">
        <v>1</v>
      </c>
      <c r="D54">
        <v>1</v>
      </c>
      <c r="E54">
        <v>0</v>
      </c>
      <c r="F54">
        <v>0</v>
      </c>
      <c r="G54">
        <v>0</v>
      </c>
      <c r="H54">
        <v>0</v>
      </c>
      <c r="I54">
        <v>0</v>
      </c>
      <c r="J54">
        <v>0</v>
      </c>
      <c r="K54">
        <v>0</v>
      </c>
      <c r="L54">
        <v>0</v>
      </c>
      <c r="M54">
        <v>0</v>
      </c>
      <c r="N54">
        <v>0</v>
      </c>
      <c r="O54">
        <v>0</v>
      </c>
      <c r="P54">
        <v>0</v>
      </c>
      <c r="Q54">
        <v>0</v>
      </c>
      <c r="R54">
        <v>0</v>
      </c>
      <c r="S54">
        <v>0</v>
      </c>
      <c r="T54">
        <v>0</v>
      </c>
      <c r="U54">
        <v>0</v>
      </c>
      <c r="V54">
        <v>0</v>
      </c>
      <c r="W54">
        <v>0</v>
      </c>
      <c r="X54">
        <v>0</v>
      </c>
      <c r="Y54">
        <v>0</v>
      </c>
      <c r="Z54">
        <v>0</v>
      </c>
      <c r="AA54">
        <v>0</v>
      </c>
      <c r="AB54">
        <v>0</v>
      </c>
      <c r="AC54">
        <v>0</v>
      </c>
      <c r="AD54">
        <v>0</v>
      </c>
      <c r="AE54">
        <v>0</v>
      </c>
      <c r="AF54">
        <v>0</v>
      </c>
      <c r="AG54">
        <v>0</v>
      </c>
      <c r="AH54">
        <v>0</v>
      </c>
      <c r="AI54">
        <v>0</v>
      </c>
      <c r="AJ54">
        <v>0</v>
      </c>
      <c r="AK54">
        <v>0</v>
      </c>
      <c r="AL54">
        <v>0</v>
      </c>
      <c r="AM54">
        <v>0</v>
      </c>
      <c r="AN54">
        <v>0</v>
      </c>
      <c r="AO54">
        <v>0</v>
      </c>
      <c r="AP54">
        <v>0</v>
      </c>
      <c r="AQ54">
        <v>0</v>
      </c>
      <c r="AR54">
        <v>0</v>
      </c>
      <c r="AS54">
        <v>0</v>
      </c>
      <c r="AT54">
        <v>0</v>
      </c>
      <c r="AU54">
        <v>0</v>
      </c>
      <c r="AV54">
        <v>0</v>
      </c>
      <c r="AW54">
        <v>0</v>
      </c>
      <c r="AX54">
        <v>0</v>
      </c>
      <c r="AY54">
        <v>0</v>
      </c>
      <c r="AZ54">
        <v>0</v>
      </c>
      <c r="BA54">
        <v>0</v>
      </c>
      <c r="BB54">
        <v>0</v>
      </c>
      <c r="BC54">
        <v>0</v>
      </c>
      <c r="BD54">
        <v>0</v>
      </c>
      <c r="BE54">
        <v>0</v>
      </c>
      <c r="BF54">
        <v>0</v>
      </c>
      <c r="BG54">
        <v>0</v>
      </c>
    </row>
    <row r="55" spans="1:59" ht="15" x14ac:dyDescent="0.25">
      <c r="A55" s="114">
        <f>PowellInflow.Unregulated!A55</f>
        <v>45809</v>
      </c>
      <c r="B55">
        <v>1</v>
      </c>
      <c r="C55">
        <v>1</v>
      </c>
      <c r="D55">
        <v>1</v>
      </c>
      <c r="E55">
        <v>0</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v>0</v>
      </c>
      <c r="AM55">
        <v>0</v>
      </c>
      <c r="AN55">
        <v>0</v>
      </c>
      <c r="AO55">
        <v>0</v>
      </c>
      <c r="AP55">
        <v>0</v>
      </c>
      <c r="AQ55">
        <v>0</v>
      </c>
      <c r="AR55">
        <v>0</v>
      </c>
      <c r="AS55">
        <v>0</v>
      </c>
      <c r="AT55">
        <v>0</v>
      </c>
      <c r="AU55">
        <v>0</v>
      </c>
      <c r="AV55">
        <v>0</v>
      </c>
      <c r="AW55">
        <v>0</v>
      </c>
      <c r="AX55">
        <v>0</v>
      </c>
      <c r="AY55">
        <v>0</v>
      </c>
      <c r="AZ55">
        <v>0</v>
      </c>
      <c r="BA55">
        <v>0</v>
      </c>
      <c r="BB55">
        <v>0</v>
      </c>
      <c r="BC55">
        <v>0</v>
      </c>
      <c r="BD55">
        <v>0</v>
      </c>
      <c r="BE55">
        <v>0</v>
      </c>
      <c r="BF55">
        <v>0</v>
      </c>
      <c r="BG55">
        <v>0</v>
      </c>
    </row>
    <row r="56" spans="1:59" ht="15" x14ac:dyDescent="0.25">
      <c r="A56" s="114">
        <f>PowellInflow.Unregulated!A56</f>
        <v>45839</v>
      </c>
      <c r="B56">
        <v>1</v>
      </c>
      <c r="C56">
        <v>1</v>
      </c>
      <c r="D56">
        <v>1</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c r="AH56">
        <v>0</v>
      </c>
      <c r="AI56">
        <v>0</v>
      </c>
      <c r="AJ56">
        <v>0</v>
      </c>
      <c r="AK56">
        <v>0</v>
      </c>
      <c r="AL56">
        <v>0</v>
      </c>
      <c r="AM56">
        <v>0</v>
      </c>
      <c r="AN56">
        <v>0</v>
      </c>
      <c r="AO56">
        <v>0</v>
      </c>
      <c r="AP56">
        <v>0</v>
      </c>
      <c r="AQ56">
        <v>0</v>
      </c>
      <c r="AR56">
        <v>0</v>
      </c>
      <c r="AS56">
        <v>0</v>
      </c>
      <c r="AT56">
        <v>0</v>
      </c>
      <c r="AU56">
        <v>0</v>
      </c>
      <c r="AV56">
        <v>0</v>
      </c>
      <c r="AW56">
        <v>0</v>
      </c>
      <c r="AX56">
        <v>0</v>
      </c>
      <c r="AY56">
        <v>0</v>
      </c>
      <c r="AZ56">
        <v>0</v>
      </c>
      <c r="BA56">
        <v>0</v>
      </c>
      <c r="BB56">
        <v>0</v>
      </c>
      <c r="BC56">
        <v>0</v>
      </c>
      <c r="BD56">
        <v>0</v>
      </c>
      <c r="BE56">
        <v>0</v>
      </c>
      <c r="BF56">
        <v>0</v>
      </c>
      <c r="BG56">
        <v>0</v>
      </c>
    </row>
    <row r="57" spans="1:59" ht="15" x14ac:dyDescent="0.25">
      <c r="A57" s="114">
        <f>PowellInflow.Unregulated!A57</f>
        <v>45870</v>
      </c>
      <c r="B57">
        <v>1</v>
      </c>
      <c r="C57">
        <v>1</v>
      </c>
      <c r="D57">
        <v>1</v>
      </c>
      <c r="E57">
        <v>0</v>
      </c>
      <c r="F57">
        <v>0</v>
      </c>
      <c r="G57">
        <v>0</v>
      </c>
      <c r="H57">
        <v>0</v>
      </c>
      <c r="I57">
        <v>0</v>
      </c>
      <c r="J57">
        <v>0</v>
      </c>
      <c r="K57">
        <v>0</v>
      </c>
      <c r="L57">
        <v>0</v>
      </c>
      <c r="M57">
        <v>0</v>
      </c>
      <c r="N57">
        <v>0</v>
      </c>
      <c r="O57">
        <v>0</v>
      </c>
      <c r="P57">
        <v>0</v>
      </c>
      <c r="Q57">
        <v>0</v>
      </c>
      <c r="R57">
        <v>0</v>
      </c>
      <c r="S57">
        <v>0</v>
      </c>
      <c r="T57">
        <v>0</v>
      </c>
      <c r="U57">
        <v>0</v>
      </c>
      <c r="V57">
        <v>0</v>
      </c>
      <c r="W57">
        <v>0</v>
      </c>
      <c r="X57">
        <v>0</v>
      </c>
      <c r="Y57">
        <v>0</v>
      </c>
      <c r="Z57">
        <v>0</v>
      </c>
      <c r="AA57">
        <v>0</v>
      </c>
      <c r="AB57">
        <v>0</v>
      </c>
      <c r="AC57">
        <v>0</v>
      </c>
      <c r="AD57">
        <v>0</v>
      </c>
      <c r="AE57">
        <v>0</v>
      </c>
      <c r="AF57">
        <v>0</v>
      </c>
      <c r="AG57">
        <v>0</v>
      </c>
      <c r="AH57">
        <v>0</v>
      </c>
      <c r="AI57">
        <v>0</v>
      </c>
      <c r="AJ57">
        <v>0</v>
      </c>
      <c r="AK57">
        <v>0</v>
      </c>
      <c r="AL57">
        <v>0</v>
      </c>
      <c r="AM57">
        <v>0</v>
      </c>
      <c r="AN57">
        <v>0</v>
      </c>
      <c r="AO57">
        <v>0</v>
      </c>
      <c r="AP57">
        <v>0</v>
      </c>
      <c r="AQ57">
        <v>0</v>
      </c>
      <c r="AR57">
        <v>0</v>
      </c>
      <c r="AS57">
        <v>0</v>
      </c>
      <c r="AT57">
        <v>0</v>
      </c>
      <c r="AU57">
        <v>0</v>
      </c>
      <c r="AV57">
        <v>0</v>
      </c>
      <c r="AW57">
        <v>0</v>
      </c>
      <c r="AX57">
        <v>0</v>
      </c>
      <c r="AY57">
        <v>0</v>
      </c>
      <c r="AZ57">
        <v>0</v>
      </c>
      <c r="BA57">
        <v>0</v>
      </c>
      <c r="BB57">
        <v>0</v>
      </c>
      <c r="BC57">
        <v>0</v>
      </c>
      <c r="BD57">
        <v>0</v>
      </c>
      <c r="BE57">
        <v>0</v>
      </c>
      <c r="BF57">
        <v>0</v>
      </c>
      <c r="BG57">
        <v>0</v>
      </c>
    </row>
    <row r="58" spans="1:59" ht="15" x14ac:dyDescent="0.25">
      <c r="A58" s="114">
        <f>PowellInflow.Unregulated!A58</f>
        <v>45901</v>
      </c>
      <c r="B58">
        <v>1</v>
      </c>
      <c r="C58">
        <v>1</v>
      </c>
      <c r="D58">
        <v>1</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Z58">
        <v>0</v>
      </c>
      <c r="AA58">
        <v>0</v>
      </c>
      <c r="AB58">
        <v>0</v>
      </c>
      <c r="AC58">
        <v>0</v>
      </c>
      <c r="AD58">
        <v>0</v>
      </c>
      <c r="AE58">
        <v>0</v>
      </c>
      <c r="AF58">
        <v>0</v>
      </c>
      <c r="AG58">
        <v>0</v>
      </c>
      <c r="AH58">
        <v>0</v>
      </c>
      <c r="AI58">
        <v>0</v>
      </c>
      <c r="AJ58">
        <v>0</v>
      </c>
      <c r="AK58">
        <v>0</v>
      </c>
      <c r="AL58">
        <v>0</v>
      </c>
      <c r="AM58">
        <v>0</v>
      </c>
      <c r="AN58">
        <v>0</v>
      </c>
      <c r="AO58">
        <v>0</v>
      </c>
      <c r="AP58">
        <v>0</v>
      </c>
      <c r="AQ58">
        <v>0</v>
      </c>
      <c r="AR58">
        <v>0</v>
      </c>
      <c r="AS58">
        <v>0</v>
      </c>
      <c r="AT58">
        <v>0</v>
      </c>
      <c r="AU58">
        <v>0</v>
      </c>
      <c r="AV58">
        <v>0</v>
      </c>
      <c r="AW58">
        <v>0</v>
      </c>
      <c r="AX58">
        <v>0</v>
      </c>
      <c r="AY58">
        <v>0</v>
      </c>
      <c r="AZ58">
        <v>0</v>
      </c>
      <c r="BA58">
        <v>0</v>
      </c>
      <c r="BB58">
        <v>0</v>
      </c>
      <c r="BC58">
        <v>0</v>
      </c>
      <c r="BD58">
        <v>0</v>
      </c>
      <c r="BE58">
        <v>0</v>
      </c>
      <c r="BF58">
        <v>0</v>
      </c>
      <c r="BG58">
        <v>0</v>
      </c>
    </row>
    <row r="59" spans="1:59" ht="15" x14ac:dyDescent="0.25">
      <c r="A59" s="114">
        <f>PowellInflow.Unregulated!A59</f>
        <v>45931</v>
      </c>
      <c r="B59">
        <v>1</v>
      </c>
      <c r="C59">
        <v>1</v>
      </c>
      <c r="D59">
        <v>1</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c r="AH59">
        <v>0</v>
      </c>
      <c r="AI59">
        <v>0</v>
      </c>
      <c r="AJ59">
        <v>0</v>
      </c>
      <c r="AK59">
        <v>0</v>
      </c>
      <c r="AL59">
        <v>0</v>
      </c>
      <c r="AM59">
        <v>0</v>
      </c>
      <c r="AN59">
        <v>0</v>
      </c>
      <c r="AO59">
        <v>0</v>
      </c>
      <c r="AP59">
        <v>0</v>
      </c>
      <c r="AQ59">
        <v>0</v>
      </c>
      <c r="AR59">
        <v>0</v>
      </c>
      <c r="AS59">
        <v>0</v>
      </c>
      <c r="AT59">
        <v>0</v>
      </c>
      <c r="AU59">
        <v>0</v>
      </c>
      <c r="AV59">
        <v>0</v>
      </c>
      <c r="AW59">
        <v>0</v>
      </c>
      <c r="AX59">
        <v>0</v>
      </c>
      <c r="AY59">
        <v>0</v>
      </c>
      <c r="AZ59">
        <v>0</v>
      </c>
      <c r="BA59">
        <v>0</v>
      </c>
      <c r="BB59">
        <v>0</v>
      </c>
      <c r="BC59">
        <v>0</v>
      </c>
      <c r="BD59">
        <v>0</v>
      </c>
      <c r="BE59">
        <v>0</v>
      </c>
      <c r="BF59">
        <v>0</v>
      </c>
      <c r="BG59">
        <v>0</v>
      </c>
    </row>
    <row r="60" spans="1:59" ht="15" x14ac:dyDescent="0.25">
      <c r="A60" s="114">
        <f>PowellInflow.Unregulated!A60</f>
        <v>45962</v>
      </c>
      <c r="B60">
        <v>1</v>
      </c>
      <c r="C60">
        <v>1</v>
      </c>
      <c r="D60">
        <v>1</v>
      </c>
      <c r="E60">
        <v>0</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c r="AH60">
        <v>0</v>
      </c>
      <c r="AI60">
        <v>0</v>
      </c>
      <c r="AJ60">
        <v>0</v>
      </c>
      <c r="AK60">
        <v>0</v>
      </c>
      <c r="AL60">
        <v>0</v>
      </c>
      <c r="AM60">
        <v>0</v>
      </c>
      <c r="AN60">
        <v>0</v>
      </c>
      <c r="AO60">
        <v>0</v>
      </c>
      <c r="AP60">
        <v>0</v>
      </c>
      <c r="AQ60">
        <v>0</v>
      </c>
      <c r="AR60">
        <v>0</v>
      </c>
      <c r="AS60">
        <v>0</v>
      </c>
      <c r="AT60">
        <v>0</v>
      </c>
      <c r="AU60">
        <v>0</v>
      </c>
      <c r="AV60">
        <v>0</v>
      </c>
      <c r="AW60">
        <v>0</v>
      </c>
      <c r="AX60">
        <v>0</v>
      </c>
      <c r="AY60">
        <v>0</v>
      </c>
      <c r="AZ60">
        <v>0</v>
      </c>
      <c r="BA60">
        <v>0</v>
      </c>
      <c r="BB60">
        <v>0</v>
      </c>
      <c r="BC60">
        <v>0</v>
      </c>
      <c r="BD60">
        <v>0</v>
      </c>
      <c r="BE60">
        <v>0</v>
      </c>
      <c r="BF60">
        <v>0</v>
      </c>
      <c r="BG60">
        <v>0</v>
      </c>
    </row>
    <row r="61" spans="1:59" ht="15" x14ac:dyDescent="0.25">
      <c r="A61" s="114">
        <f>PowellInflow.Unregulated!A61</f>
        <v>45992</v>
      </c>
      <c r="B61">
        <v>1</v>
      </c>
      <c r="C61">
        <v>1</v>
      </c>
      <c r="D61">
        <v>1</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c r="AH61">
        <v>0</v>
      </c>
      <c r="AI61">
        <v>0</v>
      </c>
      <c r="AJ61">
        <v>0</v>
      </c>
      <c r="AK61">
        <v>0</v>
      </c>
      <c r="AL61">
        <v>0</v>
      </c>
      <c r="AM61">
        <v>0</v>
      </c>
      <c r="AN61">
        <v>0</v>
      </c>
      <c r="AO61">
        <v>0</v>
      </c>
      <c r="AP61">
        <v>0</v>
      </c>
      <c r="AQ61">
        <v>0</v>
      </c>
      <c r="AR61">
        <v>0</v>
      </c>
      <c r="AS61">
        <v>0</v>
      </c>
      <c r="AT61">
        <v>0</v>
      </c>
      <c r="AU61">
        <v>0</v>
      </c>
      <c r="AV61">
        <v>0</v>
      </c>
      <c r="AW61">
        <v>0</v>
      </c>
      <c r="AX61">
        <v>0</v>
      </c>
      <c r="AY61">
        <v>0</v>
      </c>
      <c r="AZ61">
        <v>0</v>
      </c>
      <c r="BA61">
        <v>0</v>
      </c>
      <c r="BB61">
        <v>0</v>
      </c>
      <c r="BC61">
        <v>0</v>
      </c>
      <c r="BD61">
        <v>0</v>
      </c>
      <c r="BE61">
        <v>0</v>
      </c>
      <c r="BF61">
        <v>0</v>
      </c>
      <c r="BG61">
        <v>0</v>
      </c>
    </row>
    <row r="62" spans="1:59" ht="15" x14ac:dyDescent="0.25">
      <c r="A62" s="114">
        <f>PowellInflow.Unregulated!A62</f>
        <v>46023</v>
      </c>
      <c r="B62">
        <v>1</v>
      </c>
      <c r="C62">
        <v>1</v>
      </c>
      <c r="D62">
        <v>1</v>
      </c>
      <c r="E62">
        <v>0</v>
      </c>
      <c r="F62">
        <v>0</v>
      </c>
      <c r="G62">
        <v>0</v>
      </c>
      <c r="H62">
        <v>0</v>
      </c>
      <c r="I62">
        <v>0</v>
      </c>
      <c r="J62">
        <v>0</v>
      </c>
      <c r="K62">
        <v>0</v>
      </c>
      <c r="L62">
        <v>0</v>
      </c>
      <c r="M62">
        <v>0</v>
      </c>
      <c r="N62">
        <v>0</v>
      </c>
      <c r="O62">
        <v>0</v>
      </c>
      <c r="P62">
        <v>0</v>
      </c>
      <c r="Q62">
        <v>0</v>
      </c>
      <c r="R62">
        <v>0</v>
      </c>
      <c r="S62">
        <v>0</v>
      </c>
      <c r="T62">
        <v>0</v>
      </c>
      <c r="U62">
        <v>0</v>
      </c>
      <c r="V62">
        <v>0</v>
      </c>
      <c r="W62">
        <v>0</v>
      </c>
      <c r="X62">
        <v>0</v>
      </c>
      <c r="Y62">
        <v>0</v>
      </c>
      <c r="Z62">
        <v>0</v>
      </c>
      <c r="AA62">
        <v>0</v>
      </c>
      <c r="AB62">
        <v>0</v>
      </c>
      <c r="AC62">
        <v>0</v>
      </c>
      <c r="AD62">
        <v>0</v>
      </c>
      <c r="AE62">
        <v>0</v>
      </c>
      <c r="AF62">
        <v>0</v>
      </c>
      <c r="AG62">
        <v>0</v>
      </c>
      <c r="AH62">
        <v>0</v>
      </c>
      <c r="AI62">
        <v>0</v>
      </c>
      <c r="AJ62">
        <v>0</v>
      </c>
      <c r="AK62">
        <v>0</v>
      </c>
      <c r="AL62">
        <v>0</v>
      </c>
      <c r="AM62">
        <v>0</v>
      </c>
      <c r="AN62">
        <v>0</v>
      </c>
      <c r="AO62">
        <v>0</v>
      </c>
      <c r="AP62">
        <v>0</v>
      </c>
      <c r="AQ62">
        <v>0</v>
      </c>
      <c r="AR62">
        <v>0</v>
      </c>
      <c r="AS62">
        <v>0</v>
      </c>
      <c r="AT62">
        <v>0</v>
      </c>
      <c r="AU62">
        <v>0</v>
      </c>
      <c r="AV62">
        <v>0</v>
      </c>
      <c r="AW62">
        <v>0</v>
      </c>
      <c r="AX62">
        <v>0</v>
      </c>
      <c r="AY62">
        <v>0</v>
      </c>
      <c r="AZ62">
        <v>0</v>
      </c>
      <c r="BA62">
        <v>0</v>
      </c>
      <c r="BB62">
        <v>0</v>
      </c>
      <c r="BC62">
        <v>0</v>
      </c>
      <c r="BD62">
        <v>0</v>
      </c>
      <c r="BE62">
        <v>0</v>
      </c>
      <c r="BF62">
        <v>0</v>
      </c>
      <c r="BG62">
        <v>0</v>
      </c>
    </row>
    <row r="63" spans="1:59" ht="15" x14ac:dyDescent="0.25">
      <c r="A63" s="114">
        <f>PowellInflow.Unregulated!A63</f>
        <v>46054</v>
      </c>
      <c r="B63">
        <v>1</v>
      </c>
      <c r="C63">
        <v>1</v>
      </c>
      <c r="D63">
        <v>1</v>
      </c>
      <c r="E63">
        <v>0</v>
      </c>
      <c r="F63">
        <v>0</v>
      </c>
      <c r="G63">
        <v>0</v>
      </c>
      <c r="H63">
        <v>0</v>
      </c>
      <c r="I63">
        <v>0</v>
      </c>
      <c r="J63">
        <v>0</v>
      </c>
      <c r="K63">
        <v>0</v>
      </c>
      <c r="L63">
        <v>0</v>
      </c>
      <c r="M63">
        <v>0</v>
      </c>
      <c r="N63">
        <v>0</v>
      </c>
      <c r="O63">
        <v>0</v>
      </c>
      <c r="P63">
        <v>0</v>
      </c>
      <c r="Q63">
        <v>0</v>
      </c>
      <c r="R63">
        <v>0</v>
      </c>
      <c r="S63">
        <v>0</v>
      </c>
      <c r="T63">
        <v>0</v>
      </c>
      <c r="U63">
        <v>0</v>
      </c>
      <c r="V63">
        <v>0</v>
      </c>
      <c r="W63">
        <v>0</v>
      </c>
      <c r="X63">
        <v>0</v>
      </c>
      <c r="Y63">
        <v>0</v>
      </c>
      <c r="Z63">
        <v>0</v>
      </c>
      <c r="AA63">
        <v>0</v>
      </c>
      <c r="AB63">
        <v>0</v>
      </c>
      <c r="AC63">
        <v>0</v>
      </c>
      <c r="AD63">
        <v>0</v>
      </c>
      <c r="AE63">
        <v>0</v>
      </c>
      <c r="AF63">
        <v>0</v>
      </c>
      <c r="AG63">
        <v>0</v>
      </c>
      <c r="AH63">
        <v>0</v>
      </c>
      <c r="AI63">
        <v>0</v>
      </c>
      <c r="AJ63">
        <v>0</v>
      </c>
      <c r="AK63">
        <v>0</v>
      </c>
      <c r="AL63">
        <v>0</v>
      </c>
      <c r="AM63">
        <v>0</v>
      </c>
      <c r="AN63">
        <v>0</v>
      </c>
      <c r="AO63">
        <v>0</v>
      </c>
      <c r="AP63">
        <v>0</v>
      </c>
      <c r="AQ63">
        <v>0</v>
      </c>
      <c r="AR63">
        <v>0</v>
      </c>
      <c r="AS63">
        <v>0</v>
      </c>
      <c r="AT63">
        <v>0</v>
      </c>
      <c r="AU63">
        <v>0</v>
      </c>
      <c r="AV63">
        <v>0</v>
      </c>
      <c r="AW63">
        <v>0</v>
      </c>
      <c r="AX63">
        <v>0</v>
      </c>
      <c r="AY63">
        <v>0</v>
      </c>
      <c r="AZ63">
        <v>0</v>
      </c>
      <c r="BA63">
        <v>0</v>
      </c>
      <c r="BB63">
        <v>0</v>
      </c>
      <c r="BC63">
        <v>0</v>
      </c>
      <c r="BD63">
        <v>0</v>
      </c>
      <c r="BE63">
        <v>0</v>
      </c>
      <c r="BF63">
        <v>0</v>
      </c>
      <c r="BG63">
        <v>0</v>
      </c>
    </row>
    <row r="64" spans="1:59" ht="15" x14ac:dyDescent="0.25">
      <c r="A64" s="114">
        <f>PowellInflow.Unregulated!A64</f>
        <v>46082</v>
      </c>
      <c r="B64">
        <v>1</v>
      </c>
      <c r="C64">
        <v>1</v>
      </c>
      <c r="D64">
        <v>1</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v>0</v>
      </c>
      <c r="AK64">
        <v>0</v>
      </c>
      <c r="AL64">
        <v>0</v>
      </c>
      <c r="AM64">
        <v>0</v>
      </c>
      <c r="AN64">
        <v>0</v>
      </c>
      <c r="AO64">
        <v>0</v>
      </c>
      <c r="AP64">
        <v>0</v>
      </c>
      <c r="AQ64">
        <v>0</v>
      </c>
      <c r="AR64">
        <v>0</v>
      </c>
      <c r="AS64">
        <v>0</v>
      </c>
      <c r="AT64">
        <v>0</v>
      </c>
      <c r="AU64">
        <v>0</v>
      </c>
      <c r="AV64">
        <v>0</v>
      </c>
      <c r="AW64">
        <v>0</v>
      </c>
      <c r="AX64">
        <v>0</v>
      </c>
      <c r="AY64">
        <v>0</v>
      </c>
      <c r="AZ64">
        <v>0</v>
      </c>
      <c r="BA64">
        <v>0</v>
      </c>
      <c r="BB64">
        <v>0</v>
      </c>
      <c r="BC64">
        <v>0</v>
      </c>
      <c r="BD64">
        <v>0</v>
      </c>
      <c r="BE64">
        <v>0</v>
      </c>
      <c r="BF64">
        <v>0</v>
      </c>
      <c r="BG64">
        <v>0</v>
      </c>
    </row>
    <row r="65" spans="1:59" ht="15" x14ac:dyDescent="0.25">
      <c r="A65" s="114">
        <f>PowellInflow.Unregulated!A65</f>
        <v>46113</v>
      </c>
      <c r="B65">
        <v>1</v>
      </c>
      <c r="C65">
        <v>1</v>
      </c>
      <c r="D65">
        <v>1</v>
      </c>
      <c r="E65">
        <v>0</v>
      </c>
      <c r="F65">
        <v>0</v>
      </c>
      <c r="G65">
        <v>0</v>
      </c>
      <c r="H65">
        <v>0</v>
      </c>
      <c r="I65">
        <v>0</v>
      </c>
      <c r="J65">
        <v>0</v>
      </c>
      <c r="K65">
        <v>0</v>
      </c>
      <c r="L65">
        <v>0</v>
      </c>
      <c r="M65">
        <v>0</v>
      </c>
      <c r="N65">
        <v>0</v>
      </c>
      <c r="O65">
        <v>0</v>
      </c>
      <c r="P65">
        <v>0</v>
      </c>
      <c r="Q65">
        <v>0</v>
      </c>
      <c r="R65">
        <v>0</v>
      </c>
      <c r="S65">
        <v>0</v>
      </c>
      <c r="T65">
        <v>0</v>
      </c>
      <c r="U65">
        <v>0</v>
      </c>
      <c r="V65">
        <v>0</v>
      </c>
      <c r="W65">
        <v>0</v>
      </c>
      <c r="X65">
        <v>0</v>
      </c>
      <c r="Y65">
        <v>0</v>
      </c>
      <c r="Z65">
        <v>0</v>
      </c>
      <c r="AA65">
        <v>0</v>
      </c>
      <c r="AB65">
        <v>0</v>
      </c>
      <c r="AC65">
        <v>0</v>
      </c>
      <c r="AD65">
        <v>0</v>
      </c>
      <c r="AE65">
        <v>0</v>
      </c>
      <c r="AF65">
        <v>0</v>
      </c>
      <c r="AG65">
        <v>0</v>
      </c>
      <c r="AH65">
        <v>0</v>
      </c>
      <c r="AI65">
        <v>0</v>
      </c>
      <c r="AJ65">
        <v>0</v>
      </c>
      <c r="AK65">
        <v>0</v>
      </c>
      <c r="AL65">
        <v>0</v>
      </c>
      <c r="AM65">
        <v>0</v>
      </c>
      <c r="AN65">
        <v>0</v>
      </c>
      <c r="AO65">
        <v>0</v>
      </c>
      <c r="AP65">
        <v>0</v>
      </c>
      <c r="AQ65">
        <v>0</v>
      </c>
      <c r="AR65">
        <v>0</v>
      </c>
      <c r="AS65">
        <v>0</v>
      </c>
      <c r="AT65">
        <v>0</v>
      </c>
      <c r="AU65">
        <v>0</v>
      </c>
      <c r="AV65">
        <v>0</v>
      </c>
      <c r="AW65">
        <v>0</v>
      </c>
      <c r="AX65">
        <v>0</v>
      </c>
      <c r="AY65">
        <v>0</v>
      </c>
      <c r="AZ65">
        <v>0</v>
      </c>
      <c r="BA65">
        <v>0</v>
      </c>
      <c r="BB65">
        <v>0</v>
      </c>
      <c r="BC65">
        <v>0</v>
      </c>
      <c r="BD65">
        <v>0</v>
      </c>
      <c r="BE65">
        <v>0</v>
      </c>
      <c r="BF65">
        <v>0</v>
      </c>
      <c r="BG65">
        <v>0</v>
      </c>
    </row>
    <row r="66" spans="1:59" ht="15" x14ac:dyDescent="0.25">
      <c r="A66" s="114">
        <f>PowellInflow.Unregulated!A66</f>
        <v>46143</v>
      </c>
      <c r="B66">
        <v>1</v>
      </c>
      <c r="C66">
        <v>1</v>
      </c>
      <c r="D66">
        <v>1</v>
      </c>
      <c r="E66">
        <v>0</v>
      </c>
      <c r="F66">
        <v>0</v>
      </c>
      <c r="G66">
        <v>0</v>
      </c>
      <c r="H66">
        <v>0</v>
      </c>
      <c r="I66">
        <v>0</v>
      </c>
      <c r="J66">
        <v>0</v>
      </c>
      <c r="K66">
        <v>0</v>
      </c>
      <c r="L66">
        <v>0</v>
      </c>
      <c r="M66">
        <v>0</v>
      </c>
      <c r="N66">
        <v>0</v>
      </c>
      <c r="O66">
        <v>0</v>
      </c>
      <c r="P66">
        <v>0</v>
      </c>
      <c r="Q66">
        <v>0</v>
      </c>
      <c r="R66">
        <v>0</v>
      </c>
      <c r="S66">
        <v>0</v>
      </c>
      <c r="T66">
        <v>0</v>
      </c>
      <c r="U66">
        <v>0</v>
      </c>
      <c r="V66">
        <v>0</v>
      </c>
      <c r="W66">
        <v>0</v>
      </c>
      <c r="X66">
        <v>0</v>
      </c>
      <c r="Y66">
        <v>0</v>
      </c>
      <c r="Z66">
        <v>0</v>
      </c>
      <c r="AA66">
        <v>0</v>
      </c>
      <c r="AB66">
        <v>0</v>
      </c>
      <c r="AC66">
        <v>0</v>
      </c>
      <c r="AD66">
        <v>0</v>
      </c>
      <c r="AE66">
        <v>0</v>
      </c>
      <c r="AF66">
        <v>0</v>
      </c>
      <c r="AG66">
        <v>0</v>
      </c>
      <c r="AH66">
        <v>0</v>
      </c>
      <c r="AI66">
        <v>0</v>
      </c>
      <c r="AJ66">
        <v>0</v>
      </c>
      <c r="AK66">
        <v>0</v>
      </c>
      <c r="AL66">
        <v>0</v>
      </c>
      <c r="AM66">
        <v>0</v>
      </c>
      <c r="AN66">
        <v>0</v>
      </c>
      <c r="AO66">
        <v>0</v>
      </c>
      <c r="AP66">
        <v>0</v>
      </c>
      <c r="AQ66">
        <v>0</v>
      </c>
      <c r="AR66">
        <v>0</v>
      </c>
      <c r="AS66">
        <v>0</v>
      </c>
      <c r="AT66">
        <v>0</v>
      </c>
      <c r="AU66">
        <v>0</v>
      </c>
      <c r="AV66">
        <v>0</v>
      </c>
      <c r="AW66">
        <v>0</v>
      </c>
      <c r="AX66">
        <v>0</v>
      </c>
      <c r="AY66">
        <v>0</v>
      </c>
      <c r="AZ66">
        <v>0</v>
      </c>
      <c r="BA66">
        <v>0</v>
      </c>
      <c r="BB66">
        <v>0</v>
      </c>
      <c r="BC66">
        <v>0</v>
      </c>
      <c r="BD66">
        <v>0</v>
      </c>
      <c r="BE66">
        <v>0</v>
      </c>
      <c r="BF66">
        <v>0</v>
      </c>
      <c r="BG66">
        <v>0</v>
      </c>
    </row>
    <row r="67" spans="1:59" ht="15" x14ac:dyDescent="0.25">
      <c r="A67" s="114">
        <f>PowellInflow.Unregulated!A67</f>
        <v>46174</v>
      </c>
      <c r="B67">
        <v>1</v>
      </c>
      <c r="C67">
        <v>1</v>
      </c>
      <c r="D67">
        <v>1</v>
      </c>
      <c r="E67">
        <v>0</v>
      </c>
      <c r="F67">
        <v>0</v>
      </c>
      <c r="G67">
        <v>0</v>
      </c>
      <c r="H67">
        <v>0</v>
      </c>
      <c r="I67">
        <v>0</v>
      </c>
      <c r="J67">
        <v>0</v>
      </c>
      <c r="K67">
        <v>0</v>
      </c>
      <c r="L67">
        <v>0</v>
      </c>
      <c r="M67">
        <v>0</v>
      </c>
      <c r="N67">
        <v>0</v>
      </c>
      <c r="O67">
        <v>0</v>
      </c>
      <c r="P67">
        <v>0</v>
      </c>
      <c r="Q67">
        <v>0</v>
      </c>
      <c r="R67">
        <v>0</v>
      </c>
      <c r="S67">
        <v>0</v>
      </c>
      <c r="T67">
        <v>0</v>
      </c>
      <c r="U67">
        <v>0</v>
      </c>
      <c r="V67">
        <v>0</v>
      </c>
      <c r="W67">
        <v>0</v>
      </c>
      <c r="X67">
        <v>0</v>
      </c>
      <c r="Y67">
        <v>0</v>
      </c>
      <c r="Z67">
        <v>0</v>
      </c>
      <c r="AA67">
        <v>0</v>
      </c>
      <c r="AB67">
        <v>0</v>
      </c>
      <c r="AC67">
        <v>0</v>
      </c>
      <c r="AD67">
        <v>0</v>
      </c>
      <c r="AE67">
        <v>0</v>
      </c>
      <c r="AF67">
        <v>0</v>
      </c>
      <c r="AG67">
        <v>0</v>
      </c>
      <c r="AH67">
        <v>0</v>
      </c>
      <c r="AI67">
        <v>0</v>
      </c>
      <c r="AJ67">
        <v>0</v>
      </c>
      <c r="AK67">
        <v>0</v>
      </c>
      <c r="AL67">
        <v>0</v>
      </c>
      <c r="AM67">
        <v>0</v>
      </c>
      <c r="AN67">
        <v>0</v>
      </c>
      <c r="AO67">
        <v>0</v>
      </c>
      <c r="AP67">
        <v>0</v>
      </c>
      <c r="AQ67">
        <v>0</v>
      </c>
      <c r="AR67">
        <v>0</v>
      </c>
      <c r="AS67">
        <v>0</v>
      </c>
      <c r="AT67">
        <v>0</v>
      </c>
      <c r="AU67">
        <v>0</v>
      </c>
      <c r="AV67">
        <v>0</v>
      </c>
      <c r="AW67">
        <v>0</v>
      </c>
      <c r="AX67">
        <v>0</v>
      </c>
      <c r="AY67">
        <v>0</v>
      </c>
      <c r="AZ67">
        <v>0</v>
      </c>
      <c r="BA67">
        <v>0</v>
      </c>
      <c r="BB67">
        <v>0</v>
      </c>
      <c r="BC67">
        <v>0</v>
      </c>
      <c r="BD67">
        <v>0</v>
      </c>
      <c r="BE67">
        <v>0</v>
      </c>
      <c r="BF67">
        <v>0</v>
      </c>
      <c r="BG67">
        <v>0</v>
      </c>
    </row>
    <row r="68" spans="1:59" ht="15" x14ac:dyDescent="0.25">
      <c r="A68" s="114">
        <f>PowellInflow.Unregulated!A68</f>
        <v>46204</v>
      </c>
      <c r="B68">
        <v>1</v>
      </c>
      <c r="C68">
        <v>1</v>
      </c>
      <c r="D68">
        <v>1</v>
      </c>
      <c r="E68">
        <v>0</v>
      </c>
      <c r="F68">
        <v>0</v>
      </c>
      <c r="G68">
        <v>0</v>
      </c>
      <c r="H68">
        <v>0</v>
      </c>
      <c r="I68">
        <v>0</v>
      </c>
      <c r="J68">
        <v>0</v>
      </c>
      <c r="K68">
        <v>0</v>
      </c>
      <c r="L68">
        <v>0</v>
      </c>
      <c r="M68">
        <v>0</v>
      </c>
      <c r="N68">
        <v>0</v>
      </c>
      <c r="O68">
        <v>0</v>
      </c>
      <c r="P68">
        <v>0</v>
      </c>
      <c r="Q68">
        <v>0</v>
      </c>
      <c r="R68">
        <v>0</v>
      </c>
      <c r="S68">
        <v>0</v>
      </c>
      <c r="T68">
        <v>0</v>
      </c>
      <c r="U68">
        <v>0</v>
      </c>
      <c r="V68">
        <v>0</v>
      </c>
      <c r="W68">
        <v>0</v>
      </c>
      <c r="X68">
        <v>0</v>
      </c>
      <c r="Y68">
        <v>0</v>
      </c>
      <c r="Z68">
        <v>0</v>
      </c>
      <c r="AA68">
        <v>0</v>
      </c>
      <c r="AB68">
        <v>0</v>
      </c>
      <c r="AC68">
        <v>0</v>
      </c>
      <c r="AD68">
        <v>0</v>
      </c>
      <c r="AE68">
        <v>0</v>
      </c>
      <c r="AF68">
        <v>0</v>
      </c>
      <c r="AG68">
        <v>0</v>
      </c>
      <c r="AH68">
        <v>0</v>
      </c>
      <c r="AI68">
        <v>0</v>
      </c>
      <c r="AJ68">
        <v>0</v>
      </c>
      <c r="AK68">
        <v>0</v>
      </c>
      <c r="AL68">
        <v>0</v>
      </c>
      <c r="AM68">
        <v>0</v>
      </c>
      <c r="AN68">
        <v>0</v>
      </c>
      <c r="AO68">
        <v>0</v>
      </c>
      <c r="AP68">
        <v>0</v>
      </c>
      <c r="AQ68">
        <v>0</v>
      </c>
      <c r="AR68">
        <v>0</v>
      </c>
      <c r="AS68">
        <v>0</v>
      </c>
      <c r="AT68">
        <v>0</v>
      </c>
      <c r="AU68">
        <v>0</v>
      </c>
      <c r="AV68">
        <v>0</v>
      </c>
      <c r="AW68">
        <v>0</v>
      </c>
      <c r="AX68">
        <v>0</v>
      </c>
      <c r="AY68">
        <v>0</v>
      </c>
      <c r="AZ68">
        <v>0</v>
      </c>
      <c r="BA68">
        <v>0</v>
      </c>
      <c r="BB68">
        <v>0</v>
      </c>
      <c r="BC68">
        <v>0</v>
      </c>
      <c r="BD68">
        <v>0</v>
      </c>
      <c r="BE68">
        <v>0</v>
      </c>
      <c r="BF68">
        <v>0</v>
      </c>
      <c r="BG68">
        <v>0</v>
      </c>
    </row>
    <row r="69" spans="1:59" ht="15" x14ac:dyDescent="0.25">
      <c r="A69" s="114">
        <f>PowellInflow.Unregulated!A69</f>
        <v>46235</v>
      </c>
      <c r="B69">
        <v>1</v>
      </c>
      <c r="C69">
        <v>1</v>
      </c>
      <c r="D69">
        <v>1</v>
      </c>
      <c r="E69">
        <v>0</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v>0</v>
      </c>
      <c r="AM69">
        <v>0</v>
      </c>
      <c r="AN69">
        <v>0</v>
      </c>
      <c r="AO69">
        <v>0</v>
      </c>
      <c r="AP69">
        <v>0</v>
      </c>
      <c r="AQ69">
        <v>0</v>
      </c>
      <c r="AR69">
        <v>0</v>
      </c>
      <c r="AS69">
        <v>0</v>
      </c>
      <c r="AT69">
        <v>0</v>
      </c>
      <c r="AU69">
        <v>0</v>
      </c>
      <c r="AV69">
        <v>0</v>
      </c>
      <c r="AW69">
        <v>0</v>
      </c>
      <c r="AX69">
        <v>0</v>
      </c>
      <c r="AY69">
        <v>0</v>
      </c>
      <c r="AZ69">
        <v>0</v>
      </c>
      <c r="BA69">
        <v>0</v>
      </c>
      <c r="BB69">
        <v>0</v>
      </c>
      <c r="BC69">
        <v>0</v>
      </c>
      <c r="BD69">
        <v>0</v>
      </c>
      <c r="BE69">
        <v>0</v>
      </c>
      <c r="BF69">
        <v>0</v>
      </c>
      <c r="BG69">
        <v>0</v>
      </c>
    </row>
    <row r="70" spans="1:59" ht="15" x14ac:dyDescent="0.25">
      <c r="A70" s="114">
        <f>PowellInflow.Unregulated!A70</f>
        <v>46266</v>
      </c>
      <c r="B70">
        <v>1</v>
      </c>
      <c r="C70">
        <v>1</v>
      </c>
      <c r="D70">
        <v>1</v>
      </c>
      <c r="E70">
        <v>0</v>
      </c>
      <c r="F70">
        <v>0</v>
      </c>
      <c r="G70">
        <v>0</v>
      </c>
      <c r="H70">
        <v>0</v>
      </c>
      <c r="I70">
        <v>0</v>
      </c>
      <c r="J70">
        <v>0</v>
      </c>
      <c r="K70">
        <v>0</v>
      </c>
      <c r="L70">
        <v>0</v>
      </c>
      <c r="M70">
        <v>0</v>
      </c>
      <c r="N70">
        <v>0</v>
      </c>
      <c r="O70">
        <v>0</v>
      </c>
      <c r="P70">
        <v>0</v>
      </c>
      <c r="Q70">
        <v>0</v>
      </c>
      <c r="R70">
        <v>0</v>
      </c>
      <c r="S70">
        <v>0</v>
      </c>
      <c r="T70">
        <v>0</v>
      </c>
      <c r="U70">
        <v>0</v>
      </c>
      <c r="V70">
        <v>0</v>
      </c>
      <c r="W70">
        <v>0</v>
      </c>
      <c r="X70">
        <v>0</v>
      </c>
      <c r="Y70">
        <v>0</v>
      </c>
      <c r="Z70">
        <v>0</v>
      </c>
      <c r="AA70">
        <v>0</v>
      </c>
      <c r="AB70">
        <v>0</v>
      </c>
      <c r="AC70">
        <v>0</v>
      </c>
      <c r="AD70">
        <v>0</v>
      </c>
      <c r="AE70">
        <v>0</v>
      </c>
      <c r="AF70">
        <v>0</v>
      </c>
      <c r="AG70">
        <v>0</v>
      </c>
      <c r="AH70">
        <v>0</v>
      </c>
      <c r="AI70">
        <v>0</v>
      </c>
      <c r="AJ70">
        <v>0</v>
      </c>
      <c r="AK70">
        <v>0</v>
      </c>
      <c r="AL70">
        <v>0</v>
      </c>
      <c r="AM70">
        <v>0</v>
      </c>
      <c r="AN70">
        <v>0</v>
      </c>
      <c r="AO70">
        <v>0</v>
      </c>
      <c r="AP70">
        <v>0</v>
      </c>
      <c r="AQ70">
        <v>0</v>
      </c>
      <c r="AR70">
        <v>0</v>
      </c>
      <c r="AS70">
        <v>0</v>
      </c>
      <c r="AT70">
        <v>0</v>
      </c>
      <c r="AU70">
        <v>0</v>
      </c>
      <c r="AV70">
        <v>0</v>
      </c>
      <c r="AW70">
        <v>0</v>
      </c>
      <c r="AX70">
        <v>0</v>
      </c>
      <c r="AY70">
        <v>0</v>
      </c>
      <c r="AZ70">
        <v>0</v>
      </c>
      <c r="BA70">
        <v>0</v>
      </c>
      <c r="BB70">
        <v>0</v>
      </c>
      <c r="BC70">
        <v>0</v>
      </c>
      <c r="BD70">
        <v>0</v>
      </c>
      <c r="BE70">
        <v>0</v>
      </c>
      <c r="BF70">
        <v>0</v>
      </c>
      <c r="BG70">
        <v>0</v>
      </c>
    </row>
    <row r="71" spans="1:59" ht="15" x14ac:dyDescent="0.25">
      <c r="A71" s="114">
        <f>PowellInflow.Unregulated!A71</f>
        <v>0</v>
      </c>
      <c r="B71">
        <v>1</v>
      </c>
      <c r="C71">
        <v>1</v>
      </c>
      <c r="D71">
        <v>1</v>
      </c>
      <c r="E71">
        <v>0</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v>0</v>
      </c>
      <c r="AK71">
        <v>0</v>
      </c>
      <c r="AL71">
        <v>0</v>
      </c>
      <c r="AM71">
        <v>0</v>
      </c>
      <c r="AN71">
        <v>0</v>
      </c>
      <c r="AO71">
        <v>0</v>
      </c>
      <c r="AP71">
        <v>0</v>
      </c>
      <c r="AQ71">
        <v>0</v>
      </c>
      <c r="AR71">
        <v>0</v>
      </c>
      <c r="AS71">
        <v>0</v>
      </c>
      <c r="AT71">
        <v>0</v>
      </c>
      <c r="AU71">
        <v>0</v>
      </c>
      <c r="AV71">
        <v>0</v>
      </c>
      <c r="AW71">
        <v>0</v>
      </c>
      <c r="AX71">
        <v>0</v>
      </c>
      <c r="AY71">
        <v>0</v>
      </c>
      <c r="AZ71">
        <v>0</v>
      </c>
      <c r="BA71">
        <v>0</v>
      </c>
      <c r="BB71">
        <v>0</v>
      </c>
      <c r="BC71">
        <v>0</v>
      </c>
      <c r="BD71">
        <v>0</v>
      </c>
      <c r="BE71">
        <v>0</v>
      </c>
      <c r="BF71">
        <v>0</v>
      </c>
      <c r="BG71">
        <v>0</v>
      </c>
    </row>
    <row r="72" spans="1:59" ht="15" x14ac:dyDescent="0.25">
      <c r="A72" s="114">
        <f>PowellInflow.Unregulated!A72</f>
        <v>0</v>
      </c>
      <c r="B72">
        <v>1</v>
      </c>
      <c r="C72">
        <v>1</v>
      </c>
      <c r="D72">
        <v>1</v>
      </c>
      <c r="E72">
        <v>0</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c r="AH72">
        <v>0</v>
      </c>
      <c r="AI72">
        <v>0</v>
      </c>
      <c r="AJ72">
        <v>0</v>
      </c>
      <c r="AK72">
        <v>0</v>
      </c>
      <c r="AL72">
        <v>0</v>
      </c>
      <c r="AM72">
        <v>0</v>
      </c>
      <c r="AN72">
        <v>0</v>
      </c>
      <c r="AO72">
        <v>0</v>
      </c>
      <c r="AP72">
        <v>0</v>
      </c>
      <c r="AQ72">
        <v>0</v>
      </c>
      <c r="AR72">
        <v>0</v>
      </c>
      <c r="AS72">
        <v>0</v>
      </c>
      <c r="AT72">
        <v>0</v>
      </c>
      <c r="AU72">
        <v>0</v>
      </c>
      <c r="AV72">
        <v>0</v>
      </c>
      <c r="AW72">
        <v>0</v>
      </c>
      <c r="AX72">
        <v>0</v>
      </c>
      <c r="AY72">
        <v>0</v>
      </c>
      <c r="AZ72">
        <v>0</v>
      </c>
      <c r="BA72">
        <v>0</v>
      </c>
      <c r="BB72">
        <v>0</v>
      </c>
      <c r="BC72">
        <v>0</v>
      </c>
      <c r="BD72">
        <v>0</v>
      </c>
      <c r="BE72">
        <v>0</v>
      </c>
      <c r="BF72">
        <v>0</v>
      </c>
      <c r="BG72">
        <v>0</v>
      </c>
    </row>
    <row r="73" spans="1:59" ht="15" x14ac:dyDescent="0.25">
      <c r="A73" s="114">
        <f>PowellInflow.Unregulated!A73</f>
        <v>0</v>
      </c>
      <c r="B73">
        <v>1</v>
      </c>
      <c r="C73">
        <v>1</v>
      </c>
      <c r="D73">
        <v>1</v>
      </c>
      <c r="E73">
        <v>0</v>
      </c>
      <c r="F73">
        <v>0</v>
      </c>
      <c r="G73">
        <v>0</v>
      </c>
      <c r="H73">
        <v>0</v>
      </c>
      <c r="I73">
        <v>0</v>
      </c>
      <c r="J73">
        <v>0</v>
      </c>
      <c r="K73">
        <v>0</v>
      </c>
      <c r="L73">
        <v>0</v>
      </c>
      <c r="M73">
        <v>0</v>
      </c>
      <c r="N73">
        <v>0</v>
      </c>
      <c r="O73">
        <v>0</v>
      </c>
      <c r="P73">
        <v>0</v>
      </c>
      <c r="Q73">
        <v>0</v>
      </c>
      <c r="R73">
        <v>0</v>
      </c>
      <c r="S73">
        <v>0</v>
      </c>
      <c r="T73">
        <v>0</v>
      </c>
      <c r="U73">
        <v>0</v>
      </c>
      <c r="V73">
        <v>0</v>
      </c>
      <c r="W73">
        <v>0</v>
      </c>
      <c r="X73">
        <v>0</v>
      </c>
      <c r="Y73">
        <v>0</v>
      </c>
      <c r="Z73">
        <v>0</v>
      </c>
      <c r="AA73">
        <v>0</v>
      </c>
      <c r="AB73">
        <v>0</v>
      </c>
      <c r="AC73">
        <v>0</v>
      </c>
      <c r="AD73">
        <v>0</v>
      </c>
      <c r="AE73">
        <v>0</v>
      </c>
      <c r="AF73">
        <v>0</v>
      </c>
      <c r="AG73">
        <v>0</v>
      </c>
      <c r="AH73">
        <v>0</v>
      </c>
      <c r="AI73">
        <v>0</v>
      </c>
      <c r="AJ73">
        <v>0</v>
      </c>
      <c r="AK73">
        <v>0</v>
      </c>
      <c r="AL73">
        <v>0</v>
      </c>
      <c r="AM73">
        <v>0</v>
      </c>
      <c r="AN73">
        <v>0</v>
      </c>
      <c r="AO73">
        <v>0</v>
      </c>
      <c r="AP73">
        <v>0</v>
      </c>
      <c r="AQ73">
        <v>0</v>
      </c>
      <c r="AR73">
        <v>0</v>
      </c>
      <c r="AS73">
        <v>0</v>
      </c>
      <c r="AT73">
        <v>0</v>
      </c>
      <c r="AU73">
        <v>0</v>
      </c>
      <c r="AV73">
        <v>0</v>
      </c>
      <c r="AW73">
        <v>0</v>
      </c>
      <c r="AX73">
        <v>0</v>
      </c>
      <c r="AY73">
        <v>0</v>
      </c>
      <c r="AZ73">
        <v>0</v>
      </c>
      <c r="BA73">
        <v>0</v>
      </c>
      <c r="BB73">
        <v>0</v>
      </c>
      <c r="BC73">
        <v>0</v>
      </c>
      <c r="BD73">
        <v>0</v>
      </c>
      <c r="BE73">
        <v>0</v>
      </c>
      <c r="BF73">
        <v>0</v>
      </c>
      <c r="BG73">
        <v>0</v>
      </c>
    </row>
    <row r="74" spans="1:59" ht="15" x14ac:dyDescent="0.25">
      <c r="A74" s="114">
        <f>PowellInflow.Unregulated!A74</f>
        <v>0</v>
      </c>
      <c r="B74">
        <v>1</v>
      </c>
      <c r="C74">
        <v>1</v>
      </c>
      <c r="D74">
        <v>1</v>
      </c>
      <c r="E74">
        <v>0</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v>0</v>
      </c>
      <c r="AL74">
        <v>0</v>
      </c>
      <c r="AM74">
        <v>0</v>
      </c>
      <c r="AN74">
        <v>0</v>
      </c>
      <c r="AO74">
        <v>0</v>
      </c>
      <c r="AP74">
        <v>0</v>
      </c>
      <c r="AQ74">
        <v>0</v>
      </c>
      <c r="AR74">
        <v>0</v>
      </c>
      <c r="AS74">
        <v>0</v>
      </c>
      <c r="AT74">
        <v>0</v>
      </c>
      <c r="AU74">
        <v>0</v>
      </c>
      <c r="AV74">
        <v>0</v>
      </c>
      <c r="AW74">
        <v>0</v>
      </c>
      <c r="AX74">
        <v>0</v>
      </c>
      <c r="AY74">
        <v>0</v>
      </c>
      <c r="AZ74">
        <v>0</v>
      </c>
      <c r="BA74">
        <v>0</v>
      </c>
      <c r="BB74">
        <v>0</v>
      </c>
      <c r="BC74">
        <v>0</v>
      </c>
      <c r="BD74">
        <v>0</v>
      </c>
      <c r="BE74">
        <v>0</v>
      </c>
      <c r="BF74">
        <v>0</v>
      </c>
      <c r="BG74">
        <v>0</v>
      </c>
    </row>
    <row r="75" spans="1:59" ht="15" x14ac:dyDescent="0.25">
      <c r="A75" s="114">
        <f>PowellInflow.Unregulated!A75</f>
        <v>0</v>
      </c>
      <c r="B75">
        <v>1</v>
      </c>
      <c r="C75">
        <v>1</v>
      </c>
      <c r="D75">
        <v>1</v>
      </c>
      <c r="E75">
        <v>0</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v>0</v>
      </c>
      <c r="AL75">
        <v>0</v>
      </c>
      <c r="AM75">
        <v>0</v>
      </c>
      <c r="AN75">
        <v>0</v>
      </c>
      <c r="AO75">
        <v>0</v>
      </c>
      <c r="AP75">
        <v>0</v>
      </c>
      <c r="AQ75">
        <v>0</v>
      </c>
      <c r="AR75">
        <v>0</v>
      </c>
      <c r="AS75">
        <v>0</v>
      </c>
      <c r="AT75">
        <v>0</v>
      </c>
      <c r="AU75">
        <v>0</v>
      </c>
      <c r="AV75">
        <v>0</v>
      </c>
      <c r="AW75">
        <v>0</v>
      </c>
      <c r="AX75">
        <v>0</v>
      </c>
      <c r="AY75">
        <v>0</v>
      </c>
      <c r="AZ75">
        <v>0</v>
      </c>
      <c r="BA75">
        <v>0</v>
      </c>
      <c r="BB75">
        <v>0</v>
      </c>
      <c r="BC75">
        <v>0</v>
      </c>
      <c r="BD75">
        <v>0</v>
      </c>
      <c r="BE75">
        <v>0</v>
      </c>
      <c r="BF75">
        <v>0</v>
      </c>
      <c r="BG75">
        <v>0</v>
      </c>
    </row>
    <row r="76" spans="1:59" ht="15" x14ac:dyDescent="0.25">
      <c r="A76" s="114">
        <f>PowellInflow.Unregulated!A76</f>
        <v>0</v>
      </c>
      <c r="B76">
        <v>1</v>
      </c>
      <c r="C76">
        <v>1</v>
      </c>
      <c r="D76">
        <v>1</v>
      </c>
      <c r="E76">
        <v>0</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v>0</v>
      </c>
      <c r="AK76">
        <v>0</v>
      </c>
      <c r="AL76">
        <v>0</v>
      </c>
      <c r="AM76">
        <v>0</v>
      </c>
      <c r="AN76">
        <v>0</v>
      </c>
      <c r="AO76">
        <v>0</v>
      </c>
      <c r="AP76">
        <v>0</v>
      </c>
      <c r="AQ76">
        <v>0</v>
      </c>
      <c r="AR76">
        <v>0</v>
      </c>
      <c r="AS76">
        <v>0</v>
      </c>
      <c r="AT76">
        <v>0</v>
      </c>
      <c r="AU76">
        <v>0</v>
      </c>
      <c r="AV76">
        <v>0</v>
      </c>
      <c r="AW76">
        <v>0</v>
      </c>
      <c r="AX76">
        <v>0</v>
      </c>
      <c r="AY76">
        <v>0</v>
      </c>
      <c r="AZ76">
        <v>0</v>
      </c>
      <c r="BA76">
        <v>0</v>
      </c>
      <c r="BB76">
        <v>0</v>
      </c>
      <c r="BC76">
        <v>0</v>
      </c>
      <c r="BD76">
        <v>0</v>
      </c>
      <c r="BE76">
        <v>0</v>
      </c>
      <c r="BF76">
        <v>0</v>
      </c>
      <c r="BG76">
        <v>0</v>
      </c>
    </row>
    <row r="77" spans="1:59" ht="15" x14ac:dyDescent="0.25">
      <c r="A77" s="114">
        <f>PowellInflow.Unregulated!A77</f>
        <v>0</v>
      </c>
      <c r="B77">
        <v>1</v>
      </c>
      <c r="C77">
        <v>1</v>
      </c>
      <c r="D77">
        <v>1</v>
      </c>
      <c r="E77">
        <v>0</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v>0</v>
      </c>
      <c r="AK77">
        <v>0</v>
      </c>
      <c r="AL77">
        <v>0</v>
      </c>
      <c r="AM77">
        <v>0</v>
      </c>
      <c r="AN77">
        <v>0</v>
      </c>
      <c r="AO77">
        <v>0</v>
      </c>
      <c r="AP77">
        <v>0</v>
      </c>
      <c r="AQ77">
        <v>0</v>
      </c>
      <c r="AR77">
        <v>0</v>
      </c>
      <c r="AS77">
        <v>0</v>
      </c>
      <c r="AT77">
        <v>0</v>
      </c>
      <c r="AU77">
        <v>0</v>
      </c>
      <c r="AV77">
        <v>0</v>
      </c>
      <c r="AW77">
        <v>0</v>
      </c>
      <c r="AX77">
        <v>0</v>
      </c>
      <c r="AY77">
        <v>0</v>
      </c>
      <c r="AZ77">
        <v>0</v>
      </c>
      <c r="BA77">
        <v>0</v>
      </c>
      <c r="BB77">
        <v>0</v>
      </c>
      <c r="BC77">
        <v>0</v>
      </c>
      <c r="BD77">
        <v>0</v>
      </c>
      <c r="BE77">
        <v>0</v>
      </c>
      <c r="BF77">
        <v>0</v>
      </c>
      <c r="BG77">
        <v>0</v>
      </c>
    </row>
    <row r="78" spans="1:59" ht="15" x14ac:dyDescent="0.25">
      <c r="A78" s="114">
        <f>PowellInflow.Unregulated!A78</f>
        <v>0</v>
      </c>
      <c r="B78">
        <v>1</v>
      </c>
      <c r="C78">
        <v>1</v>
      </c>
      <c r="D78">
        <v>1</v>
      </c>
      <c r="E78">
        <v>0</v>
      </c>
      <c r="F78">
        <v>0</v>
      </c>
      <c r="G78">
        <v>0</v>
      </c>
      <c r="H78">
        <v>0</v>
      </c>
      <c r="I78">
        <v>0</v>
      </c>
      <c r="J78">
        <v>0</v>
      </c>
      <c r="K78">
        <v>0</v>
      </c>
      <c r="L78">
        <v>0</v>
      </c>
      <c r="M78">
        <v>0</v>
      </c>
      <c r="N78">
        <v>0</v>
      </c>
      <c r="O78">
        <v>0</v>
      </c>
      <c r="P78">
        <v>0</v>
      </c>
      <c r="Q78">
        <v>0</v>
      </c>
      <c r="R78">
        <v>0</v>
      </c>
      <c r="S78">
        <v>0</v>
      </c>
      <c r="T78">
        <v>0</v>
      </c>
      <c r="U78">
        <v>0</v>
      </c>
      <c r="V78">
        <v>0</v>
      </c>
      <c r="W78">
        <v>0</v>
      </c>
      <c r="X78">
        <v>0</v>
      </c>
      <c r="Y78">
        <v>0</v>
      </c>
      <c r="Z78">
        <v>0</v>
      </c>
      <c r="AA78">
        <v>0</v>
      </c>
      <c r="AB78">
        <v>0</v>
      </c>
      <c r="AC78">
        <v>0</v>
      </c>
      <c r="AD78">
        <v>0</v>
      </c>
      <c r="AE78">
        <v>0</v>
      </c>
      <c r="AF78">
        <v>0</v>
      </c>
      <c r="AG78">
        <v>0</v>
      </c>
      <c r="AH78">
        <v>0</v>
      </c>
      <c r="AI78">
        <v>0</v>
      </c>
      <c r="AJ78">
        <v>0</v>
      </c>
      <c r="AK78">
        <v>0</v>
      </c>
      <c r="AL78">
        <v>0</v>
      </c>
      <c r="AM78">
        <v>0</v>
      </c>
      <c r="AN78">
        <v>0</v>
      </c>
      <c r="AO78">
        <v>0</v>
      </c>
      <c r="AP78">
        <v>0</v>
      </c>
      <c r="AQ78">
        <v>0</v>
      </c>
      <c r="AR78">
        <v>0</v>
      </c>
      <c r="AS78">
        <v>0</v>
      </c>
      <c r="AT78">
        <v>0</v>
      </c>
      <c r="AU78">
        <v>0</v>
      </c>
      <c r="AV78">
        <v>0</v>
      </c>
      <c r="AW78">
        <v>0</v>
      </c>
      <c r="AX78">
        <v>0</v>
      </c>
      <c r="AY78">
        <v>0</v>
      </c>
      <c r="AZ78">
        <v>0</v>
      </c>
      <c r="BA78">
        <v>0</v>
      </c>
      <c r="BB78">
        <v>0</v>
      </c>
      <c r="BC78">
        <v>0</v>
      </c>
      <c r="BD78">
        <v>0</v>
      </c>
      <c r="BE78">
        <v>0</v>
      </c>
      <c r="BF78">
        <v>0</v>
      </c>
      <c r="BG78">
        <v>0</v>
      </c>
    </row>
    <row r="79" spans="1:59" ht="15" x14ac:dyDescent="0.25">
      <c r="A79" s="114">
        <f>PowellInflow.Unregulated!A79</f>
        <v>0</v>
      </c>
      <c r="B79">
        <v>1</v>
      </c>
      <c r="C79">
        <v>1</v>
      </c>
      <c r="D79">
        <v>1</v>
      </c>
      <c r="E79">
        <v>0</v>
      </c>
      <c r="F79">
        <v>0</v>
      </c>
      <c r="G79">
        <v>0</v>
      </c>
      <c r="H79">
        <v>0</v>
      </c>
      <c r="I79">
        <v>0</v>
      </c>
      <c r="J79">
        <v>0</v>
      </c>
      <c r="K79">
        <v>0</v>
      </c>
      <c r="L79">
        <v>0</v>
      </c>
      <c r="M79">
        <v>0</v>
      </c>
      <c r="N79">
        <v>0</v>
      </c>
      <c r="O79">
        <v>0</v>
      </c>
      <c r="P79">
        <v>0</v>
      </c>
      <c r="Q79">
        <v>0</v>
      </c>
      <c r="R79">
        <v>0</v>
      </c>
      <c r="S79">
        <v>0</v>
      </c>
      <c r="T79">
        <v>0</v>
      </c>
      <c r="U79">
        <v>0</v>
      </c>
      <c r="V79">
        <v>0</v>
      </c>
      <c r="W79">
        <v>0</v>
      </c>
      <c r="X79">
        <v>0</v>
      </c>
      <c r="Y79">
        <v>0</v>
      </c>
      <c r="Z79">
        <v>0</v>
      </c>
      <c r="AA79">
        <v>0</v>
      </c>
      <c r="AB79">
        <v>0</v>
      </c>
      <c r="AC79">
        <v>0</v>
      </c>
      <c r="AD79">
        <v>0</v>
      </c>
      <c r="AE79">
        <v>0</v>
      </c>
      <c r="AF79">
        <v>0</v>
      </c>
      <c r="AG79">
        <v>0</v>
      </c>
      <c r="AH79">
        <v>0</v>
      </c>
      <c r="AI79">
        <v>0</v>
      </c>
      <c r="AJ79">
        <v>0</v>
      </c>
      <c r="AK79">
        <v>0</v>
      </c>
      <c r="AL79">
        <v>0</v>
      </c>
      <c r="AM79">
        <v>0</v>
      </c>
      <c r="AN79">
        <v>0</v>
      </c>
      <c r="AO79">
        <v>0</v>
      </c>
      <c r="AP79">
        <v>0</v>
      </c>
      <c r="AQ79">
        <v>0</v>
      </c>
      <c r="AR79">
        <v>0</v>
      </c>
      <c r="AS79">
        <v>0</v>
      </c>
      <c r="AT79">
        <v>0</v>
      </c>
      <c r="AU79">
        <v>0</v>
      </c>
      <c r="AV79">
        <v>0</v>
      </c>
      <c r="AW79">
        <v>0</v>
      </c>
      <c r="AX79">
        <v>0</v>
      </c>
      <c r="AY79">
        <v>0</v>
      </c>
      <c r="AZ79">
        <v>0</v>
      </c>
      <c r="BA79">
        <v>0</v>
      </c>
      <c r="BB79">
        <v>0</v>
      </c>
      <c r="BC79">
        <v>0</v>
      </c>
      <c r="BD79">
        <v>0</v>
      </c>
      <c r="BE79">
        <v>0</v>
      </c>
      <c r="BF79">
        <v>0</v>
      </c>
      <c r="BG79">
        <v>0</v>
      </c>
    </row>
    <row r="80" spans="1:59" ht="15" x14ac:dyDescent="0.25">
      <c r="A80" s="114">
        <f>PowellInflow.Unregulated!A80</f>
        <v>0</v>
      </c>
      <c r="B80">
        <v>1</v>
      </c>
      <c r="C80">
        <v>1</v>
      </c>
      <c r="D80">
        <v>1</v>
      </c>
      <c r="E80">
        <v>0</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v>0</v>
      </c>
      <c r="AM80">
        <v>0</v>
      </c>
      <c r="AN80">
        <v>0</v>
      </c>
      <c r="AO80">
        <v>0</v>
      </c>
      <c r="AP80">
        <v>0</v>
      </c>
      <c r="AQ80">
        <v>0</v>
      </c>
      <c r="AR80">
        <v>0</v>
      </c>
      <c r="AS80">
        <v>0</v>
      </c>
      <c r="AT80">
        <v>0</v>
      </c>
      <c r="AU80">
        <v>0</v>
      </c>
      <c r="AV80">
        <v>0</v>
      </c>
      <c r="AW80">
        <v>0</v>
      </c>
      <c r="AX80">
        <v>0</v>
      </c>
      <c r="AY80">
        <v>0</v>
      </c>
      <c r="AZ80">
        <v>0</v>
      </c>
      <c r="BA80">
        <v>0</v>
      </c>
      <c r="BB80">
        <v>0</v>
      </c>
      <c r="BC80">
        <v>0</v>
      </c>
      <c r="BD80">
        <v>0</v>
      </c>
      <c r="BE80">
        <v>0</v>
      </c>
      <c r="BF80">
        <v>0</v>
      </c>
      <c r="BG80">
        <v>0</v>
      </c>
    </row>
    <row r="81" spans="1:59" ht="15" x14ac:dyDescent="0.25">
      <c r="A81" s="115"/>
      <c r="B81">
        <v>1</v>
      </c>
      <c r="C81">
        <v>1</v>
      </c>
      <c r="D81">
        <v>1</v>
      </c>
      <c r="E81">
        <v>0</v>
      </c>
      <c r="F81">
        <v>0</v>
      </c>
      <c r="G81">
        <v>0</v>
      </c>
      <c r="H81">
        <v>0</v>
      </c>
      <c r="I81">
        <v>0</v>
      </c>
      <c r="J81">
        <v>0</v>
      </c>
      <c r="K81">
        <v>0</v>
      </c>
      <c r="L81">
        <v>0</v>
      </c>
      <c r="M81">
        <v>0</v>
      </c>
      <c r="N81">
        <v>0</v>
      </c>
      <c r="O81">
        <v>0</v>
      </c>
      <c r="P81">
        <v>0</v>
      </c>
      <c r="Q81">
        <v>0</v>
      </c>
      <c r="R81">
        <v>0</v>
      </c>
      <c r="S81">
        <v>0</v>
      </c>
      <c r="T81">
        <v>0</v>
      </c>
      <c r="U81">
        <v>0</v>
      </c>
      <c r="V81">
        <v>0</v>
      </c>
      <c r="W81">
        <v>0</v>
      </c>
      <c r="X81">
        <v>0</v>
      </c>
      <c r="Y81">
        <v>0</v>
      </c>
      <c r="Z81">
        <v>0</v>
      </c>
      <c r="AA81">
        <v>0</v>
      </c>
      <c r="AB81">
        <v>0</v>
      </c>
      <c r="AC81">
        <v>0</v>
      </c>
      <c r="AD81">
        <v>0</v>
      </c>
      <c r="AE81">
        <v>0</v>
      </c>
      <c r="AF81">
        <v>0</v>
      </c>
      <c r="AG81">
        <v>0</v>
      </c>
      <c r="AH81">
        <v>0</v>
      </c>
      <c r="AI81">
        <v>0</v>
      </c>
      <c r="AJ81">
        <v>0</v>
      </c>
      <c r="AK81">
        <v>0</v>
      </c>
      <c r="AL81">
        <v>0</v>
      </c>
      <c r="AM81">
        <v>0</v>
      </c>
      <c r="AN81">
        <v>0</v>
      </c>
      <c r="AO81">
        <v>0</v>
      </c>
      <c r="AP81">
        <v>0</v>
      </c>
      <c r="AQ81">
        <v>0</v>
      </c>
      <c r="AR81">
        <v>0</v>
      </c>
      <c r="AS81">
        <v>0</v>
      </c>
      <c r="AT81">
        <v>0</v>
      </c>
      <c r="AU81">
        <v>0</v>
      </c>
      <c r="AV81">
        <v>0</v>
      </c>
      <c r="AW81">
        <v>0</v>
      </c>
      <c r="AX81">
        <v>0</v>
      </c>
      <c r="AY81">
        <v>0</v>
      </c>
      <c r="AZ81">
        <v>0</v>
      </c>
      <c r="BA81">
        <v>0</v>
      </c>
      <c r="BB81">
        <v>0</v>
      </c>
      <c r="BC81">
        <v>0</v>
      </c>
      <c r="BD81">
        <v>0</v>
      </c>
      <c r="BE81">
        <v>0</v>
      </c>
      <c r="BF81">
        <v>0</v>
      </c>
      <c r="BG81">
        <v>0</v>
      </c>
    </row>
    <row r="82" spans="1:59" ht="15" x14ac:dyDescent="0.25">
      <c r="A82" s="115"/>
      <c r="B82">
        <v>1</v>
      </c>
      <c r="C82">
        <v>1</v>
      </c>
      <c r="D82">
        <v>1</v>
      </c>
      <c r="E82">
        <v>0</v>
      </c>
      <c r="F82">
        <v>0</v>
      </c>
      <c r="G82">
        <v>0</v>
      </c>
      <c r="H82">
        <v>0</v>
      </c>
      <c r="I82">
        <v>0</v>
      </c>
      <c r="J82">
        <v>0</v>
      </c>
      <c r="K82">
        <v>0</v>
      </c>
      <c r="L82">
        <v>0</v>
      </c>
      <c r="M82">
        <v>0</v>
      </c>
      <c r="N82">
        <v>0</v>
      </c>
      <c r="O82">
        <v>0</v>
      </c>
      <c r="P82">
        <v>0</v>
      </c>
      <c r="Q82">
        <v>0</v>
      </c>
      <c r="R82">
        <v>0</v>
      </c>
      <c r="S82">
        <v>0</v>
      </c>
      <c r="T82">
        <v>0</v>
      </c>
      <c r="U82">
        <v>0</v>
      </c>
      <c r="V82">
        <v>0</v>
      </c>
      <c r="W82">
        <v>0</v>
      </c>
      <c r="X82">
        <v>0</v>
      </c>
      <c r="Y82">
        <v>0</v>
      </c>
      <c r="Z82">
        <v>0</v>
      </c>
      <c r="AA82">
        <v>0</v>
      </c>
      <c r="AB82">
        <v>0</v>
      </c>
      <c r="AC82">
        <v>0</v>
      </c>
      <c r="AD82">
        <v>0</v>
      </c>
      <c r="AE82">
        <v>0</v>
      </c>
      <c r="AF82">
        <v>0</v>
      </c>
      <c r="AG82">
        <v>0</v>
      </c>
      <c r="AH82">
        <v>0</v>
      </c>
      <c r="AI82">
        <v>0</v>
      </c>
      <c r="AJ82">
        <v>0</v>
      </c>
      <c r="AK82">
        <v>0</v>
      </c>
      <c r="AL82">
        <v>0</v>
      </c>
      <c r="AM82">
        <v>0</v>
      </c>
      <c r="AN82">
        <v>0</v>
      </c>
      <c r="AO82">
        <v>0</v>
      </c>
      <c r="AP82">
        <v>0</v>
      </c>
      <c r="AQ82">
        <v>0</v>
      </c>
      <c r="AR82">
        <v>0</v>
      </c>
      <c r="AS82">
        <v>0</v>
      </c>
      <c r="AT82">
        <v>0</v>
      </c>
      <c r="AU82">
        <v>0</v>
      </c>
      <c r="AV82">
        <v>0</v>
      </c>
      <c r="AW82">
        <v>0</v>
      </c>
      <c r="AX82">
        <v>0</v>
      </c>
      <c r="AY82">
        <v>0</v>
      </c>
      <c r="AZ82">
        <v>0</v>
      </c>
      <c r="BA82">
        <v>0</v>
      </c>
      <c r="BB82">
        <v>0</v>
      </c>
      <c r="BC82">
        <v>0</v>
      </c>
      <c r="BD82">
        <v>0</v>
      </c>
      <c r="BE82">
        <v>0</v>
      </c>
      <c r="BF82">
        <v>0</v>
      </c>
      <c r="BG82">
        <v>0</v>
      </c>
    </row>
    <row r="83" spans="1:59" ht="15" x14ac:dyDescent="0.25">
      <c r="A83" s="115"/>
      <c r="B83">
        <v>1</v>
      </c>
      <c r="C83">
        <v>1</v>
      </c>
      <c r="D83">
        <v>1</v>
      </c>
      <c r="E83">
        <v>0</v>
      </c>
      <c r="F83">
        <v>0</v>
      </c>
      <c r="G83">
        <v>0</v>
      </c>
      <c r="H83">
        <v>0</v>
      </c>
      <c r="I83">
        <v>0</v>
      </c>
      <c r="J83">
        <v>0</v>
      </c>
      <c r="K83">
        <v>0</v>
      </c>
      <c r="L83">
        <v>0</v>
      </c>
      <c r="M83">
        <v>0</v>
      </c>
      <c r="N83">
        <v>0</v>
      </c>
      <c r="O83">
        <v>0</v>
      </c>
      <c r="P83">
        <v>0</v>
      </c>
      <c r="Q83">
        <v>0</v>
      </c>
      <c r="R83">
        <v>0</v>
      </c>
      <c r="S83">
        <v>0</v>
      </c>
      <c r="T83">
        <v>0</v>
      </c>
      <c r="U83">
        <v>0</v>
      </c>
      <c r="V83">
        <v>0</v>
      </c>
      <c r="W83">
        <v>0</v>
      </c>
      <c r="X83">
        <v>0</v>
      </c>
      <c r="Y83">
        <v>0</v>
      </c>
      <c r="Z83">
        <v>0</v>
      </c>
      <c r="AA83">
        <v>0</v>
      </c>
      <c r="AB83">
        <v>0</v>
      </c>
      <c r="AC83">
        <v>0</v>
      </c>
      <c r="AD83">
        <v>0</v>
      </c>
      <c r="AE83">
        <v>0</v>
      </c>
      <c r="AF83">
        <v>0</v>
      </c>
      <c r="AG83">
        <v>0</v>
      </c>
      <c r="AH83">
        <v>0</v>
      </c>
      <c r="AI83">
        <v>0</v>
      </c>
      <c r="AJ83">
        <v>0</v>
      </c>
      <c r="AK83">
        <v>0</v>
      </c>
      <c r="AL83">
        <v>0</v>
      </c>
      <c r="AM83">
        <v>0</v>
      </c>
      <c r="AN83">
        <v>0</v>
      </c>
      <c r="AO83">
        <v>0</v>
      </c>
      <c r="AP83">
        <v>0</v>
      </c>
      <c r="AQ83">
        <v>0</v>
      </c>
      <c r="AR83">
        <v>0</v>
      </c>
      <c r="AS83">
        <v>0</v>
      </c>
      <c r="AT83">
        <v>0</v>
      </c>
      <c r="AU83">
        <v>0</v>
      </c>
      <c r="AV83">
        <v>0</v>
      </c>
      <c r="AW83">
        <v>0</v>
      </c>
      <c r="AX83">
        <v>0</v>
      </c>
      <c r="AY83">
        <v>0</v>
      </c>
      <c r="AZ83">
        <v>0</v>
      </c>
      <c r="BA83">
        <v>0</v>
      </c>
      <c r="BB83">
        <v>0</v>
      </c>
      <c r="BC83">
        <v>0</v>
      </c>
      <c r="BD83">
        <v>0</v>
      </c>
      <c r="BE83">
        <v>0</v>
      </c>
      <c r="BF83">
        <v>0</v>
      </c>
      <c r="BG83">
        <v>0</v>
      </c>
    </row>
    <row r="84" spans="1:59" ht="15" x14ac:dyDescent="0.25">
      <c r="A84" s="115"/>
      <c r="B84">
        <v>1</v>
      </c>
      <c r="C84">
        <v>1</v>
      </c>
      <c r="D84">
        <v>1</v>
      </c>
      <c r="E84">
        <v>0</v>
      </c>
      <c r="F84">
        <v>0</v>
      </c>
      <c r="G84">
        <v>0</v>
      </c>
      <c r="H84">
        <v>0</v>
      </c>
      <c r="I84">
        <v>0</v>
      </c>
      <c r="J84">
        <v>0</v>
      </c>
      <c r="K84">
        <v>0</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c r="AG84">
        <v>0</v>
      </c>
      <c r="AH84">
        <v>0</v>
      </c>
      <c r="AI84">
        <v>0</v>
      </c>
      <c r="AJ84">
        <v>0</v>
      </c>
      <c r="AK84">
        <v>0</v>
      </c>
      <c r="AL84">
        <v>0</v>
      </c>
      <c r="AM84">
        <v>0</v>
      </c>
      <c r="AN84">
        <v>0</v>
      </c>
      <c r="AO84">
        <v>0</v>
      </c>
      <c r="AP84">
        <v>0</v>
      </c>
      <c r="AQ84">
        <v>0</v>
      </c>
      <c r="AR84">
        <v>0</v>
      </c>
      <c r="AS84">
        <v>0</v>
      </c>
      <c r="AT84">
        <v>0</v>
      </c>
      <c r="AU84">
        <v>0</v>
      </c>
      <c r="AV84">
        <v>0</v>
      </c>
      <c r="AW84">
        <v>0</v>
      </c>
      <c r="AX84">
        <v>0</v>
      </c>
      <c r="AY84">
        <v>0</v>
      </c>
      <c r="AZ84">
        <v>0</v>
      </c>
      <c r="BA84">
        <v>0</v>
      </c>
      <c r="BB84">
        <v>0</v>
      </c>
      <c r="BC84">
        <v>0</v>
      </c>
      <c r="BD84">
        <v>0</v>
      </c>
      <c r="BE84">
        <v>0</v>
      </c>
      <c r="BF84">
        <v>0</v>
      </c>
      <c r="BG84">
        <v>0</v>
      </c>
    </row>
    <row r="85" spans="1:59" ht="15" x14ac:dyDescent="0.25">
      <c r="A85" s="115"/>
      <c r="B85">
        <v>1</v>
      </c>
      <c r="C85">
        <v>1</v>
      </c>
      <c r="D85">
        <v>1</v>
      </c>
      <c r="E85">
        <v>0</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0</v>
      </c>
      <c r="AI85">
        <v>0</v>
      </c>
      <c r="AJ85">
        <v>0</v>
      </c>
      <c r="AK85">
        <v>0</v>
      </c>
      <c r="AL85">
        <v>0</v>
      </c>
      <c r="AM85">
        <v>0</v>
      </c>
      <c r="AN85">
        <v>0</v>
      </c>
      <c r="AO85">
        <v>0</v>
      </c>
      <c r="AP85">
        <v>0</v>
      </c>
      <c r="AQ85">
        <v>0</v>
      </c>
      <c r="AR85">
        <v>0</v>
      </c>
      <c r="AS85">
        <v>0</v>
      </c>
      <c r="AT85">
        <v>0</v>
      </c>
      <c r="AU85">
        <v>0</v>
      </c>
      <c r="AV85">
        <v>0</v>
      </c>
      <c r="AW85">
        <v>0</v>
      </c>
      <c r="AX85">
        <v>0</v>
      </c>
      <c r="AY85">
        <v>0</v>
      </c>
      <c r="AZ85">
        <v>0</v>
      </c>
      <c r="BA85">
        <v>0</v>
      </c>
      <c r="BB85">
        <v>0</v>
      </c>
      <c r="BC85">
        <v>0</v>
      </c>
      <c r="BD85">
        <v>0</v>
      </c>
      <c r="BE85">
        <v>0</v>
      </c>
      <c r="BF85">
        <v>0</v>
      </c>
      <c r="BG85">
        <v>0</v>
      </c>
    </row>
    <row r="86" spans="1:59" ht="15" x14ac:dyDescent="0.25">
      <c r="A86" s="115"/>
      <c r="B86">
        <v>1</v>
      </c>
      <c r="C86">
        <v>1</v>
      </c>
      <c r="D86">
        <v>1</v>
      </c>
      <c r="E86">
        <v>0</v>
      </c>
      <c r="F86">
        <v>0</v>
      </c>
      <c r="G86">
        <v>0</v>
      </c>
      <c r="H86">
        <v>0</v>
      </c>
      <c r="I86">
        <v>0</v>
      </c>
      <c r="J86">
        <v>0</v>
      </c>
      <c r="K86">
        <v>0</v>
      </c>
      <c r="L86">
        <v>0</v>
      </c>
      <c r="M86">
        <v>0</v>
      </c>
      <c r="N86">
        <v>0</v>
      </c>
      <c r="O86">
        <v>0</v>
      </c>
      <c r="P86">
        <v>0</v>
      </c>
      <c r="Q86">
        <v>0</v>
      </c>
      <c r="R86">
        <v>0</v>
      </c>
      <c r="S86">
        <v>0</v>
      </c>
      <c r="T86">
        <v>0</v>
      </c>
      <c r="U86">
        <v>0</v>
      </c>
      <c r="V86">
        <v>0</v>
      </c>
      <c r="W86">
        <v>0</v>
      </c>
      <c r="X86">
        <v>0</v>
      </c>
      <c r="Y86">
        <v>0</v>
      </c>
      <c r="Z86">
        <v>0</v>
      </c>
      <c r="AA86">
        <v>0</v>
      </c>
      <c r="AB86">
        <v>0</v>
      </c>
      <c r="AC86">
        <v>0</v>
      </c>
      <c r="AD86">
        <v>0</v>
      </c>
      <c r="AE86">
        <v>0</v>
      </c>
      <c r="AF86">
        <v>0</v>
      </c>
      <c r="AG86">
        <v>0</v>
      </c>
      <c r="AH86">
        <v>0</v>
      </c>
      <c r="AI86">
        <v>0</v>
      </c>
      <c r="AJ86">
        <v>0</v>
      </c>
      <c r="AK86">
        <v>0</v>
      </c>
      <c r="AL86">
        <v>0</v>
      </c>
      <c r="AM86">
        <v>0</v>
      </c>
      <c r="AN86">
        <v>0</v>
      </c>
      <c r="AO86">
        <v>0</v>
      </c>
      <c r="AP86">
        <v>0</v>
      </c>
      <c r="AQ86">
        <v>0</v>
      </c>
      <c r="AR86">
        <v>0</v>
      </c>
      <c r="AS86">
        <v>0</v>
      </c>
      <c r="AT86">
        <v>0</v>
      </c>
      <c r="AU86">
        <v>0</v>
      </c>
      <c r="AV86">
        <v>0</v>
      </c>
      <c r="AW86">
        <v>0</v>
      </c>
      <c r="AX86">
        <v>0</v>
      </c>
      <c r="AY86">
        <v>0</v>
      </c>
      <c r="AZ86">
        <v>0</v>
      </c>
      <c r="BA86">
        <v>0</v>
      </c>
      <c r="BB86">
        <v>0</v>
      </c>
      <c r="BC86">
        <v>0</v>
      </c>
      <c r="BD86">
        <v>0</v>
      </c>
      <c r="BE86">
        <v>0</v>
      </c>
      <c r="BF86">
        <v>0</v>
      </c>
      <c r="BG86">
        <v>0</v>
      </c>
    </row>
    <row r="87" spans="1:59" ht="15" x14ac:dyDescent="0.25">
      <c r="A87" s="115"/>
      <c r="B87">
        <v>1</v>
      </c>
      <c r="C87">
        <v>1</v>
      </c>
      <c r="D87">
        <v>1</v>
      </c>
      <c r="E87">
        <v>0</v>
      </c>
      <c r="F87">
        <v>0</v>
      </c>
      <c r="G87">
        <v>0</v>
      </c>
      <c r="H87">
        <v>0</v>
      </c>
      <c r="I87">
        <v>0</v>
      </c>
      <c r="J87">
        <v>0</v>
      </c>
      <c r="K87">
        <v>0</v>
      </c>
      <c r="L87">
        <v>0</v>
      </c>
      <c r="M87">
        <v>0</v>
      </c>
      <c r="N87">
        <v>0</v>
      </c>
      <c r="O87">
        <v>0</v>
      </c>
      <c r="P87">
        <v>0</v>
      </c>
      <c r="Q87">
        <v>0</v>
      </c>
      <c r="R87">
        <v>0</v>
      </c>
      <c r="S87">
        <v>0</v>
      </c>
      <c r="T87">
        <v>0</v>
      </c>
      <c r="U87">
        <v>0</v>
      </c>
      <c r="V87">
        <v>0</v>
      </c>
      <c r="W87">
        <v>0</v>
      </c>
      <c r="X87">
        <v>0</v>
      </c>
      <c r="Y87">
        <v>0</v>
      </c>
      <c r="Z87">
        <v>0</v>
      </c>
      <c r="AA87">
        <v>0</v>
      </c>
      <c r="AB87">
        <v>0</v>
      </c>
      <c r="AC87">
        <v>0</v>
      </c>
      <c r="AD87">
        <v>0</v>
      </c>
      <c r="AE87">
        <v>0</v>
      </c>
      <c r="AF87">
        <v>0</v>
      </c>
      <c r="AG87">
        <v>0</v>
      </c>
      <c r="AH87">
        <v>0</v>
      </c>
      <c r="AI87">
        <v>0</v>
      </c>
      <c r="AJ87">
        <v>0</v>
      </c>
      <c r="AK87">
        <v>0</v>
      </c>
      <c r="AL87">
        <v>0</v>
      </c>
      <c r="AM87">
        <v>0</v>
      </c>
      <c r="AN87">
        <v>0</v>
      </c>
      <c r="AO87">
        <v>0</v>
      </c>
      <c r="AP87">
        <v>0</v>
      </c>
      <c r="AQ87">
        <v>0</v>
      </c>
      <c r="AR87">
        <v>0</v>
      </c>
      <c r="AS87">
        <v>0</v>
      </c>
      <c r="AT87">
        <v>0</v>
      </c>
      <c r="AU87">
        <v>0</v>
      </c>
      <c r="AV87">
        <v>0</v>
      </c>
      <c r="AW87">
        <v>0</v>
      </c>
      <c r="AX87">
        <v>0</v>
      </c>
      <c r="AY87">
        <v>0</v>
      </c>
      <c r="AZ87">
        <v>0</v>
      </c>
      <c r="BA87">
        <v>0</v>
      </c>
      <c r="BB87">
        <v>0</v>
      </c>
      <c r="BC87">
        <v>0</v>
      </c>
      <c r="BD87">
        <v>0</v>
      </c>
      <c r="BE87">
        <v>0</v>
      </c>
      <c r="BF87">
        <v>0</v>
      </c>
      <c r="BG87">
        <v>0</v>
      </c>
    </row>
    <row r="88" spans="1:59" ht="15" x14ac:dyDescent="0.25">
      <c r="A88" s="115"/>
      <c r="B88">
        <v>1</v>
      </c>
      <c r="C88">
        <v>1</v>
      </c>
      <c r="D88">
        <v>1</v>
      </c>
      <c r="E88">
        <v>0</v>
      </c>
      <c r="F88">
        <v>0</v>
      </c>
      <c r="G88">
        <v>0</v>
      </c>
      <c r="H88">
        <v>0</v>
      </c>
      <c r="I88">
        <v>0</v>
      </c>
      <c r="J88">
        <v>0</v>
      </c>
      <c r="K88">
        <v>0</v>
      </c>
      <c r="L88">
        <v>0</v>
      </c>
      <c r="M88">
        <v>0</v>
      </c>
      <c r="N88">
        <v>0</v>
      </c>
      <c r="O88">
        <v>0</v>
      </c>
      <c r="P88">
        <v>0</v>
      </c>
      <c r="Q88">
        <v>0</v>
      </c>
      <c r="R88">
        <v>0</v>
      </c>
      <c r="S88">
        <v>0</v>
      </c>
      <c r="T88">
        <v>0</v>
      </c>
      <c r="U88">
        <v>0</v>
      </c>
      <c r="V88">
        <v>0</v>
      </c>
      <c r="W88">
        <v>0</v>
      </c>
      <c r="X88">
        <v>0</v>
      </c>
      <c r="Y88">
        <v>0</v>
      </c>
      <c r="Z88">
        <v>0</v>
      </c>
      <c r="AA88">
        <v>0</v>
      </c>
      <c r="AB88">
        <v>0</v>
      </c>
      <c r="AC88">
        <v>0</v>
      </c>
      <c r="AD88">
        <v>0</v>
      </c>
      <c r="AE88">
        <v>0</v>
      </c>
      <c r="AF88">
        <v>0</v>
      </c>
      <c r="AG88">
        <v>0</v>
      </c>
      <c r="AH88">
        <v>0</v>
      </c>
      <c r="AI88">
        <v>0</v>
      </c>
      <c r="AJ88">
        <v>0</v>
      </c>
      <c r="AK88">
        <v>0</v>
      </c>
      <c r="AL88">
        <v>0</v>
      </c>
      <c r="AM88">
        <v>0</v>
      </c>
      <c r="AN88">
        <v>0</v>
      </c>
      <c r="AO88">
        <v>0</v>
      </c>
      <c r="AP88">
        <v>0</v>
      </c>
      <c r="AQ88">
        <v>0</v>
      </c>
      <c r="AR88">
        <v>0</v>
      </c>
      <c r="AS88">
        <v>0</v>
      </c>
      <c r="AT88">
        <v>0</v>
      </c>
      <c r="AU88">
        <v>0</v>
      </c>
      <c r="AV88">
        <v>0</v>
      </c>
      <c r="AW88">
        <v>0</v>
      </c>
      <c r="AX88">
        <v>0</v>
      </c>
      <c r="AY88">
        <v>0</v>
      </c>
      <c r="AZ88">
        <v>0</v>
      </c>
      <c r="BA88">
        <v>0</v>
      </c>
      <c r="BB88">
        <v>0</v>
      </c>
      <c r="BC88">
        <v>0</v>
      </c>
      <c r="BD88">
        <v>0</v>
      </c>
      <c r="BE88">
        <v>0</v>
      </c>
      <c r="BF88">
        <v>0</v>
      </c>
      <c r="BG88">
        <v>0</v>
      </c>
    </row>
    <row r="89" spans="1:59" ht="15" x14ac:dyDescent="0.25">
      <c r="A89" s="115"/>
      <c r="B89">
        <v>1</v>
      </c>
      <c r="C89">
        <v>1</v>
      </c>
      <c r="D89">
        <v>1</v>
      </c>
      <c r="E89">
        <v>0</v>
      </c>
      <c r="F89">
        <v>0</v>
      </c>
      <c r="G89">
        <v>0</v>
      </c>
      <c r="H89">
        <v>0</v>
      </c>
      <c r="I89">
        <v>0</v>
      </c>
      <c r="J89">
        <v>0</v>
      </c>
      <c r="K89">
        <v>0</v>
      </c>
      <c r="L89">
        <v>0</v>
      </c>
      <c r="M89">
        <v>0</v>
      </c>
      <c r="N89">
        <v>0</v>
      </c>
      <c r="O89">
        <v>0</v>
      </c>
      <c r="P89">
        <v>0</v>
      </c>
      <c r="Q89">
        <v>0</v>
      </c>
      <c r="R89">
        <v>0</v>
      </c>
      <c r="S89">
        <v>0</v>
      </c>
      <c r="T89">
        <v>0</v>
      </c>
      <c r="U89">
        <v>0</v>
      </c>
      <c r="V89">
        <v>0</v>
      </c>
      <c r="W89">
        <v>0</v>
      </c>
      <c r="X89">
        <v>0</v>
      </c>
      <c r="Y89">
        <v>0</v>
      </c>
      <c r="Z89">
        <v>0</v>
      </c>
      <c r="AA89">
        <v>0</v>
      </c>
      <c r="AB89">
        <v>0</v>
      </c>
      <c r="AC89">
        <v>0</v>
      </c>
      <c r="AD89">
        <v>0</v>
      </c>
      <c r="AE89">
        <v>0</v>
      </c>
      <c r="AF89">
        <v>0</v>
      </c>
      <c r="AG89">
        <v>0</v>
      </c>
      <c r="AH89">
        <v>0</v>
      </c>
      <c r="AI89">
        <v>0</v>
      </c>
      <c r="AJ89">
        <v>0</v>
      </c>
      <c r="AK89">
        <v>0</v>
      </c>
      <c r="AL89">
        <v>0</v>
      </c>
      <c r="AM89">
        <v>0</v>
      </c>
      <c r="AN89">
        <v>0</v>
      </c>
      <c r="AO89">
        <v>0</v>
      </c>
      <c r="AP89">
        <v>0</v>
      </c>
      <c r="AQ89">
        <v>0</v>
      </c>
      <c r="AR89">
        <v>0</v>
      </c>
      <c r="AS89">
        <v>0</v>
      </c>
      <c r="AT89">
        <v>0</v>
      </c>
      <c r="AU89">
        <v>0</v>
      </c>
      <c r="AV89">
        <v>0</v>
      </c>
      <c r="AW89">
        <v>0</v>
      </c>
      <c r="AX89">
        <v>0</v>
      </c>
      <c r="AY89">
        <v>0</v>
      </c>
      <c r="AZ89">
        <v>0</v>
      </c>
      <c r="BA89">
        <v>0</v>
      </c>
      <c r="BB89">
        <v>0</v>
      </c>
      <c r="BC89">
        <v>0</v>
      </c>
      <c r="BD89">
        <v>0</v>
      </c>
      <c r="BE89">
        <v>0</v>
      </c>
      <c r="BF89">
        <v>0</v>
      </c>
      <c r="BG89">
        <v>0</v>
      </c>
    </row>
    <row r="90" spans="1:59" ht="15" x14ac:dyDescent="0.25">
      <c r="A90" s="115"/>
      <c r="B90">
        <v>1</v>
      </c>
      <c r="C90">
        <v>1</v>
      </c>
      <c r="D90">
        <v>1</v>
      </c>
      <c r="E90">
        <v>0</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c r="AK90">
        <v>0</v>
      </c>
      <c r="AL90">
        <v>0</v>
      </c>
      <c r="AM90">
        <v>0</v>
      </c>
      <c r="AN90">
        <v>0</v>
      </c>
      <c r="AO90">
        <v>0</v>
      </c>
      <c r="AP90">
        <v>0</v>
      </c>
      <c r="AQ90">
        <v>0</v>
      </c>
      <c r="AR90">
        <v>0</v>
      </c>
      <c r="AS90">
        <v>0</v>
      </c>
      <c r="AT90">
        <v>0</v>
      </c>
      <c r="AU90">
        <v>0</v>
      </c>
      <c r="AV90">
        <v>0</v>
      </c>
      <c r="AW90">
        <v>0</v>
      </c>
      <c r="AX90">
        <v>0</v>
      </c>
      <c r="AY90">
        <v>0</v>
      </c>
      <c r="AZ90">
        <v>0</v>
      </c>
      <c r="BA90">
        <v>0</v>
      </c>
      <c r="BB90">
        <v>0</v>
      </c>
      <c r="BC90">
        <v>0</v>
      </c>
      <c r="BD90">
        <v>0</v>
      </c>
      <c r="BE90">
        <v>0</v>
      </c>
      <c r="BF90">
        <v>0</v>
      </c>
      <c r="BG90">
        <v>0</v>
      </c>
    </row>
    <row r="91" spans="1:59" ht="15" x14ac:dyDescent="0.25">
      <c r="A91" s="115"/>
      <c r="B91">
        <v>1</v>
      </c>
      <c r="C91">
        <v>1</v>
      </c>
      <c r="D91">
        <v>1</v>
      </c>
      <c r="E91">
        <v>0</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v>0</v>
      </c>
      <c r="AL91">
        <v>0</v>
      </c>
      <c r="AM91">
        <v>0</v>
      </c>
      <c r="AN91">
        <v>0</v>
      </c>
      <c r="AO91">
        <v>0</v>
      </c>
      <c r="AP91">
        <v>0</v>
      </c>
      <c r="AQ91">
        <v>0</v>
      </c>
      <c r="AR91">
        <v>0</v>
      </c>
      <c r="AS91">
        <v>0</v>
      </c>
      <c r="AT91">
        <v>0</v>
      </c>
      <c r="AU91">
        <v>0</v>
      </c>
      <c r="AV91">
        <v>0</v>
      </c>
      <c r="AW91">
        <v>0</v>
      </c>
      <c r="AX91">
        <v>0</v>
      </c>
      <c r="AY91">
        <v>0</v>
      </c>
      <c r="AZ91">
        <v>0</v>
      </c>
      <c r="BA91">
        <v>0</v>
      </c>
      <c r="BB91">
        <v>0</v>
      </c>
      <c r="BC91">
        <v>0</v>
      </c>
      <c r="BD91">
        <v>0</v>
      </c>
      <c r="BE91">
        <v>0</v>
      </c>
      <c r="BF91">
        <v>0</v>
      </c>
      <c r="BG91">
        <v>0</v>
      </c>
    </row>
    <row r="92" spans="1:59" ht="15" x14ac:dyDescent="0.25">
      <c r="A92" s="115"/>
      <c r="B92">
        <v>1</v>
      </c>
      <c r="C92">
        <v>1</v>
      </c>
      <c r="D92">
        <v>1</v>
      </c>
      <c r="E92">
        <v>0</v>
      </c>
      <c r="F92">
        <v>0</v>
      </c>
      <c r="G92">
        <v>0</v>
      </c>
      <c r="H92">
        <v>0</v>
      </c>
      <c r="I92">
        <v>0</v>
      </c>
      <c r="J92">
        <v>0</v>
      </c>
      <c r="K92">
        <v>0</v>
      </c>
      <c r="L92">
        <v>0</v>
      </c>
      <c r="M92">
        <v>0</v>
      </c>
      <c r="N92">
        <v>0</v>
      </c>
      <c r="O92">
        <v>0</v>
      </c>
      <c r="P92">
        <v>0</v>
      </c>
      <c r="Q92">
        <v>0</v>
      </c>
      <c r="R92">
        <v>0</v>
      </c>
      <c r="S92">
        <v>0</v>
      </c>
      <c r="T92">
        <v>0</v>
      </c>
      <c r="U92">
        <v>0</v>
      </c>
      <c r="V92">
        <v>0</v>
      </c>
      <c r="W92">
        <v>0</v>
      </c>
      <c r="X92">
        <v>0</v>
      </c>
      <c r="Y92">
        <v>0</v>
      </c>
      <c r="Z92">
        <v>0</v>
      </c>
      <c r="AA92">
        <v>0</v>
      </c>
      <c r="AB92">
        <v>0</v>
      </c>
      <c r="AC92">
        <v>0</v>
      </c>
      <c r="AD92">
        <v>0</v>
      </c>
      <c r="AE92">
        <v>0</v>
      </c>
      <c r="AF92">
        <v>0</v>
      </c>
      <c r="AG92">
        <v>0</v>
      </c>
      <c r="AH92">
        <v>0</v>
      </c>
      <c r="AI92">
        <v>0</v>
      </c>
      <c r="AJ92">
        <v>0</v>
      </c>
      <c r="AK92">
        <v>0</v>
      </c>
      <c r="AL92">
        <v>0</v>
      </c>
      <c r="AM92">
        <v>0</v>
      </c>
      <c r="AN92">
        <v>0</v>
      </c>
      <c r="AO92">
        <v>0</v>
      </c>
      <c r="AP92">
        <v>0</v>
      </c>
      <c r="AQ92">
        <v>0</v>
      </c>
      <c r="AR92">
        <v>0</v>
      </c>
      <c r="AS92">
        <v>0</v>
      </c>
      <c r="AT92">
        <v>0</v>
      </c>
      <c r="AU92">
        <v>0</v>
      </c>
      <c r="AV92">
        <v>0</v>
      </c>
      <c r="AW92">
        <v>0</v>
      </c>
      <c r="AX92">
        <v>0</v>
      </c>
      <c r="AY92">
        <v>0</v>
      </c>
      <c r="AZ92">
        <v>0</v>
      </c>
      <c r="BA92">
        <v>0</v>
      </c>
      <c r="BB92">
        <v>0</v>
      </c>
      <c r="BC92">
        <v>0</v>
      </c>
      <c r="BD92">
        <v>0</v>
      </c>
      <c r="BE92">
        <v>0</v>
      </c>
      <c r="BF92">
        <v>0</v>
      </c>
      <c r="BG92">
        <v>0</v>
      </c>
    </row>
    <row r="93" spans="1:59" ht="15" x14ac:dyDescent="0.25">
      <c r="A93" s="115"/>
      <c r="B93">
        <v>1</v>
      </c>
      <c r="C93">
        <v>1</v>
      </c>
      <c r="D93">
        <v>1</v>
      </c>
      <c r="E93">
        <v>0</v>
      </c>
      <c r="F93">
        <v>0</v>
      </c>
      <c r="G93">
        <v>0</v>
      </c>
      <c r="H93">
        <v>0</v>
      </c>
      <c r="I93">
        <v>0</v>
      </c>
      <c r="J93">
        <v>0</v>
      </c>
      <c r="K93">
        <v>0</v>
      </c>
      <c r="L93">
        <v>0</v>
      </c>
      <c r="M93">
        <v>0</v>
      </c>
      <c r="N93">
        <v>0</v>
      </c>
      <c r="O93">
        <v>0</v>
      </c>
      <c r="P93">
        <v>0</v>
      </c>
      <c r="Q93">
        <v>0</v>
      </c>
      <c r="R93">
        <v>0</v>
      </c>
      <c r="S93">
        <v>0</v>
      </c>
      <c r="T93">
        <v>0</v>
      </c>
      <c r="U93">
        <v>0</v>
      </c>
      <c r="V93">
        <v>0</v>
      </c>
      <c r="W93">
        <v>0</v>
      </c>
      <c r="X93">
        <v>0</v>
      </c>
      <c r="Y93">
        <v>0</v>
      </c>
      <c r="Z93">
        <v>0</v>
      </c>
      <c r="AA93">
        <v>0</v>
      </c>
      <c r="AB93">
        <v>0</v>
      </c>
      <c r="AC93">
        <v>0</v>
      </c>
      <c r="AD93">
        <v>0</v>
      </c>
      <c r="AE93">
        <v>0</v>
      </c>
      <c r="AF93">
        <v>0</v>
      </c>
      <c r="AG93">
        <v>0</v>
      </c>
      <c r="AH93">
        <v>0</v>
      </c>
      <c r="AI93">
        <v>0</v>
      </c>
      <c r="AJ93">
        <v>0</v>
      </c>
      <c r="AK93">
        <v>0</v>
      </c>
      <c r="AL93">
        <v>0</v>
      </c>
      <c r="AM93">
        <v>0</v>
      </c>
      <c r="AN93">
        <v>0</v>
      </c>
      <c r="AO93">
        <v>0</v>
      </c>
      <c r="AP93">
        <v>0</v>
      </c>
      <c r="AQ93">
        <v>0</v>
      </c>
      <c r="AR93">
        <v>0</v>
      </c>
      <c r="AS93">
        <v>0</v>
      </c>
      <c r="AT93">
        <v>0</v>
      </c>
      <c r="AU93">
        <v>0</v>
      </c>
      <c r="AV93">
        <v>0</v>
      </c>
      <c r="AW93">
        <v>0</v>
      </c>
      <c r="AX93">
        <v>0</v>
      </c>
      <c r="AY93">
        <v>0</v>
      </c>
      <c r="AZ93">
        <v>0</v>
      </c>
      <c r="BA93">
        <v>0</v>
      </c>
      <c r="BB93">
        <v>0</v>
      </c>
      <c r="BC93">
        <v>0</v>
      </c>
      <c r="BD93">
        <v>0</v>
      </c>
      <c r="BE93">
        <v>0</v>
      </c>
      <c r="BF93">
        <v>0</v>
      </c>
      <c r="BG93">
        <v>0</v>
      </c>
    </row>
    <row r="94" spans="1:59" ht="15" x14ac:dyDescent="0.25">
      <c r="A94" s="115"/>
      <c r="B94">
        <v>1</v>
      </c>
      <c r="C94">
        <v>1</v>
      </c>
      <c r="D94">
        <v>1</v>
      </c>
      <c r="E94">
        <v>0</v>
      </c>
      <c r="F94">
        <v>0</v>
      </c>
      <c r="G94">
        <v>0</v>
      </c>
      <c r="H94">
        <v>0</v>
      </c>
      <c r="I94">
        <v>0</v>
      </c>
      <c r="J94">
        <v>0</v>
      </c>
      <c r="K94">
        <v>0</v>
      </c>
      <c r="L94">
        <v>0</v>
      </c>
      <c r="M94">
        <v>0</v>
      </c>
      <c r="N94">
        <v>0</v>
      </c>
      <c r="O94">
        <v>0</v>
      </c>
      <c r="P94">
        <v>0</v>
      </c>
      <c r="Q94">
        <v>0</v>
      </c>
      <c r="R94">
        <v>0</v>
      </c>
      <c r="S94">
        <v>0</v>
      </c>
      <c r="T94">
        <v>0</v>
      </c>
      <c r="U94">
        <v>0</v>
      </c>
      <c r="V94">
        <v>0</v>
      </c>
      <c r="W94">
        <v>0</v>
      </c>
      <c r="X94">
        <v>0</v>
      </c>
      <c r="Y94">
        <v>0</v>
      </c>
      <c r="Z94">
        <v>0</v>
      </c>
      <c r="AA94">
        <v>0</v>
      </c>
      <c r="AB94">
        <v>0</v>
      </c>
      <c r="AC94">
        <v>0</v>
      </c>
      <c r="AD94">
        <v>0</v>
      </c>
      <c r="AE94">
        <v>0</v>
      </c>
      <c r="AF94">
        <v>0</v>
      </c>
      <c r="AG94">
        <v>0</v>
      </c>
      <c r="AH94">
        <v>0</v>
      </c>
      <c r="AI94">
        <v>0</v>
      </c>
      <c r="AJ94">
        <v>0</v>
      </c>
      <c r="AK94">
        <v>0</v>
      </c>
      <c r="AL94">
        <v>0</v>
      </c>
      <c r="AM94">
        <v>0</v>
      </c>
      <c r="AN94">
        <v>0</v>
      </c>
      <c r="AO94">
        <v>0</v>
      </c>
      <c r="AP94">
        <v>0</v>
      </c>
      <c r="AQ94">
        <v>0</v>
      </c>
      <c r="AR94">
        <v>0</v>
      </c>
      <c r="AS94">
        <v>0</v>
      </c>
      <c r="AT94">
        <v>0</v>
      </c>
      <c r="AU94">
        <v>0</v>
      </c>
      <c r="AV94">
        <v>0</v>
      </c>
      <c r="AW94">
        <v>0</v>
      </c>
      <c r="AX94">
        <v>0</v>
      </c>
      <c r="AY94">
        <v>0</v>
      </c>
      <c r="AZ94">
        <v>0</v>
      </c>
      <c r="BA94">
        <v>0</v>
      </c>
      <c r="BB94">
        <v>0</v>
      </c>
      <c r="BC94">
        <v>0</v>
      </c>
      <c r="BD94">
        <v>0</v>
      </c>
      <c r="BE94">
        <v>0</v>
      </c>
      <c r="BF94">
        <v>0</v>
      </c>
      <c r="BG94">
        <v>0</v>
      </c>
    </row>
    <row r="95" spans="1:59" ht="15" x14ac:dyDescent="0.25">
      <c r="A95" s="115"/>
      <c r="B95">
        <v>1</v>
      </c>
      <c r="C95">
        <v>1</v>
      </c>
      <c r="D95">
        <v>1</v>
      </c>
      <c r="E95">
        <v>0</v>
      </c>
      <c r="F95">
        <v>0</v>
      </c>
      <c r="G95">
        <v>0</v>
      </c>
      <c r="H95">
        <v>0</v>
      </c>
      <c r="I95">
        <v>0</v>
      </c>
      <c r="J95">
        <v>0</v>
      </c>
      <c r="K95">
        <v>0</v>
      </c>
      <c r="L95">
        <v>0</v>
      </c>
      <c r="M95">
        <v>0</v>
      </c>
      <c r="N95">
        <v>0</v>
      </c>
      <c r="O95">
        <v>0</v>
      </c>
      <c r="P95">
        <v>0</v>
      </c>
      <c r="Q95">
        <v>0</v>
      </c>
      <c r="R95">
        <v>0</v>
      </c>
      <c r="S95">
        <v>0</v>
      </c>
      <c r="T95">
        <v>0</v>
      </c>
      <c r="U95">
        <v>0</v>
      </c>
      <c r="V95">
        <v>0</v>
      </c>
      <c r="W95">
        <v>0</v>
      </c>
      <c r="X95">
        <v>0</v>
      </c>
      <c r="Y95">
        <v>0</v>
      </c>
      <c r="Z95">
        <v>0</v>
      </c>
      <c r="AA95">
        <v>0</v>
      </c>
      <c r="AB95">
        <v>0</v>
      </c>
      <c r="AC95">
        <v>0</v>
      </c>
      <c r="AD95">
        <v>0</v>
      </c>
      <c r="AE95">
        <v>0</v>
      </c>
      <c r="AF95">
        <v>0</v>
      </c>
      <c r="AG95">
        <v>0</v>
      </c>
      <c r="AH95">
        <v>0</v>
      </c>
      <c r="AI95">
        <v>0</v>
      </c>
      <c r="AJ95">
        <v>0</v>
      </c>
      <c r="AK95">
        <v>0</v>
      </c>
      <c r="AL95">
        <v>0</v>
      </c>
      <c r="AM95">
        <v>0</v>
      </c>
      <c r="AN95">
        <v>0</v>
      </c>
      <c r="AO95">
        <v>0</v>
      </c>
      <c r="AP95">
        <v>0</v>
      </c>
      <c r="AQ95">
        <v>0</v>
      </c>
      <c r="AR95">
        <v>0</v>
      </c>
      <c r="AS95">
        <v>0</v>
      </c>
      <c r="AT95">
        <v>0</v>
      </c>
      <c r="AU95">
        <v>0</v>
      </c>
      <c r="AV95">
        <v>0</v>
      </c>
      <c r="AW95">
        <v>0</v>
      </c>
      <c r="AX95">
        <v>0</v>
      </c>
      <c r="AY95">
        <v>0</v>
      </c>
      <c r="AZ95">
        <v>0</v>
      </c>
      <c r="BA95">
        <v>0</v>
      </c>
      <c r="BB95">
        <v>0</v>
      </c>
      <c r="BC95">
        <v>0</v>
      </c>
      <c r="BD95">
        <v>0</v>
      </c>
      <c r="BE95">
        <v>0</v>
      </c>
      <c r="BF95">
        <v>0</v>
      </c>
      <c r="BG95">
        <v>0</v>
      </c>
    </row>
    <row r="96" spans="1:59" ht="15" x14ac:dyDescent="0.25">
      <c r="A96" s="115"/>
      <c r="B96">
        <v>1</v>
      </c>
      <c r="C96">
        <v>1</v>
      </c>
      <c r="D96">
        <v>1</v>
      </c>
      <c r="E96">
        <v>0</v>
      </c>
      <c r="F96">
        <v>0</v>
      </c>
      <c r="G96">
        <v>0</v>
      </c>
      <c r="H96">
        <v>0</v>
      </c>
      <c r="I96">
        <v>0</v>
      </c>
      <c r="J96">
        <v>0</v>
      </c>
      <c r="K96">
        <v>0</v>
      </c>
      <c r="L96">
        <v>0</v>
      </c>
      <c r="M96">
        <v>0</v>
      </c>
      <c r="N96">
        <v>0</v>
      </c>
      <c r="O96">
        <v>0</v>
      </c>
      <c r="P96">
        <v>0</v>
      </c>
      <c r="Q96">
        <v>0</v>
      </c>
      <c r="R96">
        <v>0</v>
      </c>
      <c r="S96">
        <v>0</v>
      </c>
      <c r="T96">
        <v>0</v>
      </c>
      <c r="U96">
        <v>0</v>
      </c>
      <c r="V96">
        <v>0</v>
      </c>
      <c r="W96">
        <v>0</v>
      </c>
      <c r="X96">
        <v>0</v>
      </c>
      <c r="Y96">
        <v>0</v>
      </c>
      <c r="Z96">
        <v>0</v>
      </c>
      <c r="AA96">
        <v>0</v>
      </c>
      <c r="AB96">
        <v>0</v>
      </c>
      <c r="AC96">
        <v>0</v>
      </c>
      <c r="AD96">
        <v>0</v>
      </c>
      <c r="AE96">
        <v>0</v>
      </c>
      <c r="AF96">
        <v>0</v>
      </c>
      <c r="AG96">
        <v>0</v>
      </c>
      <c r="AH96">
        <v>0</v>
      </c>
      <c r="AI96">
        <v>0</v>
      </c>
      <c r="AJ96">
        <v>0</v>
      </c>
      <c r="AK96">
        <v>0</v>
      </c>
      <c r="AL96">
        <v>0</v>
      </c>
      <c r="AM96">
        <v>0</v>
      </c>
      <c r="AN96">
        <v>0</v>
      </c>
      <c r="AO96">
        <v>0</v>
      </c>
      <c r="AP96">
        <v>0</v>
      </c>
      <c r="AQ96">
        <v>0</v>
      </c>
      <c r="AR96">
        <v>0</v>
      </c>
      <c r="AS96">
        <v>0</v>
      </c>
      <c r="AT96">
        <v>0</v>
      </c>
      <c r="AU96">
        <v>0</v>
      </c>
      <c r="AV96">
        <v>0</v>
      </c>
      <c r="AW96">
        <v>0</v>
      </c>
      <c r="AX96">
        <v>0</v>
      </c>
      <c r="AY96">
        <v>0</v>
      </c>
      <c r="AZ96">
        <v>0</v>
      </c>
      <c r="BA96">
        <v>0</v>
      </c>
      <c r="BB96">
        <v>0</v>
      </c>
      <c r="BC96">
        <v>0</v>
      </c>
      <c r="BD96">
        <v>0</v>
      </c>
      <c r="BE96">
        <v>0</v>
      </c>
      <c r="BF96">
        <v>0</v>
      </c>
      <c r="BG96">
        <v>0</v>
      </c>
    </row>
    <row r="97" spans="1:59" ht="15" x14ac:dyDescent="0.25">
      <c r="A97" s="115"/>
      <c r="B97">
        <v>1</v>
      </c>
      <c r="C97">
        <v>1</v>
      </c>
      <c r="D97">
        <v>1</v>
      </c>
      <c r="E97">
        <v>0</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v>0</v>
      </c>
      <c r="AK97">
        <v>0</v>
      </c>
      <c r="AL97">
        <v>0</v>
      </c>
      <c r="AM97">
        <v>0</v>
      </c>
      <c r="AN97">
        <v>0</v>
      </c>
      <c r="AO97">
        <v>0</v>
      </c>
      <c r="AP97">
        <v>0</v>
      </c>
      <c r="AQ97">
        <v>0</v>
      </c>
      <c r="AR97">
        <v>0</v>
      </c>
      <c r="AS97">
        <v>0</v>
      </c>
      <c r="AT97">
        <v>0</v>
      </c>
      <c r="AU97">
        <v>0</v>
      </c>
      <c r="AV97">
        <v>0</v>
      </c>
      <c r="AW97">
        <v>0</v>
      </c>
      <c r="AX97">
        <v>0</v>
      </c>
      <c r="AY97">
        <v>0</v>
      </c>
      <c r="AZ97">
        <v>0</v>
      </c>
      <c r="BA97">
        <v>0</v>
      </c>
      <c r="BB97">
        <v>0</v>
      </c>
      <c r="BC97">
        <v>0</v>
      </c>
      <c r="BD97">
        <v>0</v>
      </c>
      <c r="BE97">
        <v>0</v>
      </c>
      <c r="BF97">
        <v>0</v>
      </c>
      <c r="BG97">
        <v>0</v>
      </c>
    </row>
    <row r="98" spans="1:59" ht="15" x14ac:dyDescent="0.25">
      <c r="A98" s="115"/>
      <c r="B98">
        <v>1</v>
      </c>
      <c r="C98">
        <v>1</v>
      </c>
      <c r="D98">
        <v>1</v>
      </c>
      <c r="E98">
        <v>0</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v>0</v>
      </c>
      <c r="AK98">
        <v>0</v>
      </c>
      <c r="AL98">
        <v>0</v>
      </c>
      <c r="AM98">
        <v>0</v>
      </c>
      <c r="AN98">
        <v>0</v>
      </c>
      <c r="AO98">
        <v>0</v>
      </c>
      <c r="AP98">
        <v>0</v>
      </c>
      <c r="AQ98">
        <v>0</v>
      </c>
      <c r="AR98">
        <v>0</v>
      </c>
      <c r="AS98">
        <v>0</v>
      </c>
      <c r="AT98">
        <v>0</v>
      </c>
      <c r="AU98">
        <v>0</v>
      </c>
      <c r="AV98">
        <v>0</v>
      </c>
      <c r="AW98">
        <v>0</v>
      </c>
      <c r="AX98">
        <v>0</v>
      </c>
      <c r="AY98">
        <v>0</v>
      </c>
      <c r="AZ98">
        <v>0</v>
      </c>
      <c r="BA98">
        <v>0</v>
      </c>
      <c r="BB98">
        <v>0</v>
      </c>
      <c r="BC98">
        <v>0</v>
      </c>
      <c r="BD98">
        <v>0</v>
      </c>
      <c r="BE98">
        <v>0</v>
      </c>
      <c r="BF98">
        <v>0</v>
      </c>
      <c r="BG98">
        <v>0</v>
      </c>
    </row>
    <row r="99" spans="1:59" ht="15" x14ac:dyDescent="0.25">
      <c r="A99" s="115"/>
      <c r="B99">
        <v>1</v>
      </c>
      <c r="C99">
        <v>1</v>
      </c>
      <c r="D99">
        <v>1</v>
      </c>
      <c r="E99">
        <v>0</v>
      </c>
      <c r="F99">
        <v>0</v>
      </c>
      <c r="G99">
        <v>0</v>
      </c>
      <c r="H99">
        <v>0</v>
      </c>
      <c r="I99">
        <v>0</v>
      </c>
      <c r="J99">
        <v>0</v>
      </c>
      <c r="K99">
        <v>0</v>
      </c>
      <c r="L99">
        <v>0</v>
      </c>
      <c r="M99">
        <v>0</v>
      </c>
      <c r="N99">
        <v>0</v>
      </c>
      <c r="O99">
        <v>0</v>
      </c>
      <c r="P99">
        <v>0</v>
      </c>
      <c r="Q99">
        <v>0</v>
      </c>
      <c r="R99">
        <v>0</v>
      </c>
      <c r="S99">
        <v>0</v>
      </c>
      <c r="T99">
        <v>0</v>
      </c>
      <c r="U99">
        <v>0</v>
      </c>
      <c r="V99">
        <v>0</v>
      </c>
      <c r="W99">
        <v>0</v>
      </c>
      <c r="X99">
        <v>0</v>
      </c>
      <c r="Y99">
        <v>0</v>
      </c>
      <c r="Z99">
        <v>0</v>
      </c>
      <c r="AA99">
        <v>0</v>
      </c>
      <c r="AB99">
        <v>0</v>
      </c>
      <c r="AC99">
        <v>0</v>
      </c>
      <c r="AD99">
        <v>0</v>
      </c>
      <c r="AE99">
        <v>0</v>
      </c>
      <c r="AF99">
        <v>0</v>
      </c>
      <c r="AG99">
        <v>0</v>
      </c>
      <c r="AH99">
        <v>0</v>
      </c>
      <c r="AI99">
        <v>0</v>
      </c>
      <c r="AJ99">
        <v>0</v>
      </c>
      <c r="AK99">
        <v>0</v>
      </c>
      <c r="AL99">
        <v>0</v>
      </c>
      <c r="AM99">
        <v>0</v>
      </c>
      <c r="AN99">
        <v>0</v>
      </c>
      <c r="AO99">
        <v>0</v>
      </c>
      <c r="AP99">
        <v>0</v>
      </c>
      <c r="AQ99">
        <v>0</v>
      </c>
      <c r="AR99">
        <v>0</v>
      </c>
      <c r="AS99">
        <v>0</v>
      </c>
      <c r="AT99">
        <v>0</v>
      </c>
      <c r="AU99">
        <v>0</v>
      </c>
      <c r="AV99">
        <v>0</v>
      </c>
      <c r="AW99">
        <v>0</v>
      </c>
      <c r="AX99">
        <v>0</v>
      </c>
      <c r="AY99">
        <v>0</v>
      </c>
      <c r="AZ99">
        <v>0</v>
      </c>
      <c r="BA99">
        <v>0</v>
      </c>
      <c r="BB99">
        <v>0</v>
      </c>
      <c r="BC99">
        <v>0</v>
      </c>
      <c r="BD99">
        <v>0</v>
      </c>
      <c r="BE99">
        <v>0</v>
      </c>
      <c r="BF99">
        <v>0</v>
      </c>
      <c r="BG99">
        <v>0</v>
      </c>
    </row>
    <row r="100" spans="1:59" ht="15" x14ac:dyDescent="0.25">
      <c r="A100" s="115"/>
      <c r="B100">
        <v>1</v>
      </c>
      <c r="C100">
        <v>1</v>
      </c>
      <c r="D100">
        <v>1</v>
      </c>
      <c r="E100">
        <v>0</v>
      </c>
      <c r="F100">
        <v>0</v>
      </c>
      <c r="G100">
        <v>0</v>
      </c>
      <c r="H100">
        <v>0</v>
      </c>
      <c r="I100">
        <v>0</v>
      </c>
      <c r="J100">
        <v>0</v>
      </c>
      <c r="K100">
        <v>0</v>
      </c>
      <c r="L100">
        <v>0</v>
      </c>
      <c r="M100">
        <v>0</v>
      </c>
      <c r="N100">
        <v>0</v>
      </c>
      <c r="O100">
        <v>0</v>
      </c>
      <c r="P100">
        <v>0</v>
      </c>
      <c r="Q100">
        <v>0</v>
      </c>
      <c r="R100">
        <v>0</v>
      </c>
      <c r="S100">
        <v>0</v>
      </c>
      <c r="T100">
        <v>0</v>
      </c>
      <c r="U100">
        <v>0</v>
      </c>
      <c r="V100">
        <v>0</v>
      </c>
      <c r="W100">
        <v>0</v>
      </c>
      <c r="X100">
        <v>0</v>
      </c>
      <c r="Y100">
        <v>0</v>
      </c>
      <c r="Z100">
        <v>0</v>
      </c>
      <c r="AA100">
        <v>0</v>
      </c>
      <c r="AB100">
        <v>0</v>
      </c>
      <c r="AC100">
        <v>0</v>
      </c>
      <c r="AD100">
        <v>0</v>
      </c>
      <c r="AE100">
        <v>0</v>
      </c>
      <c r="AF100">
        <v>0</v>
      </c>
      <c r="AG100">
        <v>0</v>
      </c>
      <c r="AH100">
        <v>0</v>
      </c>
      <c r="AI100">
        <v>0</v>
      </c>
      <c r="AJ100">
        <v>0</v>
      </c>
      <c r="AK100">
        <v>0</v>
      </c>
      <c r="AL100">
        <v>0</v>
      </c>
      <c r="AM100">
        <v>0</v>
      </c>
      <c r="AN100">
        <v>0</v>
      </c>
      <c r="AO100">
        <v>0</v>
      </c>
      <c r="AP100">
        <v>0</v>
      </c>
      <c r="AQ100">
        <v>0</v>
      </c>
      <c r="AR100">
        <v>0</v>
      </c>
      <c r="AS100">
        <v>0</v>
      </c>
      <c r="AT100">
        <v>0</v>
      </c>
      <c r="AU100">
        <v>0</v>
      </c>
      <c r="AV100">
        <v>0</v>
      </c>
      <c r="AW100">
        <v>0</v>
      </c>
      <c r="AX100">
        <v>0</v>
      </c>
      <c r="AY100">
        <v>0</v>
      </c>
      <c r="AZ100">
        <v>0</v>
      </c>
      <c r="BA100">
        <v>0</v>
      </c>
      <c r="BB100">
        <v>0</v>
      </c>
      <c r="BC100">
        <v>0</v>
      </c>
      <c r="BD100">
        <v>0</v>
      </c>
      <c r="BE100">
        <v>0</v>
      </c>
      <c r="BF100">
        <v>0</v>
      </c>
      <c r="BG100">
        <v>0</v>
      </c>
    </row>
    <row r="101" spans="1:59" ht="15" x14ac:dyDescent="0.25">
      <c r="A101" s="115"/>
      <c r="B101">
        <v>1</v>
      </c>
      <c r="C101">
        <v>1</v>
      </c>
      <c r="D101">
        <v>1</v>
      </c>
      <c r="E101">
        <v>0</v>
      </c>
      <c r="F101">
        <v>0</v>
      </c>
      <c r="G101">
        <v>0</v>
      </c>
      <c r="H101">
        <v>0</v>
      </c>
      <c r="I101">
        <v>0</v>
      </c>
      <c r="J101">
        <v>0</v>
      </c>
      <c r="K101">
        <v>0</v>
      </c>
      <c r="L101">
        <v>0</v>
      </c>
      <c r="M101">
        <v>0</v>
      </c>
      <c r="N101">
        <v>0</v>
      </c>
      <c r="O101">
        <v>0</v>
      </c>
      <c r="P101">
        <v>0</v>
      </c>
      <c r="Q101">
        <v>0</v>
      </c>
      <c r="R101">
        <v>0</v>
      </c>
      <c r="S101">
        <v>0</v>
      </c>
      <c r="T101">
        <v>0</v>
      </c>
      <c r="U101">
        <v>0</v>
      </c>
      <c r="V101">
        <v>0</v>
      </c>
      <c r="W101">
        <v>0</v>
      </c>
      <c r="X101">
        <v>0</v>
      </c>
      <c r="Y101">
        <v>0</v>
      </c>
      <c r="Z101">
        <v>0</v>
      </c>
      <c r="AA101">
        <v>0</v>
      </c>
      <c r="AB101">
        <v>0</v>
      </c>
      <c r="AC101">
        <v>0</v>
      </c>
      <c r="AD101">
        <v>0</v>
      </c>
      <c r="AE101">
        <v>0</v>
      </c>
      <c r="AF101">
        <v>0</v>
      </c>
      <c r="AG101">
        <v>0</v>
      </c>
      <c r="AH101">
        <v>0</v>
      </c>
      <c r="AI101">
        <v>0</v>
      </c>
      <c r="AJ101">
        <v>0</v>
      </c>
      <c r="AK101">
        <v>0</v>
      </c>
      <c r="AL101">
        <v>0</v>
      </c>
      <c r="AM101">
        <v>0</v>
      </c>
      <c r="AN101">
        <v>0</v>
      </c>
      <c r="AO101">
        <v>0</v>
      </c>
      <c r="AP101">
        <v>0</v>
      </c>
      <c r="AQ101">
        <v>0</v>
      </c>
      <c r="AR101">
        <v>0</v>
      </c>
      <c r="AS101">
        <v>0</v>
      </c>
      <c r="AT101">
        <v>0</v>
      </c>
      <c r="AU101">
        <v>0</v>
      </c>
      <c r="AV101">
        <v>0</v>
      </c>
      <c r="AW101">
        <v>0</v>
      </c>
      <c r="AX101">
        <v>0</v>
      </c>
      <c r="AY101">
        <v>0</v>
      </c>
      <c r="AZ101">
        <v>0</v>
      </c>
      <c r="BA101">
        <v>0</v>
      </c>
      <c r="BB101">
        <v>0</v>
      </c>
      <c r="BC101">
        <v>0</v>
      </c>
      <c r="BD101">
        <v>0</v>
      </c>
      <c r="BE101">
        <v>0</v>
      </c>
      <c r="BF101">
        <v>0</v>
      </c>
      <c r="BG101">
        <v>0</v>
      </c>
    </row>
    <row r="102" spans="1:59" ht="15" x14ac:dyDescent="0.25">
      <c r="A102" s="115"/>
      <c r="B102">
        <v>1</v>
      </c>
      <c r="C102">
        <v>1</v>
      </c>
      <c r="D102">
        <v>1</v>
      </c>
      <c r="E102">
        <v>0</v>
      </c>
      <c r="F102">
        <v>0</v>
      </c>
      <c r="G102">
        <v>0</v>
      </c>
      <c r="H102">
        <v>0</v>
      </c>
      <c r="I102">
        <v>0</v>
      </c>
      <c r="J102">
        <v>0</v>
      </c>
      <c r="K102">
        <v>0</v>
      </c>
      <c r="L102">
        <v>0</v>
      </c>
      <c r="M102">
        <v>0</v>
      </c>
      <c r="N102">
        <v>0</v>
      </c>
      <c r="O102">
        <v>0</v>
      </c>
      <c r="P102">
        <v>0</v>
      </c>
      <c r="Q102">
        <v>0</v>
      </c>
      <c r="R102">
        <v>0</v>
      </c>
      <c r="S102">
        <v>0</v>
      </c>
      <c r="T102">
        <v>0</v>
      </c>
      <c r="U102">
        <v>0</v>
      </c>
      <c r="V102">
        <v>0</v>
      </c>
      <c r="W102">
        <v>0</v>
      </c>
      <c r="X102">
        <v>0</v>
      </c>
      <c r="Y102">
        <v>0</v>
      </c>
      <c r="Z102">
        <v>0</v>
      </c>
      <c r="AA102">
        <v>0</v>
      </c>
      <c r="AB102">
        <v>0</v>
      </c>
      <c r="AC102">
        <v>0</v>
      </c>
      <c r="AD102">
        <v>0</v>
      </c>
      <c r="AE102">
        <v>0</v>
      </c>
      <c r="AF102">
        <v>0</v>
      </c>
      <c r="AG102">
        <v>0</v>
      </c>
      <c r="AH102">
        <v>0</v>
      </c>
      <c r="AI102">
        <v>0</v>
      </c>
      <c r="AJ102">
        <v>0</v>
      </c>
      <c r="AK102">
        <v>0</v>
      </c>
      <c r="AL102">
        <v>0</v>
      </c>
      <c r="AM102">
        <v>0</v>
      </c>
      <c r="AN102">
        <v>0</v>
      </c>
      <c r="AO102">
        <v>0</v>
      </c>
      <c r="AP102">
        <v>0</v>
      </c>
      <c r="AQ102">
        <v>0</v>
      </c>
      <c r="AR102">
        <v>0</v>
      </c>
      <c r="AS102">
        <v>0</v>
      </c>
      <c r="AT102">
        <v>0</v>
      </c>
      <c r="AU102">
        <v>0</v>
      </c>
      <c r="AV102">
        <v>0</v>
      </c>
      <c r="AW102">
        <v>0</v>
      </c>
      <c r="AX102">
        <v>0</v>
      </c>
      <c r="AY102">
        <v>0</v>
      </c>
      <c r="AZ102">
        <v>0</v>
      </c>
      <c r="BA102">
        <v>0</v>
      </c>
      <c r="BB102">
        <v>0</v>
      </c>
      <c r="BC102">
        <v>0</v>
      </c>
      <c r="BD102">
        <v>0</v>
      </c>
      <c r="BE102">
        <v>0</v>
      </c>
      <c r="BF102">
        <v>0</v>
      </c>
      <c r="BG102">
        <v>0</v>
      </c>
    </row>
    <row r="103" spans="1:59" ht="15" x14ac:dyDescent="0.25">
      <c r="A103" s="115"/>
      <c r="B103">
        <v>1</v>
      </c>
      <c r="C103">
        <v>1</v>
      </c>
      <c r="D103">
        <v>1</v>
      </c>
      <c r="E103">
        <v>0</v>
      </c>
      <c r="F103">
        <v>0</v>
      </c>
      <c r="G103">
        <v>0</v>
      </c>
      <c r="H103">
        <v>0</v>
      </c>
      <c r="I103">
        <v>0</v>
      </c>
      <c r="J103">
        <v>0</v>
      </c>
      <c r="K103">
        <v>0</v>
      </c>
      <c r="L103">
        <v>0</v>
      </c>
      <c r="M103">
        <v>0</v>
      </c>
      <c r="N103">
        <v>0</v>
      </c>
      <c r="O103">
        <v>0</v>
      </c>
      <c r="P103">
        <v>0</v>
      </c>
      <c r="Q103">
        <v>0</v>
      </c>
      <c r="R103">
        <v>0</v>
      </c>
      <c r="S103">
        <v>0</v>
      </c>
      <c r="T103">
        <v>0</v>
      </c>
      <c r="U103">
        <v>0</v>
      </c>
      <c r="V103">
        <v>0</v>
      </c>
      <c r="W103">
        <v>0</v>
      </c>
      <c r="X103">
        <v>0</v>
      </c>
      <c r="Y103">
        <v>0</v>
      </c>
      <c r="Z103">
        <v>0</v>
      </c>
      <c r="AA103">
        <v>0</v>
      </c>
      <c r="AB103">
        <v>0</v>
      </c>
      <c r="AC103">
        <v>0</v>
      </c>
      <c r="AD103">
        <v>0</v>
      </c>
      <c r="AE103">
        <v>0</v>
      </c>
      <c r="AF103">
        <v>0</v>
      </c>
      <c r="AG103">
        <v>0</v>
      </c>
      <c r="AH103">
        <v>0</v>
      </c>
      <c r="AI103">
        <v>0</v>
      </c>
      <c r="AJ103">
        <v>0</v>
      </c>
      <c r="AK103">
        <v>0</v>
      </c>
      <c r="AL103">
        <v>0</v>
      </c>
      <c r="AM103">
        <v>0</v>
      </c>
      <c r="AN103">
        <v>0</v>
      </c>
      <c r="AO103">
        <v>0</v>
      </c>
      <c r="AP103">
        <v>0</v>
      </c>
      <c r="AQ103">
        <v>0</v>
      </c>
      <c r="AR103">
        <v>0</v>
      </c>
      <c r="AS103">
        <v>0</v>
      </c>
      <c r="AT103">
        <v>0</v>
      </c>
      <c r="AU103">
        <v>0</v>
      </c>
      <c r="AV103">
        <v>0</v>
      </c>
      <c r="AW103">
        <v>0</v>
      </c>
      <c r="AX103">
        <v>0</v>
      </c>
      <c r="AY103">
        <v>0</v>
      </c>
      <c r="AZ103">
        <v>0</v>
      </c>
      <c r="BA103">
        <v>0</v>
      </c>
      <c r="BB103">
        <v>0</v>
      </c>
      <c r="BC103">
        <v>0</v>
      </c>
      <c r="BD103">
        <v>0</v>
      </c>
      <c r="BE103">
        <v>0</v>
      </c>
      <c r="BF103">
        <v>0</v>
      </c>
      <c r="BG103">
        <v>0</v>
      </c>
    </row>
    <row r="104" spans="1:59" ht="15" x14ac:dyDescent="0.25">
      <c r="A104" s="115"/>
      <c r="B104">
        <v>1</v>
      </c>
      <c r="C104">
        <v>1</v>
      </c>
      <c r="D104">
        <v>1</v>
      </c>
      <c r="E104">
        <v>0</v>
      </c>
      <c r="F104">
        <v>0</v>
      </c>
      <c r="G104">
        <v>0</v>
      </c>
      <c r="H104">
        <v>0</v>
      </c>
      <c r="I104">
        <v>0</v>
      </c>
      <c r="J104">
        <v>0</v>
      </c>
      <c r="K104">
        <v>0</v>
      </c>
      <c r="L104">
        <v>0</v>
      </c>
      <c r="M104">
        <v>0</v>
      </c>
      <c r="N104">
        <v>0</v>
      </c>
      <c r="O104">
        <v>0</v>
      </c>
      <c r="P104">
        <v>0</v>
      </c>
      <c r="Q104">
        <v>0</v>
      </c>
      <c r="R104">
        <v>0</v>
      </c>
      <c r="S104">
        <v>0</v>
      </c>
      <c r="T104">
        <v>0</v>
      </c>
      <c r="U104">
        <v>0</v>
      </c>
      <c r="V104">
        <v>0</v>
      </c>
      <c r="W104">
        <v>0</v>
      </c>
      <c r="X104">
        <v>0</v>
      </c>
      <c r="Y104">
        <v>0</v>
      </c>
      <c r="Z104">
        <v>0</v>
      </c>
      <c r="AA104">
        <v>0</v>
      </c>
      <c r="AB104">
        <v>0</v>
      </c>
      <c r="AC104">
        <v>0</v>
      </c>
      <c r="AD104">
        <v>0</v>
      </c>
      <c r="AE104">
        <v>0</v>
      </c>
      <c r="AF104">
        <v>0</v>
      </c>
      <c r="AG104">
        <v>0</v>
      </c>
      <c r="AH104">
        <v>0</v>
      </c>
      <c r="AI104">
        <v>0</v>
      </c>
      <c r="AJ104">
        <v>0</v>
      </c>
      <c r="AK104">
        <v>0</v>
      </c>
      <c r="AL104">
        <v>0</v>
      </c>
      <c r="AM104">
        <v>0</v>
      </c>
      <c r="AN104">
        <v>0</v>
      </c>
      <c r="AO104">
        <v>0</v>
      </c>
      <c r="AP104">
        <v>0</v>
      </c>
      <c r="AQ104">
        <v>0</v>
      </c>
      <c r="AR104">
        <v>0</v>
      </c>
      <c r="AS104">
        <v>0</v>
      </c>
      <c r="AT104">
        <v>0</v>
      </c>
      <c r="AU104">
        <v>0</v>
      </c>
      <c r="AV104">
        <v>0</v>
      </c>
      <c r="AW104">
        <v>0</v>
      </c>
      <c r="AX104">
        <v>0</v>
      </c>
      <c r="AY104">
        <v>0</v>
      </c>
      <c r="AZ104">
        <v>0</v>
      </c>
      <c r="BA104">
        <v>0</v>
      </c>
      <c r="BB104">
        <v>0</v>
      </c>
      <c r="BC104">
        <v>0</v>
      </c>
      <c r="BD104">
        <v>0</v>
      </c>
      <c r="BE104">
        <v>0</v>
      </c>
      <c r="BF104">
        <v>0</v>
      </c>
      <c r="BG104">
        <v>0</v>
      </c>
    </row>
    <row r="105" spans="1:59" ht="15" x14ac:dyDescent="0.25">
      <c r="A105" s="115"/>
      <c r="B105">
        <v>1</v>
      </c>
      <c r="C105">
        <v>1</v>
      </c>
      <c r="D105">
        <v>1</v>
      </c>
      <c r="E105">
        <v>0</v>
      </c>
      <c r="F105">
        <v>0</v>
      </c>
      <c r="G105">
        <v>0</v>
      </c>
      <c r="H105">
        <v>0</v>
      </c>
      <c r="I105">
        <v>0</v>
      </c>
      <c r="J105">
        <v>0</v>
      </c>
      <c r="K105">
        <v>0</v>
      </c>
      <c r="L105">
        <v>0</v>
      </c>
      <c r="M105">
        <v>0</v>
      </c>
      <c r="N105">
        <v>0</v>
      </c>
      <c r="O105">
        <v>0</v>
      </c>
      <c r="P105">
        <v>0</v>
      </c>
      <c r="Q105">
        <v>0</v>
      </c>
      <c r="R105">
        <v>0</v>
      </c>
      <c r="S105">
        <v>0</v>
      </c>
      <c r="T105">
        <v>0</v>
      </c>
      <c r="U105">
        <v>0</v>
      </c>
      <c r="V105">
        <v>0</v>
      </c>
      <c r="W105">
        <v>0</v>
      </c>
      <c r="X105">
        <v>0</v>
      </c>
      <c r="Y105">
        <v>0</v>
      </c>
      <c r="Z105">
        <v>0</v>
      </c>
      <c r="AA105">
        <v>0</v>
      </c>
      <c r="AB105">
        <v>0</v>
      </c>
      <c r="AC105">
        <v>0</v>
      </c>
      <c r="AD105">
        <v>0</v>
      </c>
      <c r="AE105">
        <v>0</v>
      </c>
      <c r="AF105">
        <v>0</v>
      </c>
      <c r="AG105">
        <v>0</v>
      </c>
      <c r="AH105">
        <v>0</v>
      </c>
      <c r="AI105">
        <v>0</v>
      </c>
      <c r="AJ105">
        <v>0</v>
      </c>
      <c r="AK105">
        <v>0</v>
      </c>
      <c r="AL105">
        <v>0</v>
      </c>
      <c r="AM105">
        <v>0</v>
      </c>
      <c r="AN105">
        <v>0</v>
      </c>
      <c r="AO105">
        <v>0</v>
      </c>
      <c r="AP105">
        <v>0</v>
      </c>
      <c r="AQ105">
        <v>0</v>
      </c>
      <c r="AR105">
        <v>0</v>
      </c>
      <c r="AS105">
        <v>0</v>
      </c>
      <c r="AT105">
        <v>0</v>
      </c>
      <c r="AU105">
        <v>0</v>
      </c>
      <c r="AV105">
        <v>0</v>
      </c>
      <c r="AW105">
        <v>0</v>
      </c>
      <c r="AX105">
        <v>0</v>
      </c>
      <c r="AY105">
        <v>0</v>
      </c>
      <c r="AZ105">
        <v>0</v>
      </c>
      <c r="BA105">
        <v>0</v>
      </c>
      <c r="BB105">
        <v>0</v>
      </c>
      <c r="BC105">
        <v>0</v>
      </c>
      <c r="BD105">
        <v>0</v>
      </c>
      <c r="BE105">
        <v>0</v>
      </c>
      <c r="BF105">
        <v>0</v>
      </c>
      <c r="BG105">
        <v>0</v>
      </c>
    </row>
    <row r="106" spans="1:59" ht="15" x14ac:dyDescent="0.25">
      <c r="A106" s="115"/>
      <c r="B106">
        <v>1</v>
      </c>
      <c r="C106">
        <v>1</v>
      </c>
      <c r="D106">
        <v>1</v>
      </c>
      <c r="E106">
        <v>0</v>
      </c>
      <c r="F106">
        <v>0</v>
      </c>
      <c r="G106">
        <v>0</v>
      </c>
      <c r="H106">
        <v>0</v>
      </c>
      <c r="I106">
        <v>0</v>
      </c>
      <c r="J106">
        <v>0</v>
      </c>
      <c r="K106">
        <v>0</v>
      </c>
      <c r="L106">
        <v>0</v>
      </c>
      <c r="M106">
        <v>0</v>
      </c>
      <c r="N106">
        <v>0</v>
      </c>
      <c r="O106">
        <v>0</v>
      </c>
      <c r="P106">
        <v>0</v>
      </c>
      <c r="Q106">
        <v>0</v>
      </c>
      <c r="R106">
        <v>0</v>
      </c>
      <c r="S106">
        <v>0</v>
      </c>
      <c r="T106">
        <v>0</v>
      </c>
      <c r="U106">
        <v>0</v>
      </c>
      <c r="V106">
        <v>0</v>
      </c>
      <c r="W106">
        <v>0</v>
      </c>
      <c r="X106">
        <v>0</v>
      </c>
      <c r="Y106">
        <v>0</v>
      </c>
      <c r="Z106">
        <v>0</v>
      </c>
      <c r="AA106">
        <v>0</v>
      </c>
      <c r="AB106">
        <v>0</v>
      </c>
      <c r="AC106">
        <v>0</v>
      </c>
      <c r="AD106">
        <v>0</v>
      </c>
      <c r="AE106">
        <v>0</v>
      </c>
      <c r="AF106">
        <v>0</v>
      </c>
      <c r="AG106">
        <v>0</v>
      </c>
      <c r="AH106">
        <v>0</v>
      </c>
      <c r="AI106">
        <v>0</v>
      </c>
      <c r="AJ106">
        <v>0</v>
      </c>
      <c r="AK106">
        <v>0</v>
      </c>
      <c r="AL106">
        <v>0</v>
      </c>
      <c r="AM106">
        <v>0</v>
      </c>
      <c r="AN106">
        <v>0</v>
      </c>
      <c r="AO106">
        <v>0</v>
      </c>
      <c r="AP106">
        <v>0</v>
      </c>
      <c r="AQ106">
        <v>0</v>
      </c>
      <c r="AR106">
        <v>0</v>
      </c>
      <c r="AS106">
        <v>0</v>
      </c>
      <c r="AT106">
        <v>0</v>
      </c>
      <c r="AU106">
        <v>0</v>
      </c>
      <c r="AV106">
        <v>0</v>
      </c>
      <c r="AW106">
        <v>0</v>
      </c>
      <c r="AX106">
        <v>0</v>
      </c>
      <c r="AY106">
        <v>0</v>
      </c>
      <c r="AZ106">
        <v>0</v>
      </c>
      <c r="BA106">
        <v>0</v>
      </c>
      <c r="BB106">
        <v>0</v>
      </c>
      <c r="BC106">
        <v>0</v>
      </c>
      <c r="BD106">
        <v>0</v>
      </c>
      <c r="BE106">
        <v>0</v>
      </c>
      <c r="BF106">
        <v>0</v>
      </c>
      <c r="BG106">
        <v>0</v>
      </c>
    </row>
    <row r="107" spans="1:59" ht="15" x14ac:dyDescent="0.25">
      <c r="A107" s="115"/>
      <c r="B107">
        <v>1</v>
      </c>
      <c r="C107">
        <v>1</v>
      </c>
      <c r="D107">
        <v>1</v>
      </c>
      <c r="E107">
        <v>0</v>
      </c>
      <c r="F107">
        <v>0</v>
      </c>
      <c r="G107">
        <v>0</v>
      </c>
      <c r="H107">
        <v>0</v>
      </c>
      <c r="I107">
        <v>0</v>
      </c>
      <c r="J107">
        <v>0</v>
      </c>
      <c r="K107">
        <v>0</v>
      </c>
      <c r="L107">
        <v>0</v>
      </c>
      <c r="M107">
        <v>0</v>
      </c>
      <c r="N107">
        <v>0</v>
      </c>
      <c r="O107">
        <v>0</v>
      </c>
      <c r="P107">
        <v>0</v>
      </c>
      <c r="Q107">
        <v>0</v>
      </c>
      <c r="R107">
        <v>0</v>
      </c>
      <c r="S107">
        <v>0</v>
      </c>
      <c r="T107">
        <v>0</v>
      </c>
      <c r="U107">
        <v>0</v>
      </c>
      <c r="V107">
        <v>0</v>
      </c>
      <c r="W107">
        <v>0</v>
      </c>
      <c r="X107">
        <v>0</v>
      </c>
      <c r="Y107">
        <v>0</v>
      </c>
      <c r="Z107">
        <v>0</v>
      </c>
      <c r="AA107">
        <v>0</v>
      </c>
      <c r="AB107">
        <v>0</v>
      </c>
      <c r="AC107">
        <v>0</v>
      </c>
      <c r="AD107">
        <v>0</v>
      </c>
      <c r="AE107">
        <v>0</v>
      </c>
      <c r="AF107">
        <v>0</v>
      </c>
      <c r="AG107">
        <v>0</v>
      </c>
      <c r="AH107">
        <v>0</v>
      </c>
      <c r="AI107">
        <v>0</v>
      </c>
      <c r="AJ107">
        <v>0</v>
      </c>
      <c r="AK107">
        <v>0</v>
      </c>
      <c r="AL107">
        <v>0</v>
      </c>
      <c r="AM107">
        <v>0</v>
      </c>
      <c r="AN107">
        <v>0</v>
      </c>
      <c r="AO107">
        <v>0</v>
      </c>
      <c r="AP107">
        <v>0</v>
      </c>
      <c r="AQ107">
        <v>0</v>
      </c>
      <c r="AR107">
        <v>0</v>
      </c>
      <c r="AS107">
        <v>0</v>
      </c>
      <c r="AT107">
        <v>0</v>
      </c>
      <c r="AU107">
        <v>0</v>
      </c>
      <c r="AV107">
        <v>0</v>
      </c>
      <c r="AW107">
        <v>0</v>
      </c>
      <c r="AX107">
        <v>0</v>
      </c>
      <c r="AY107">
        <v>0</v>
      </c>
      <c r="AZ107">
        <v>0</v>
      </c>
      <c r="BA107">
        <v>0</v>
      </c>
      <c r="BB107">
        <v>0</v>
      </c>
      <c r="BC107">
        <v>0</v>
      </c>
      <c r="BD107">
        <v>0</v>
      </c>
      <c r="BE107">
        <v>0</v>
      </c>
      <c r="BF107">
        <v>0</v>
      </c>
      <c r="BG107">
        <v>0</v>
      </c>
    </row>
    <row r="108" spans="1:59" ht="15" x14ac:dyDescent="0.25">
      <c r="A108" s="115"/>
      <c r="B108">
        <v>1</v>
      </c>
      <c r="C108">
        <v>1</v>
      </c>
      <c r="D108">
        <v>1</v>
      </c>
      <c r="E108">
        <v>0</v>
      </c>
      <c r="F108">
        <v>0</v>
      </c>
      <c r="G108">
        <v>0</v>
      </c>
      <c r="H108">
        <v>0</v>
      </c>
      <c r="I108">
        <v>0</v>
      </c>
      <c r="J108">
        <v>0</v>
      </c>
      <c r="K108">
        <v>0</v>
      </c>
      <c r="L108">
        <v>0</v>
      </c>
      <c r="M108">
        <v>0</v>
      </c>
      <c r="N108">
        <v>0</v>
      </c>
      <c r="O108">
        <v>0</v>
      </c>
      <c r="P108">
        <v>0</v>
      </c>
      <c r="Q108">
        <v>0</v>
      </c>
      <c r="R108">
        <v>0</v>
      </c>
      <c r="S108">
        <v>0</v>
      </c>
      <c r="T108">
        <v>0</v>
      </c>
      <c r="U108">
        <v>0</v>
      </c>
      <c r="V108">
        <v>0</v>
      </c>
      <c r="W108">
        <v>0</v>
      </c>
      <c r="X108">
        <v>0</v>
      </c>
      <c r="Y108">
        <v>0</v>
      </c>
      <c r="Z108">
        <v>0</v>
      </c>
      <c r="AA108">
        <v>0</v>
      </c>
      <c r="AB108">
        <v>0</v>
      </c>
      <c r="AC108">
        <v>0</v>
      </c>
      <c r="AD108">
        <v>0</v>
      </c>
      <c r="AE108">
        <v>0</v>
      </c>
      <c r="AF108">
        <v>0</v>
      </c>
      <c r="AG108">
        <v>0</v>
      </c>
      <c r="AH108">
        <v>0</v>
      </c>
      <c r="AI108">
        <v>0</v>
      </c>
      <c r="AJ108">
        <v>0</v>
      </c>
      <c r="AK108">
        <v>0</v>
      </c>
      <c r="AL108">
        <v>0</v>
      </c>
      <c r="AM108">
        <v>0</v>
      </c>
      <c r="AN108">
        <v>0</v>
      </c>
      <c r="AO108">
        <v>0</v>
      </c>
      <c r="AP108">
        <v>0</v>
      </c>
      <c r="AQ108">
        <v>0</v>
      </c>
      <c r="AR108">
        <v>0</v>
      </c>
      <c r="AS108">
        <v>0</v>
      </c>
      <c r="AT108">
        <v>0</v>
      </c>
      <c r="AU108">
        <v>0</v>
      </c>
      <c r="AV108">
        <v>0</v>
      </c>
      <c r="AW108">
        <v>0</v>
      </c>
      <c r="AX108">
        <v>0</v>
      </c>
      <c r="AY108">
        <v>0</v>
      </c>
      <c r="AZ108">
        <v>0</v>
      </c>
      <c r="BA108">
        <v>0</v>
      </c>
      <c r="BB108">
        <v>0</v>
      </c>
      <c r="BC108">
        <v>0</v>
      </c>
      <c r="BD108">
        <v>0</v>
      </c>
      <c r="BE108">
        <v>0</v>
      </c>
      <c r="BF108">
        <v>0</v>
      </c>
      <c r="BG108">
        <v>0</v>
      </c>
    </row>
    <row r="109" spans="1:59" ht="15" x14ac:dyDescent="0.25">
      <c r="A109" s="115"/>
      <c r="B109">
        <v>1</v>
      </c>
      <c r="C109">
        <v>1</v>
      </c>
      <c r="D109">
        <v>1</v>
      </c>
      <c r="E109">
        <v>0</v>
      </c>
      <c r="F109">
        <v>0</v>
      </c>
      <c r="G109">
        <v>0</v>
      </c>
      <c r="H109">
        <v>0</v>
      </c>
      <c r="I109">
        <v>0</v>
      </c>
      <c r="J109">
        <v>0</v>
      </c>
      <c r="K109">
        <v>0</v>
      </c>
      <c r="L109">
        <v>0</v>
      </c>
      <c r="M109">
        <v>0</v>
      </c>
      <c r="N109">
        <v>0</v>
      </c>
      <c r="O109">
        <v>0</v>
      </c>
      <c r="P109">
        <v>0</v>
      </c>
      <c r="Q109">
        <v>0</v>
      </c>
      <c r="R109">
        <v>0</v>
      </c>
      <c r="S109">
        <v>0</v>
      </c>
      <c r="T109">
        <v>0</v>
      </c>
      <c r="U109">
        <v>0</v>
      </c>
      <c r="V109">
        <v>0</v>
      </c>
      <c r="W109">
        <v>0</v>
      </c>
      <c r="X109">
        <v>0</v>
      </c>
      <c r="Y109">
        <v>0</v>
      </c>
      <c r="Z109">
        <v>0</v>
      </c>
      <c r="AA109">
        <v>0</v>
      </c>
      <c r="AB109">
        <v>0</v>
      </c>
      <c r="AC109">
        <v>0</v>
      </c>
      <c r="AD109">
        <v>0</v>
      </c>
      <c r="AE109">
        <v>0</v>
      </c>
      <c r="AF109">
        <v>0</v>
      </c>
      <c r="AG109">
        <v>0</v>
      </c>
      <c r="AH109">
        <v>0</v>
      </c>
      <c r="AI109">
        <v>0</v>
      </c>
      <c r="AJ109">
        <v>0</v>
      </c>
      <c r="AK109">
        <v>0</v>
      </c>
      <c r="AL109">
        <v>0</v>
      </c>
      <c r="AM109">
        <v>0</v>
      </c>
      <c r="AN109">
        <v>0</v>
      </c>
      <c r="AO109">
        <v>0</v>
      </c>
      <c r="AP109">
        <v>0</v>
      </c>
      <c r="AQ109">
        <v>0</v>
      </c>
      <c r="AR109">
        <v>0</v>
      </c>
      <c r="AS109">
        <v>0</v>
      </c>
      <c r="AT109">
        <v>0</v>
      </c>
      <c r="AU109">
        <v>0</v>
      </c>
      <c r="AV109">
        <v>0</v>
      </c>
      <c r="AW109">
        <v>0</v>
      </c>
      <c r="AX109">
        <v>0</v>
      </c>
      <c r="AY109">
        <v>0</v>
      </c>
      <c r="AZ109">
        <v>0</v>
      </c>
      <c r="BA109">
        <v>0</v>
      </c>
      <c r="BB109">
        <v>0</v>
      </c>
      <c r="BC109">
        <v>0</v>
      </c>
      <c r="BD109">
        <v>0</v>
      </c>
      <c r="BE109">
        <v>0</v>
      </c>
      <c r="BF109">
        <v>0</v>
      </c>
      <c r="BG109">
        <v>0</v>
      </c>
    </row>
    <row r="110" spans="1:59" ht="15" x14ac:dyDescent="0.25">
      <c r="A110" s="115"/>
      <c r="B110">
        <v>1</v>
      </c>
      <c r="C110">
        <v>1</v>
      </c>
      <c r="D110">
        <v>1</v>
      </c>
      <c r="E110">
        <v>0</v>
      </c>
      <c r="F110">
        <v>0</v>
      </c>
      <c r="G110">
        <v>0</v>
      </c>
      <c r="H110">
        <v>0</v>
      </c>
      <c r="I110">
        <v>0</v>
      </c>
      <c r="J110">
        <v>0</v>
      </c>
      <c r="K110">
        <v>0</v>
      </c>
      <c r="L110">
        <v>0</v>
      </c>
      <c r="M110">
        <v>0</v>
      </c>
      <c r="N110">
        <v>0</v>
      </c>
      <c r="O110">
        <v>0</v>
      </c>
      <c r="P110">
        <v>0</v>
      </c>
      <c r="Q110">
        <v>0</v>
      </c>
      <c r="R110">
        <v>0</v>
      </c>
      <c r="S110">
        <v>0</v>
      </c>
      <c r="T110">
        <v>0</v>
      </c>
      <c r="U110">
        <v>0</v>
      </c>
      <c r="V110">
        <v>0</v>
      </c>
      <c r="W110">
        <v>0</v>
      </c>
      <c r="X110">
        <v>0</v>
      </c>
      <c r="Y110">
        <v>0</v>
      </c>
      <c r="Z110">
        <v>0</v>
      </c>
      <c r="AA110">
        <v>0</v>
      </c>
      <c r="AB110">
        <v>0</v>
      </c>
      <c r="AC110">
        <v>0</v>
      </c>
      <c r="AD110">
        <v>0</v>
      </c>
      <c r="AE110">
        <v>0</v>
      </c>
      <c r="AF110">
        <v>0</v>
      </c>
      <c r="AG110">
        <v>0</v>
      </c>
      <c r="AH110">
        <v>0</v>
      </c>
      <c r="AI110">
        <v>0</v>
      </c>
      <c r="AJ110">
        <v>0</v>
      </c>
      <c r="AK110">
        <v>0</v>
      </c>
      <c r="AL110">
        <v>0</v>
      </c>
      <c r="AM110">
        <v>0</v>
      </c>
      <c r="AN110">
        <v>0</v>
      </c>
      <c r="AO110">
        <v>0</v>
      </c>
      <c r="AP110">
        <v>0</v>
      </c>
      <c r="AQ110">
        <v>0</v>
      </c>
      <c r="AR110">
        <v>0</v>
      </c>
      <c r="AS110">
        <v>0</v>
      </c>
      <c r="AT110">
        <v>0</v>
      </c>
      <c r="AU110">
        <v>0</v>
      </c>
      <c r="AV110">
        <v>0</v>
      </c>
      <c r="AW110">
        <v>0</v>
      </c>
      <c r="AX110">
        <v>0</v>
      </c>
      <c r="AY110">
        <v>0</v>
      </c>
      <c r="AZ110">
        <v>0</v>
      </c>
      <c r="BA110">
        <v>0</v>
      </c>
      <c r="BB110">
        <v>0</v>
      </c>
      <c r="BC110">
        <v>0</v>
      </c>
      <c r="BD110">
        <v>0</v>
      </c>
      <c r="BE110">
        <v>0</v>
      </c>
      <c r="BF110">
        <v>0</v>
      </c>
      <c r="BG110">
        <v>0</v>
      </c>
    </row>
    <row r="111" spans="1:59" ht="15" x14ac:dyDescent="0.25">
      <c r="A111" s="115"/>
      <c r="B111">
        <v>1</v>
      </c>
      <c r="C111">
        <v>1</v>
      </c>
      <c r="D111">
        <v>1</v>
      </c>
      <c r="E111">
        <v>0</v>
      </c>
      <c r="F111">
        <v>0</v>
      </c>
      <c r="G111">
        <v>0</v>
      </c>
      <c r="H111">
        <v>0</v>
      </c>
      <c r="I111">
        <v>0</v>
      </c>
      <c r="J111">
        <v>0</v>
      </c>
      <c r="K111">
        <v>0</v>
      </c>
      <c r="L111">
        <v>0</v>
      </c>
      <c r="M111">
        <v>0</v>
      </c>
      <c r="N111">
        <v>0</v>
      </c>
      <c r="O111">
        <v>0</v>
      </c>
      <c r="P111">
        <v>0</v>
      </c>
      <c r="Q111">
        <v>0</v>
      </c>
      <c r="R111">
        <v>0</v>
      </c>
      <c r="S111">
        <v>0</v>
      </c>
      <c r="T111">
        <v>0</v>
      </c>
      <c r="U111">
        <v>0</v>
      </c>
      <c r="V111">
        <v>0</v>
      </c>
      <c r="W111">
        <v>0</v>
      </c>
      <c r="X111">
        <v>0</v>
      </c>
      <c r="Y111">
        <v>0</v>
      </c>
      <c r="Z111">
        <v>0</v>
      </c>
      <c r="AA111">
        <v>0</v>
      </c>
      <c r="AB111">
        <v>0</v>
      </c>
      <c r="AC111">
        <v>0</v>
      </c>
      <c r="AD111">
        <v>0</v>
      </c>
      <c r="AE111">
        <v>0</v>
      </c>
      <c r="AF111">
        <v>0</v>
      </c>
      <c r="AG111">
        <v>0</v>
      </c>
      <c r="AH111">
        <v>0</v>
      </c>
      <c r="AI111">
        <v>0</v>
      </c>
      <c r="AJ111">
        <v>0</v>
      </c>
      <c r="AK111">
        <v>0</v>
      </c>
      <c r="AL111">
        <v>0</v>
      </c>
      <c r="AM111">
        <v>0</v>
      </c>
      <c r="AN111">
        <v>0</v>
      </c>
      <c r="AO111">
        <v>0</v>
      </c>
      <c r="AP111">
        <v>0</v>
      </c>
      <c r="AQ111">
        <v>0</v>
      </c>
      <c r="AR111">
        <v>0</v>
      </c>
      <c r="AS111">
        <v>0</v>
      </c>
      <c r="AT111">
        <v>0</v>
      </c>
      <c r="AU111">
        <v>0</v>
      </c>
      <c r="AV111">
        <v>0</v>
      </c>
      <c r="AW111">
        <v>0</v>
      </c>
      <c r="AX111">
        <v>0</v>
      </c>
      <c r="AY111">
        <v>0</v>
      </c>
      <c r="AZ111">
        <v>0</v>
      </c>
      <c r="BA111">
        <v>0</v>
      </c>
      <c r="BB111">
        <v>0</v>
      </c>
      <c r="BC111">
        <v>0</v>
      </c>
      <c r="BD111">
        <v>0</v>
      </c>
      <c r="BE111">
        <v>0</v>
      </c>
      <c r="BF111">
        <v>0</v>
      </c>
      <c r="BG111">
        <v>0</v>
      </c>
    </row>
    <row r="112" spans="1:59" ht="15" x14ac:dyDescent="0.25">
      <c r="A112" s="115"/>
      <c r="B112">
        <v>1</v>
      </c>
      <c r="C112">
        <v>1</v>
      </c>
      <c r="D112">
        <v>1</v>
      </c>
      <c r="E112">
        <v>0</v>
      </c>
      <c r="F112">
        <v>0</v>
      </c>
      <c r="G112">
        <v>0</v>
      </c>
      <c r="H112">
        <v>0</v>
      </c>
      <c r="I112">
        <v>0</v>
      </c>
      <c r="J112">
        <v>0</v>
      </c>
      <c r="K112">
        <v>0</v>
      </c>
      <c r="L112">
        <v>0</v>
      </c>
      <c r="M112">
        <v>0</v>
      </c>
      <c r="N112">
        <v>0</v>
      </c>
      <c r="O112">
        <v>0</v>
      </c>
      <c r="P112">
        <v>0</v>
      </c>
      <c r="Q112">
        <v>0</v>
      </c>
      <c r="R112">
        <v>0</v>
      </c>
      <c r="S112">
        <v>0</v>
      </c>
      <c r="T112">
        <v>0</v>
      </c>
      <c r="U112">
        <v>0</v>
      </c>
      <c r="V112">
        <v>0</v>
      </c>
      <c r="W112">
        <v>0</v>
      </c>
      <c r="X112">
        <v>0</v>
      </c>
      <c r="Y112">
        <v>0</v>
      </c>
      <c r="Z112">
        <v>0</v>
      </c>
      <c r="AA112">
        <v>0</v>
      </c>
      <c r="AB112">
        <v>0</v>
      </c>
      <c r="AC112">
        <v>0</v>
      </c>
      <c r="AD112">
        <v>0</v>
      </c>
      <c r="AE112">
        <v>0</v>
      </c>
      <c r="AF112">
        <v>0</v>
      </c>
      <c r="AG112">
        <v>0</v>
      </c>
      <c r="AH112">
        <v>0</v>
      </c>
      <c r="AI112">
        <v>0</v>
      </c>
      <c r="AJ112">
        <v>0</v>
      </c>
      <c r="AK112">
        <v>0</v>
      </c>
      <c r="AL112">
        <v>0</v>
      </c>
      <c r="AM112">
        <v>0</v>
      </c>
      <c r="AN112">
        <v>0</v>
      </c>
      <c r="AO112">
        <v>0</v>
      </c>
      <c r="AP112">
        <v>0</v>
      </c>
      <c r="AQ112">
        <v>0</v>
      </c>
      <c r="AR112">
        <v>0</v>
      </c>
      <c r="AS112">
        <v>0</v>
      </c>
      <c r="AT112">
        <v>0</v>
      </c>
      <c r="AU112">
        <v>0</v>
      </c>
      <c r="AV112">
        <v>0</v>
      </c>
      <c r="AW112">
        <v>0</v>
      </c>
      <c r="AX112">
        <v>0</v>
      </c>
      <c r="AY112">
        <v>0</v>
      </c>
      <c r="AZ112">
        <v>0</v>
      </c>
      <c r="BA112">
        <v>0</v>
      </c>
      <c r="BB112">
        <v>0</v>
      </c>
      <c r="BC112">
        <v>0</v>
      </c>
      <c r="BD112">
        <v>0</v>
      </c>
      <c r="BE112">
        <v>0</v>
      </c>
      <c r="BF112">
        <v>0</v>
      </c>
      <c r="BG112">
        <v>0</v>
      </c>
    </row>
    <row r="113" spans="1:59" ht="15" x14ac:dyDescent="0.25">
      <c r="A113" s="115"/>
      <c r="B113">
        <v>1</v>
      </c>
      <c r="C113">
        <v>1</v>
      </c>
      <c r="D113">
        <v>1</v>
      </c>
      <c r="E113">
        <v>0</v>
      </c>
      <c r="F113">
        <v>0</v>
      </c>
      <c r="G113">
        <v>0</v>
      </c>
      <c r="H113">
        <v>0</v>
      </c>
      <c r="I113">
        <v>0</v>
      </c>
      <c r="J113">
        <v>0</v>
      </c>
      <c r="K113">
        <v>0</v>
      </c>
      <c r="L113">
        <v>0</v>
      </c>
      <c r="M113">
        <v>0</v>
      </c>
      <c r="N113">
        <v>0</v>
      </c>
      <c r="O113">
        <v>0</v>
      </c>
      <c r="P113">
        <v>0</v>
      </c>
      <c r="Q113">
        <v>0</v>
      </c>
      <c r="R113">
        <v>0</v>
      </c>
      <c r="S113">
        <v>0</v>
      </c>
      <c r="T113">
        <v>0</v>
      </c>
      <c r="U113">
        <v>0</v>
      </c>
      <c r="V113">
        <v>0</v>
      </c>
      <c r="W113">
        <v>0</v>
      </c>
      <c r="X113">
        <v>0</v>
      </c>
      <c r="Y113">
        <v>0</v>
      </c>
      <c r="Z113">
        <v>0</v>
      </c>
      <c r="AA113">
        <v>0</v>
      </c>
      <c r="AB113">
        <v>0</v>
      </c>
      <c r="AC113">
        <v>0</v>
      </c>
      <c r="AD113">
        <v>0</v>
      </c>
      <c r="AE113">
        <v>0</v>
      </c>
      <c r="AF113">
        <v>0</v>
      </c>
      <c r="AG113">
        <v>0</v>
      </c>
      <c r="AH113">
        <v>0</v>
      </c>
      <c r="AI113">
        <v>0</v>
      </c>
      <c r="AJ113">
        <v>0</v>
      </c>
      <c r="AK113">
        <v>0</v>
      </c>
      <c r="AL113">
        <v>0</v>
      </c>
      <c r="AM113">
        <v>0</v>
      </c>
      <c r="AN113">
        <v>0</v>
      </c>
      <c r="AO113">
        <v>0</v>
      </c>
      <c r="AP113">
        <v>0</v>
      </c>
      <c r="AQ113">
        <v>0</v>
      </c>
      <c r="AR113">
        <v>0</v>
      </c>
      <c r="AS113">
        <v>0</v>
      </c>
      <c r="AT113">
        <v>0</v>
      </c>
      <c r="AU113">
        <v>0</v>
      </c>
      <c r="AV113">
        <v>0</v>
      </c>
      <c r="AW113">
        <v>0</v>
      </c>
      <c r="AX113">
        <v>0</v>
      </c>
      <c r="AY113">
        <v>0</v>
      </c>
      <c r="AZ113">
        <v>0</v>
      </c>
      <c r="BA113">
        <v>0</v>
      </c>
      <c r="BB113">
        <v>0</v>
      </c>
      <c r="BC113">
        <v>0</v>
      </c>
      <c r="BD113">
        <v>0</v>
      </c>
      <c r="BE113">
        <v>0</v>
      </c>
      <c r="BF113">
        <v>0</v>
      </c>
      <c r="BG113">
        <v>0</v>
      </c>
    </row>
    <row r="114" spans="1:59" ht="15" x14ac:dyDescent="0.25">
      <c r="A114" s="115"/>
      <c r="B114">
        <v>1</v>
      </c>
      <c r="C114">
        <v>1</v>
      </c>
      <c r="D114">
        <v>1</v>
      </c>
      <c r="E114">
        <v>0</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c r="AH114">
        <v>0</v>
      </c>
      <c r="AI114">
        <v>0</v>
      </c>
      <c r="AJ114">
        <v>0</v>
      </c>
      <c r="AK114">
        <v>0</v>
      </c>
      <c r="AL114">
        <v>0</v>
      </c>
      <c r="AM114">
        <v>0</v>
      </c>
      <c r="AN114">
        <v>0</v>
      </c>
      <c r="AO114">
        <v>0</v>
      </c>
      <c r="AP114">
        <v>0</v>
      </c>
      <c r="AQ114">
        <v>0</v>
      </c>
      <c r="AR114">
        <v>0</v>
      </c>
      <c r="AS114">
        <v>0</v>
      </c>
      <c r="AT114">
        <v>0</v>
      </c>
      <c r="AU114">
        <v>0</v>
      </c>
      <c r="AV114">
        <v>0</v>
      </c>
      <c r="AW114">
        <v>0</v>
      </c>
      <c r="AX114">
        <v>0</v>
      </c>
      <c r="AY114">
        <v>0</v>
      </c>
      <c r="AZ114">
        <v>0</v>
      </c>
      <c r="BA114">
        <v>0</v>
      </c>
      <c r="BB114">
        <v>0</v>
      </c>
      <c r="BC114">
        <v>0</v>
      </c>
      <c r="BD114">
        <v>0</v>
      </c>
      <c r="BE114">
        <v>0</v>
      </c>
      <c r="BF114">
        <v>0</v>
      </c>
      <c r="BG114">
        <v>0</v>
      </c>
    </row>
    <row r="115" spans="1:59" ht="15" x14ac:dyDescent="0.25">
      <c r="A115" s="115"/>
      <c r="B115">
        <v>1</v>
      </c>
      <c r="C115">
        <v>1</v>
      </c>
      <c r="D115">
        <v>1</v>
      </c>
      <c r="E115">
        <v>0</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v>0</v>
      </c>
      <c r="AJ115">
        <v>0</v>
      </c>
      <c r="AK115">
        <v>0</v>
      </c>
      <c r="AL115">
        <v>0</v>
      </c>
      <c r="AM115">
        <v>0</v>
      </c>
      <c r="AN115">
        <v>0</v>
      </c>
      <c r="AO115">
        <v>0</v>
      </c>
      <c r="AP115">
        <v>0</v>
      </c>
      <c r="AQ115">
        <v>0</v>
      </c>
      <c r="AR115">
        <v>0</v>
      </c>
      <c r="AS115">
        <v>0</v>
      </c>
      <c r="AT115">
        <v>0</v>
      </c>
      <c r="AU115">
        <v>0</v>
      </c>
      <c r="AV115">
        <v>0</v>
      </c>
      <c r="AW115">
        <v>0</v>
      </c>
      <c r="AX115">
        <v>0</v>
      </c>
      <c r="AY115">
        <v>0</v>
      </c>
      <c r="AZ115">
        <v>0</v>
      </c>
      <c r="BA115">
        <v>0</v>
      </c>
      <c r="BB115">
        <v>0</v>
      </c>
      <c r="BC115">
        <v>0</v>
      </c>
      <c r="BD115">
        <v>0</v>
      </c>
      <c r="BE115">
        <v>0</v>
      </c>
      <c r="BF115">
        <v>0</v>
      </c>
      <c r="BG115">
        <v>0</v>
      </c>
    </row>
    <row r="116" spans="1:59" ht="15" x14ac:dyDescent="0.25">
      <c r="A116" s="115"/>
      <c r="B116">
        <v>1</v>
      </c>
      <c r="C116">
        <v>1</v>
      </c>
      <c r="D116">
        <v>1</v>
      </c>
      <c r="E116">
        <v>0</v>
      </c>
      <c r="F116">
        <v>0</v>
      </c>
      <c r="G116">
        <v>0</v>
      </c>
      <c r="H116">
        <v>0</v>
      </c>
      <c r="I116">
        <v>0</v>
      </c>
      <c r="J116">
        <v>0</v>
      </c>
      <c r="K116">
        <v>0</v>
      </c>
      <c r="L116">
        <v>0</v>
      </c>
      <c r="M116">
        <v>0</v>
      </c>
      <c r="N116">
        <v>0</v>
      </c>
      <c r="O116">
        <v>0</v>
      </c>
      <c r="P116">
        <v>0</v>
      </c>
      <c r="Q116">
        <v>0</v>
      </c>
      <c r="R116">
        <v>0</v>
      </c>
      <c r="S116">
        <v>0</v>
      </c>
      <c r="T116">
        <v>0</v>
      </c>
      <c r="U116">
        <v>0</v>
      </c>
      <c r="V116">
        <v>0</v>
      </c>
      <c r="W116">
        <v>0</v>
      </c>
      <c r="X116">
        <v>0</v>
      </c>
      <c r="Y116">
        <v>0</v>
      </c>
      <c r="Z116">
        <v>0</v>
      </c>
      <c r="AA116">
        <v>0</v>
      </c>
      <c r="AB116">
        <v>0</v>
      </c>
      <c r="AC116">
        <v>0</v>
      </c>
      <c r="AD116">
        <v>0</v>
      </c>
      <c r="AE116">
        <v>0</v>
      </c>
      <c r="AF116">
        <v>0</v>
      </c>
      <c r="AG116">
        <v>0</v>
      </c>
      <c r="AH116">
        <v>0</v>
      </c>
      <c r="AI116">
        <v>0</v>
      </c>
      <c r="AJ116">
        <v>0</v>
      </c>
      <c r="AK116">
        <v>0</v>
      </c>
      <c r="AL116">
        <v>0</v>
      </c>
      <c r="AM116">
        <v>0</v>
      </c>
      <c r="AN116">
        <v>0</v>
      </c>
      <c r="AO116">
        <v>0</v>
      </c>
      <c r="AP116">
        <v>0</v>
      </c>
      <c r="AQ116">
        <v>0</v>
      </c>
      <c r="AR116">
        <v>0</v>
      </c>
      <c r="AS116">
        <v>0</v>
      </c>
      <c r="AT116">
        <v>0</v>
      </c>
      <c r="AU116">
        <v>0</v>
      </c>
      <c r="AV116">
        <v>0</v>
      </c>
      <c r="AW116">
        <v>0</v>
      </c>
      <c r="AX116">
        <v>0</v>
      </c>
      <c r="AY116">
        <v>0</v>
      </c>
      <c r="AZ116">
        <v>0</v>
      </c>
      <c r="BA116">
        <v>0</v>
      </c>
      <c r="BB116">
        <v>0</v>
      </c>
      <c r="BC116">
        <v>0</v>
      </c>
      <c r="BD116">
        <v>0</v>
      </c>
      <c r="BE116">
        <v>0</v>
      </c>
      <c r="BF116">
        <v>0</v>
      </c>
      <c r="BG116">
        <v>0</v>
      </c>
    </row>
    <row r="117" spans="1:59" ht="15" x14ac:dyDescent="0.25">
      <c r="A117" s="115"/>
      <c r="B117">
        <v>1</v>
      </c>
      <c r="C117">
        <v>1</v>
      </c>
      <c r="D117">
        <v>1</v>
      </c>
      <c r="E117">
        <v>0</v>
      </c>
      <c r="F117">
        <v>0</v>
      </c>
      <c r="G117">
        <v>0</v>
      </c>
      <c r="H117">
        <v>0</v>
      </c>
      <c r="I117">
        <v>0</v>
      </c>
      <c r="J117">
        <v>0</v>
      </c>
      <c r="K117">
        <v>0</v>
      </c>
      <c r="L117">
        <v>0</v>
      </c>
      <c r="M117">
        <v>0</v>
      </c>
      <c r="N117">
        <v>0</v>
      </c>
      <c r="O117">
        <v>0</v>
      </c>
      <c r="P117">
        <v>0</v>
      </c>
      <c r="Q117">
        <v>0</v>
      </c>
      <c r="R117">
        <v>0</v>
      </c>
      <c r="S117">
        <v>0</v>
      </c>
      <c r="T117">
        <v>0</v>
      </c>
      <c r="U117">
        <v>0</v>
      </c>
      <c r="V117">
        <v>0</v>
      </c>
      <c r="W117">
        <v>0</v>
      </c>
      <c r="X117">
        <v>0</v>
      </c>
      <c r="Y117">
        <v>0</v>
      </c>
      <c r="Z117">
        <v>0</v>
      </c>
      <c r="AA117">
        <v>0</v>
      </c>
      <c r="AB117">
        <v>0</v>
      </c>
      <c r="AC117">
        <v>0</v>
      </c>
      <c r="AD117">
        <v>0</v>
      </c>
      <c r="AE117">
        <v>0</v>
      </c>
      <c r="AF117">
        <v>0</v>
      </c>
      <c r="AG117">
        <v>0</v>
      </c>
      <c r="AH117">
        <v>0</v>
      </c>
      <c r="AI117">
        <v>0</v>
      </c>
      <c r="AJ117">
        <v>0</v>
      </c>
      <c r="AK117">
        <v>0</v>
      </c>
      <c r="AL117">
        <v>0</v>
      </c>
      <c r="AM117">
        <v>0</v>
      </c>
      <c r="AN117">
        <v>0</v>
      </c>
      <c r="AO117">
        <v>0</v>
      </c>
      <c r="AP117">
        <v>0</v>
      </c>
      <c r="AQ117">
        <v>0</v>
      </c>
      <c r="AR117">
        <v>0</v>
      </c>
      <c r="AS117">
        <v>0</v>
      </c>
      <c r="AT117">
        <v>0</v>
      </c>
      <c r="AU117">
        <v>0</v>
      </c>
      <c r="AV117">
        <v>0</v>
      </c>
      <c r="AW117">
        <v>0</v>
      </c>
      <c r="AX117">
        <v>0</v>
      </c>
      <c r="AY117">
        <v>0</v>
      </c>
      <c r="AZ117">
        <v>0</v>
      </c>
      <c r="BA117">
        <v>0</v>
      </c>
      <c r="BB117">
        <v>0</v>
      </c>
      <c r="BC117">
        <v>0</v>
      </c>
      <c r="BD117">
        <v>0</v>
      </c>
      <c r="BE117">
        <v>0</v>
      </c>
      <c r="BF117">
        <v>0</v>
      </c>
      <c r="BG117">
        <v>0</v>
      </c>
    </row>
    <row r="118" spans="1:59" ht="15" x14ac:dyDescent="0.25">
      <c r="A118" s="115"/>
      <c r="B118">
        <v>1</v>
      </c>
      <c r="C118">
        <v>1</v>
      </c>
      <c r="D118">
        <v>1</v>
      </c>
      <c r="E118">
        <v>0</v>
      </c>
      <c r="F118">
        <v>0</v>
      </c>
      <c r="G118">
        <v>0</v>
      </c>
      <c r="H118">
        <v>0</v>
      </c>
      <c r="I118">
        <v>0</v>
      </c>
      <c r="J118">
        <v>0</v>
      </c>
      <c r="K118">
        <v>0</v>
      </c>
      <c r="L118">
        <v>0</v>
      </c>
      <c r="M118">
        <v>0</v>
      </c>
      <c r="N118">
        <v>0</v>
      </c>
      <c r="O118">
        <v>0</v>
      </c>
      <c r="P118">
        <v>0</v>
      </c>
      <c r="Q118">
        <v>0</v>
      </c>
      <c r="R118">
        <v>0</v>
      </c>
      <c r="S118">
        <v>0</v>
      </c>
      <c r="T118">
        <v>0</v>
      </c>
      <c r="U118">
        <v>0</v>
      </c>
      <c r="V118">
        <v>0</v>
      </c>
      <c r="W118">
        <v>0</v>
      </c>
      <c r="X118">
        <v>0</v>
      </c>
      <c r="Y118">
        <v>0</v>
      </c>
      <c r="Z118">
        <v>0</v>
      </c>
      <c r="AA118">
        <v>0</v>
      </c>
      <c r="AB118">
        <v>0</v>
      </c>
      <c r="AC118">
        <v>0</v>
      </c>
      <c r="AD118">
        <v>0</v>
      </c>
      <c r="AE118">
        <v>0</v>
      </c>
      <c r="AF118">
        <v>0</v>
      </c>
      <c r="AG118">
        <v>0</v>
      </c>
      <c r="AH118">
        <v>0</v>
      </c>
      <c r="AI118">
        <v>0</v>
      </c>
      <c r="AJ118">
        <v>0</v>
      </c>
      <c r="AK118">
        <v>0</v>
      </c>
      <c r="AL118">
        <v>0</v>
      </c>
      <c r="AM118">
        <v>0</v>
      </c>
      <c r="AN118">
        <v>0</v>
      </c>
      <c r="AO118">
        <v>0</v>
      </c>
      <c r="AP118">
        <v>0</v>
      </c>
      <c r="AQ118">
        <v>0</v>
      </c>
      <c r="AR118">
        <v>0</v>
      </c>
      <c r="AS118">
        <v>0</v>
      </c>
      <c r="AT118">
        <v>0</v>
      </c>
      <c r="AU118">
        <v>0</v>
      </c>
      <c r="AV118">
        <v>0</v>
      </c>
      <c r="AW118">
        <v>0</v>
      </c>
      <c r="AX118">
        <v>0</v>
      </c>
      <c r="AY118">
        <v>0</v>
      </c>
      <c r="AZ118">
        <v>0</v>
      </c>
      <c r="BA118">
        <v>0</v>
      </c>
      <c r="BB118">
        <v>0</v>
      </c>
      <c r="BC118">
        <v>0</v>
      </c>
      <c r="BD118">
        <v>0</v>
      </c>
      <c r="BE118">
        <v>0</v>
      </c>
      <c r="BF118">
        <v>0</v>
      </c>
      <c r="BG118">
        <v>0</v>
      </c>
    </row>
    <row r="119" spans="1:59" ht="15" x14ac:dyDescent="0.25">
      <c r="A119" s="115"/>
      <c r="B119">
        <v>1</v>
      </c>
      <c r="C119">
        <v>1</v>
      </c>
      <c r="D119">
        <v>1</v>
      </c>
      <c r="E119">
        <v>0</v>
      </c>
      <c r="F119">
        <v>0</v>
      </c>
      <c r="G119">
        <v>0</v>
      </c>
      <c r="H119">
        <v>0</v>
      </c>
      <c r="I119">
        <v>0</v>
      </c>
      <c r="J119">
        <v>0</v>
      </c>
      <c r="K119">
        <v>0</v>
      </c>
      <c r="L119">
        <v>0</v>
      </c>
      <c r="M119">
        <v>0</v>
      </c>
      <c r="N119">
        <v>0</v>
      </c>
      <c r="O119">
        <v>0</v>
      </c>
      <c r="P119">
        <v>0</v>
      </c>
      <c r="Q119">
        <v>0</v>
      </c>
      <c r="R119">
        <v>0</v>
      </c>
      <c r="S119">
        <v>0</v>
      </c>
      <c r="T119">
        <v>0</v>
      </c>
      <c r="U119">
        <v>0</v>
      </c>
      <c r="V119">
        <v>0</v>
      </c>
      <c r="W119">
        <v>0</v>
      </c>
      <c r="X119">
        <v>0</v>
      </c>
      <c r="Y119">
        <v>0</v>
      </c>
      <c r="Z119">
        <v>0</v>
      </c>
      <c r="AA119">
        <v>0</v>
      </c>
      <c r="AB119">
        <v>0</v>
      </c>
      <c r="AC119">
        <v>0</v>
      </c>
      <c r="AD119">
        <v>0</v>
      </c>
      <c r="AE119">
        <v>0</v>
      </c>
      <c r="AF119">
        <v>0</v>
      </c>
      <c r="AG119">
        <v>0</v>
      </c>
      <c r="AH119">
        <v>0</v>
      </c>
      <c r="AI119">
        <v>0</v>
      </c>
      <c r="AJ119">
        <v>0</v>
      </c>
      <c r="AK119">
        <v>0</v>
      </c>
      <c r="AL119">
        <v>0</v>
      </c>
      <c r="AM119">
        <v>0</v>
      </c>
      <c r="AN119">
        <v>0</v>
      </c>
      <c r="AO119">
        <v>0</v>
      </c>
      <c r="AP119">
        <v>0</v>
      </c>
      <c r="AQ119">
        <v>0</v>
      </c>
      <c r="AR119">
        <v>0</v>
      </c>
      <c r="AS119">
        <v>0</v>
      </c>
      <c r="AT119">
        <v>0</v>
      </c>
      <c r="AU119">
        <v>0</v>
      </c>
      <c r="AV119">
        <v>0</v>
      </c>
      <c r="AW119">
        <v>0</v>
      </c>
      <c r="AX119">
        <v>0</v>
      </c>
      <c r="AY119">
        <v>0</v>
      </c>
      <c r="AZ119">
        <v>0</v>
      </c>
      <c r="BA119">
        <v>0</v>
      </c>
      <c r="BB119">
        <v>0</v>
      </c>
      <c r="BC119">
        <v>0</v>
      </c>
      <c r="BD119">
        <v>0</v>
      </c>
      <c r="BE119">
        <v>0</v>
      </c>
      <c r="BF119">
        <v>0</v>
      </c>
      <c r="BG119">
        <v>0</v>
      </c>
    </row>
    <row r="120" spans="1:59" ht="15" x14ac:dyDescent="0.25">
      <c r="A120" s="115"/>
      <c r="B120">
        <v>1</v>
      </c>
      <c r="C120">
        <v>1</v>
      </c>
      <c r="D120">
        <v>1</v>
      </c>
      <c r="E120">
        <v>0</v>
      </c>
      <c r="F120">
        <v>0</v>
      </c>
      <c r="G120">
        <v>0</v>
      </c>
      <c r="H120">
        <v>0</v>
      </c>
      <c r="I120">
        <v>0</v>
      </c>
      <c r="J120">
        <v>0</v>
      </c>
      <c r="K120">
        <v>0</v>
      </c>
      <c r="L120">
        <v>0</v>
      </c>
      <c r="M120">
        <v>0</v>
      </c>
      <c r="N120">
        <v>0</v>
      </c>
      <c r="O120">
        <v>0</v>
      </c>
      <c r="P120">
        <v>0</v>
      </c>
      <c r="Q120">
        <v>0</v>
      </c>
      <c r="R120">
        <v>0</v>
      </c>
      <c r="S120">
        <v>0</v>
      </c>
      <c r="T120">
        <v>0</v>
      </c>
      <c r="U120">
        <v>0</v>
      </c>
      <c r="V120">
        <v>0</v>
      </c>
      <c r="W120">
        <v>0</v>
      </c>
      <c r="X120">
        <v>0</v>
      </c>
      <c r="Y120">
        <v>0</v>
      </c>
      <c r="Z120">
        <v>0</v>
      </c>
      <c r="AA120">
        <v>0</v>
      </c>
      <c r="AB120">
        <v>0</v>
      </c>
      <c r="AC120">
        <v>0</v>
      </c>
      <c r="AD120">
        <v>0</v>
      </c>
      <c r="AE120">
        <v>0</v>
      </c>
      <c r="AF120">
        <v>0</v>
      </c>
      <c r="AG120">
        <v>0</v>
      </c>
      <c r="AH120">
        <v>0</v>
      </c>
      <c r="AI120">
        <v>0</v>
      </c>
      <c r="AJ120">
        <v>0</v>
      </c>
      <c r="AK120">
        <v>0</v>
      </c>
      <c r="AL120">
        <v>0</v>
      </c>
      <c r="AM120">
        <v>0</v>
      </c>
      <c r="AN120">
        <v>0</v>
      </c>
      <c r="AO120">
        <v>0</v>
      </c>
      <c r="AP120">
        <v>0</v>
      </c>
      <c r="AQ120">
        <v>0</v>
      </c>
      <c r="AR120">
        <v>0</v>
      </c>
      <c r="AS120">
        <v>0</v>
      </c>
      <c r="AT120">
        <v>0</v>
      </c>
      <c r="AU120">
        <v>0</v>
      </c>
      <c r="AV120">
        <v>0</v>
      </c>
      <c r="AW120">
        <v>0</v>
      </c>
      <c r="AX120">
        <v>0</v>
      </c>
      <c r="AY120">
        <v>0</v>
      </c>
      <c r="AZ120">
        <v>0</v>
      </c>
      <c r="BA120">
        <v>0</v>
      </c>
      <c r="BB120">
        <v>0</v>
      </c>
      <c r="BC120">
        <v>0</v>
      </c>
      <c r="BD120">
        <v>0</v>
      </c>
      <c r="BE120">
        <v>0</v>
      </c>
      <c r="BF120">
        <v>0</v>
      </c>
      <c r="BG120">
        <v>0</v>
      </c>
    </row>
    <row r="121" spans="1:59" ht="15" x14ac:dyDescent="0.25">
      <c r="A121" s="115"/>
      <c r="B121">
        <v>1</v>
      </c>
      <c r="C121">
        <v>1</v>
      </c>
      <c r="D121">
        <v>1</v>
      </c>
      <c r="E121">
        <v>0</v>
      </c>
      <c r="F121">
        <v>0</v>
      </c>
      <c r="G121">
        <v>0</v>
      </c>
      <c r="H121">
        <v>0</v>
      </c>
      <c r="I121">
        <v>0</v>
      </c>
      <c r="J121">
        <v>0</v>
      </c>
      <c r="K121">
        <v>0</v>
      </c>
      <c r="L121">
        <v>0</v>
      </c>
      <c r="M121">
        <v>0</v>
      </c>
      <c r="N121">
        <v>0</v>
      </c>
      <c r="O121">
        <v>0</v>
      </c>
      <c r="P121">
        <v>0</v>
      </c>
      <c r="Q121">
        <v>0</v>
      </c>
      <c r="R121">
        <v>0</v>
      </c>
      <c r="S121">
        <v>0</v>
      </c>
      <c r="T121">
        <v>0</v>
      </c>
      <c r="U121">
        <v>0</v>
      </c>
      <c r="V121">
        <v>0</v>
      </c>
      <c r="W121">
        <v>0</v>
      </c>
      <c r="X121">
        <v>0</v>
      </c>
      <c r="Y121">
        <v>0</v>
      </c>
      <c r="Z121">
        <v>0</v>
      </c>
      <c r="AA121">
        <v>0</v>
      </c>
      <c r="AB121">
        <v>0</v>
      </c>
      <c r="AC121">
        <v>0</v>
      </c>
      <c r="AD121">
        <v>0</v>
      </c>
      <c r="AE121">
        <v>0</v>
      </c>
      <c r="AF121">
        <v>0</v>
      </c>
      <c r="AG121">
        <v>0</v>
      </c>
      <c r="AH121">
        <v>0</v>
      </c>
      <c r="AI121">
        <v>0</v>
      </c>
      <c r="AJ121">
        <v>0</v>
      </c>
      <c r="AK121">
        <v>0</v>
      </c>
      <c r="AL121">
        <v>0</v>
      </c>
      <c r="AM121">
        <v>0</v>
      </c>
      <c r="AN121">
        <v>0</v>
      </c>
      <c r="AO121">
        <v>0</v>
      </c>
      <c r="AP121">
        <v>0</v>
      </c>
      <c r="AQ121">
        <v>0</v>
      </c>
      <c r="AR121">
        <v>0</v>
      </c>
      <c r="AS121">
        <v>0</v>
      </c>
      <c r="AT121">
        <v>0</v>
      </c>
      <c r="AU121">
        <v>0</v>
      </c>
      <c r="AV121">
        <v>0</v>
      </c>
      <c r="AW121">
        <v>0</v>
      </c>
      <c r="AX121">
        <v>0</v>
      </c>
      <c r="AY121">
        <v>0</v>
      </c>
      <c r="AZ121">
        <v>0</v>
      </c>
      <c r="BA121">
        <v>0</v>
      </c>
      <c r="BB121">
        <v>0</v>
      </c>
      <c r="BC121">
        <v>0</v>
      </c>
      <c r="BD121">
        <v>0</v>
      </c>
      <c r="BE121">
        <v>0</v>
      </c>
      <c r="BF121">
        <v>0</v>
      </c>
      <c r="BG121">
        <v>0</v>
      </c>
    </row>
    <row r="122" spans="1:59" ht="15" x14ac:dyDescent="0.25">
      <c r="A122" s="115"/>
      <c r="B122">
        <v>1</v>
      </c>
      <c r="C122">
        <v>1</v>
      </c>
      <c r="D122">
        <v>1</v>
      </c>
      <c r="E122">
        <v>0</v>
      </c>
      <c r="F122">
        <v>0</v>
      </c>
      <c r="G122">
        <v>0</v>
      </c>
      <c r="H122">
        <v>0</v>
      </c>
      <c r="I122">
        <v>0</v>
      </c>
      <c r="J122">
        <v>0</v>
      </c>
      <c r="K122">
        <v>0</v>
      </c>
      <c r="L122">
        <v>0</v>
      </c>
      <c r="M122">
        <v>0</v>
      </c>
      <c r="N122">
        <v>0</v>
      </c>
      <c r="O122">
        <v>0</v>
      </c>
      <c r="P122">
        <v>0</v>
      </c>
      <c r="Q122">
        <v>0</v>
      </c>
      <c r="R122">
        <v>0</v>
      </c>
      <c r="S122">
        <v>0</v>
      </c>
      <c r="T122">
        <v>0</v>
      </c>
      <c r="U122">
        <v>0</v>
      </c>
      <c r="V122">
        <v>0</v>
      </c>
      <c r="W122">
        <v>0</v>
      </c>
      <c r="X122">
        <v>0</v>
      </c>
      <c r="Y122">
        <v>0</v>
      </c>
      <c r="Z122">
        <v>0</v>
      </c>
      <c r="AA122">
        <v>0</v>
      </c>
      <c r="AB122">
        <v>0</v>
      </c>
      <c r="AC122">
        <v>0</v>
      </c>
      <c r="AD122">
        <v>0</v>
      </c>
      <c r="AE122">
        <v>0</v>
      </c>
      <c r="AF122">
        <v>0</v>
      </c>
      <c r="AG122">
        <v>0</v>
      </c>
      <c r="AH122">
        <v>0</v>
      </c>
      <c r="AI122">
        <v>0</v>
      </c>
      <c r="AJ122">
        <v>0</v>
      </c>
      <c r="AK122">
        <v>0</v>
      </c>
      <c r="AL122">
        <v>0</v>
      </c>
      <c r="AM122">
        <v>0</v>
      </c>
      <c r="AN122">
        <v>0</v>
      </c>
      <c r="AO122">
        <v>0</v>
      </c>
      <c r="AP122">
        <v>0</v>
      </c>
      <c r="AQ122">
        <v>0</v>
      </c>
      <c r="AR122">
        <v>0</v>
      </c>
      <c r="AS122">
        <v>0</v>
      </c>
      <c r="AT122">
        <v>0</v>
      </c>
      <c r="AU122">
        <v>0</v>
      </c>
      <c r="AV122">
        <v>0</v>
      </c>
      <c r="AW122">
        <v>0</v>
      </c>
      <c r="AX122">
        <v>0</v>
      </c>
      <c r="AY122">
        <v>0</v>
      </c>
      <c r="AZ122">
        <v>0</v>
      </c>
      <c r="BA122">
        <v>0</v>
      </c>
      <c r="BB122">
        <v>0</v>
      </c>
      <c r="BC122">
        <v>0</v>
      </c>
      <c r="BD122">
        <v>0</v>
      </c>
      <c r="BE122">
        <v>0</v>
      </c>
      <c r="BF122">
        <v>0</v>
      </c>
      <c r="BG122">
        <v>0</v>
      </c>
    </row>
    <row r="123" spans="1:59" ht="15" x14ac:dyDescent="0.25">
      <c r="A123" s="115"/>
      <c r="B123">
        <v>1</v>
      </c>
      <c r="C123">
        <v>1</v>
      </c>
      <c r="D123">
        <v>1</v>
      </c>
      <c r="E123">
        <v>0</v>
      </c>
      <c r="F123">
        <v>0</v>
      </c>
      <c r="G123">
        <v>0</v>
      </c>
      <c r="H123">
        <v>0</v>
      </c>
      <c r="I123">
        <v>0</v>
      </c>
      <c r="J123">
        <v>0</v>
      </c>
      <c r="K123">
        <v>0</v>
      </c>
      <c r="L123">
        <v>0</v>
      </c>
      <c r="M123">
        <v>0</v>
      </c>
      <c r="N123">
        <v>0</v>
      </c>
      <c r="O123">
        <v>0</v>
      </c>
      <c r="P123">
        <v>0</v>
      </c>
      <c r="Q123">
        <v>0</v>
      </c>
      <c r="R123">
        <v>0</v>
      </c>
      <c r="S123">
        <v>0</v>
      </c>
      <c r="T123">
        <v>0</v>
      </c>
      <c r="U123">
        <v>0</v>
      </c>
      <c r="V123">
        <v>0</v>
      </c>
      <c r="W123">
        <v>0</v>
      </c>
      <c r="X123">
        <v>0</v>
      </c>
      <c r="Y123">
        <v>0</v>
      </c>
      <c r="Z123">
        <v>0</v>
      </c>
      <c r="AA123">
        <v>0</v>
      </c>
      <c r="AB123">
        <v>0</v>
      </c>
      <c r="AC123">
        <v>0</v>
      </c>
      <c r="AD123">
        <v>0</v>
      </c>
      <c r="AE123">
        <v>0</v>
      </c>
      <c r="AF123">
        <v>0</v>
      </c>
      <c r="AG123">
        <v>0</v>
      </c>
      <c r="AH123">
        <v>0</v>
      </c>
      <c r="AI123">
        <v>0</v>
      </c>
      <c r="AJ123">
        <v>0</v>
      </c>
      <c r="AK123">
        <v>0</v>
      </c>
      <c r="AL123">
        <v>0</v>
      </c>
      <c r="AM123">
        <v>0</v>
      </c>
      <c r="AN123">
        <v>0</v>
      </c>
      <c r="AO123">
        <v>0</v>
      </c>
      <c r="AP123">
        <v>0</v>
      </c>
      <c r="AQ123">
        <v>0</v>
      </c>
      <c r="AR123">
        <v>0</v>
      </c>
      <c r="AS123">
        <v>0</v>
      </c>
      <c r="AT123">
        <v>0</v>
      </c>
      <c r="AU123">
        <v>0</v>
      </c>
      <c r="AV123">
        <v>0</v>
      </c>
      <c r="AW123">
        <v>0</v>
      </c>
      <c r="AX123">
        <v>0</v>
      </c>
      <c r="AY123">
        <v>0</v>
      </c>
      <c r="AZ123">
        <v>0</v>
      </c>
      <c r="BA123">
        <v>0</v>
      </c>
      <c r="BB123">
        <v>0</v>
      </c>
      <c r="BC123">
        <v>0</v>
      </c>
      <c r="BD123">
        <v>0</v>
      </c>
      <c r="BE123">
        <v>0</v>
      </c>
      <c r="BF123">
        <v>0</v>
      </c>
      <c r="BG123">
        <v>0</v>
      </c>
    </row>
    <row r="124" spans="1:59" ht="15" x14ac:dyDescent="0.25">
      <c r="A124" s="115"/>
      <c r="B124">
        <v>1</v>
      </c>
      <c r="C124">
        <v>1</v>
      </c>
      <c r="D124">
        <v>1</v>
      </c>
      <c r="E124">
        <v>0</v>
      </c>
      <c r="F124">
        <v>0</v>
      </c>
      <c r="G124">
        <v>0</v>
      </c>
      <c r="H124">
        <v>0</v>
      </c>
      <c r="I124">
        <v>0</v>
      </c>
      <c r="J124">
        <v>0</v>
      </c>
      <c r="K124">
        <v>0</v>
      </c>
      <c r="L124">
        <v>0</v>
      </c>
      <c r="M124">
        <v>0</v>
      </c>
      <c r="N124">
        <v>0</v>
      </c>
      <c r="O124">
        <v>0</v>
      </c>
      <c r="P124">
        <v>0</v>
      </c>
      <c r="Q124">
        <v>0</v>
      </c>
      <c r="R124">
        <v>0</v>
      </c>
      <c r="S124">
        <v>0</v>
      </c>
      <c r="T124">
        <v>0</v>
      </c>
      <c r="U124">
        <v>0</v>
      </c>
      <c r="V124">
        <v>0</v>
      </c>
      <c r="W124">
        <v>0</v>
      </c>
      <c r="X124">
        <v>0</v>
      </c>
      <c r="Y124">
        <v>0</v>
      </c>
      <c r="Z124">
        <v>0</v>
      </c>
      <c r="AA124">
        <v>0</v>
      </c>
      <c r="AB124">
        <v>0</v>
      </c>
      <c r="AC124">
        <v>0</v>
      </c>
      <c r="AD124">
        <v>0</v>
      </c>
      <c r="AE124">
        <v>0</v>
      </c>
      <c r="AF124">
        <v>0</v>
      </c>
      <c r="AG124">
        <v>0</v>
      </c>
      <c r="AH124">
        <v>0</v>
      </c>
      <c r="AI124">
        <v>0</v>
      </c>
      <c r="AJ124">
        <v>0</v>
      </c>
      <c r="AK124">
        <v>0</v>
      </c>
      <c r="AL124">
        <v>0</v>
      </c>
      <c r="AM124">
        <v>0</v>
      </c>
      <c r="AN124">
        <v>0</v>
      </c>
      <c r="AO124">
        <v>0</v>
      </c>
      <c r="AP124">
        <v>0</v>
      </c>
      <c r="AQ124">
        <v>0</v>
      </c>
      <c r="AR124">
        <v>0</v>
      </c>
      <c r="AS124">
        <v>0</v>
      </c>
      <c r="AT124">
        <v>0</v>
      </c>
      <c r="AU124">
        <v>0</v>
      </c>
      <c r="AV124">
        <v>0</v>
      </c>
      <c r="AW124">
        <v>0</v>
      </c>
      <c r="AX124">
        <v>0</v>
      </c>
      <c r="AY124">
        <v>0</v>
      </c>
      <c r="AZ124">
        <v>0</v>
      </c>
      <c r="BA124">
        <v>0</v>
      </c>
      <c r="BB124">
        <v>0</v>
      </c>
      <c r="BC124">
        <v>0</v>
      </c>
      <c r="BD124">
        <v>0</v>
      </c>
      <c r="BE124">
        <v>0</v>
      </c>
      <c r="BF124">
        <v>0</v>
      </c>
      <c r="BG124">
        <v>0</v>
      </c>
    </row>
    <row r="125" spans="1:59" ht="15" x14ac:dyDescent="0.25">
      <c r="A125" s="115"/>
      <c r="B125">
        <v>1</v>
      </c>
      <c r="C125">
        <v>1</v>
      </c>
      <c r="D125">
        <v>1</v>
      </c>
      <c r="E125">
        <v>0</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v>0</v>
      </c>
      <c r="AL125">
        <v>0</v>
      </c>
      <c r="AM125">
        <v>0</v>
      </c>
      <c r="AN125">
        <v>0</v>
      </c>
      <c r="AO125">
        <v>0</v>
      </c>
      <c r="AP125">
        <v>0</v>
      </c>
      <c r="AQ125">
        <v>0</v>
      </c>
      <c r="AR125">
        <v>0</v>
      </c>
      <c r="AS125">
        <v>0</v>
      </c>
      <c r="AT125">
        <v>0</v>
      </c>
      <c r="AU125">
        <v>0</v>
      </c>
      <c r="AV125">
        <v>0</v>
      </c>
      <c r="AW125">
        <v>0</v>
      </c>
      <c r="AX125">
        <v>0</v>
      </c>
      <c r="AY125">
        <v>0</v>
      </c>
      <c r="AZ125">
        <v>0</v>
      </c>
      <c r="BA125">
        <v>0</v>
      </c>
      <c r="BB125">
        <v>0</v>
      </c>
      <c r="BC125">
        <v>0</v>
      </c>
      <c r="BD125">
        <v>0</v>
      </c>
      <c r="BE125">
        <v>0</v>
      </c>
      <c r="BF125">
        <v>0</v>
      </c>
      <c r="BG125">
        <v>0</v>
      </c>
    </row>
    <row r="126" spans="1:59" ht="15" x14ac:dyDescent="0.25">
      <c r="A126" s="115"/>
      <c r="B126">
        <v>1</v>
      </c>
      <c r="C126">
        <v>1</v>
      </c>
      <c r="D126">
        <v>1</v>
      </c>
      <c r="E126">
        <v>0</v>
      </c>
      <c r="F126">
        <v>0</v>
      </c>
      <c r="G126">
        <v>0</v>
      </c>
      <c r="H126">
        <v>0</v>
      </c>
      <c r="I126">
        <v>0</v>
      </c>
      <c r="J126">
        <v>0</v>
      </c>
      <c r="K126">
        <v>0</v>
      </c>
      <c r="L126">
        <v>0</v>
      </c>
      <c r="M126">
        <v>0</v>
      </c>
      <c r="N126">
        <v>0</v>
      </c>
      <c r="O126">
        <v>0</v>
      </c>
      <c r="P126">
        <v>0</v>
      </c>
      <c r="Q126">
        <v>0</v>
      </c>
      <c r="R126">
        <v>0</v>
      </c>
      <c r="S126">
        <v>0</v>
      </c>
      <c r="T126">
        <v>0</v>
      </c>
      <c r="U126">
        <v>0</v>
      </c>
      <c r="V126">
        <v>0</v>
      </c>
      <c r="W126">
        <v>0</v>
      </c>
      <c r="X126">
        <v>0</v>
      </c>
      <c r="Y126">
        <v>0</v>
      </c>
      <c r="Z126">
        <v>0</v>
      </c>
      <c r="AA126">
        <v>0</v>
      </c>
      <c r="AB126">
        <v>0</v>
      </c>
      <c r="AC126">
        <v>0</v>
      </c>
      <c r="AD126">
        <v>0</v>
      </c>
      <c r="AE126">
        <v>0</v>
      </c>
      <c r="AF126">
        <v>0</v>
      </c>
      <c r="AG126">
        <v>0</v>
      </c>
      <c r="AH126">
        <v>0</v>
      </c>
      <c r="AI126">
        <v>0</v>
      </c>
      <c r="AJ126">
        <v>0</v>
      </c>
      <c r="AK126">
        <v>0</v>
      </c>
      <c r="AL126">
        <v>0</v>
      </c>
      <c r="AM126">
        <v>0</v>
      </c>
      <c r="AN126">
        <v>0</v>
      </c>
      <c r="AO126">
        <v>0</v>
      </c>
      <c r="AP126">
        <v>0</v>
      </c>
      <c r="AQ126">
        <v>0</v>
      </c>
      <c r="AR126">
        <v>0</v>
      </c>
      <c r="AS126">
        <v>0</v>
      </c>
      <c r="AT126">
        <v>0</v>
      </c>
      <c r="AU126">
        <v>0</v>
      </c>
      <c r="AV126">
        <v>0</v>
      </c>
      <c r="AW126">
        <v>0</v>
      </c>
      <c r="AX126">
        <v>0</v>
      </c>
      <c r="AY126">
        <v>0</v>
      </c>
      <c r="AZ126">
        <v>0</v>
      </c>
      <c r="BA126">
        <v>0</v>
      </c>
      <c r="BB126">
        <v>0</v>
      </c>
      <c r="BC126">
        <v>0</v>
      </c>
      <c r="BD126">
        <v>0</v>
      </c>
      <c r="BE126">
        <v>0</v>
      </c>
      <c r="BF126">
        <v>0</v>
      </c>
      <c r="BG126">
        <v>0</v>
      </c>
    </row>
    <row r="127" spans="1:59" ht="15" x14ac:dyDescent="0.25">
      <c r="A127" s="115"/>
      <c r="B127">
        <v>1</v>
      </c>
      <c r="C127">
        <v>1</v>
      </c>
      <c r="D127">
        <v>1</v>
      </c>
      <c r="E127">
        <v>0</v>
      </c>
      <c r="F127">
        <v>0</v>
      </c>
      <c r="G127">
        <v>0</v>
      </c>
      <c r="H127">
        <v>0</v>
      </c>
      <c r="I127">
        <v>0</v>
      </c>
      <c r="J127">
        <v>0</v>
      </c>
      <c r="K127">
        <v>0</v>
      </c>
      <c r="L127">
        <v>0</v>
      </c>
      <c r="M127">
        <v>0</v>
      </c>
      <c r="N127">
        <v>0</v>
      </c>
      <c r="O127">
        <v>0</v>
      </c>
      <c r="P127">
        <v>0</v>
      </c>
      <c r="Q127">
        <v>0</v>
      </c>
      <c r="R127">
        <v>0</v>
      </c>
      <c r="S127">
        <v>0</v>
      </c>
      <c r="T127">
        <v>0</v>
      </c>
      <c r="U127">
        <v>0</v>
      </c>
      <c r="V127">
        <v>0</v>
      </c>
      <c r="W127">
        <v>0</v>
      </c>
      <c r="X127">
        <v>0</v>
      </c>
      <c r="Y127">
        <v>0</v>
      </c>
      <c r="Z127">
        <v>0</v>
      </c>
      <c r="AA127">
        <v>0</v>
      </c>
      <c r="AB127">
        <v>0</v>
      </c>
      <c r="AC127">
        <v>0</v>
      </c>
      <c r="AD127">
        <v>0</v>
      </c>
      <c r="AE127">
        <v>0</v>
      </c>
      <c r="AF127">
        <v>0</v>
      </c>
      <c r="AG127">
        <v>0</v>
      </c>
      <c r="AH127">
        <v>0</v>
      </c>
      <c r="AI127">
        <v>0</v>
      </c>
      <c r="AJ127">
        <v>0</v>
      </c>
      <c r="AK127">
        <v>0</v>
      </c>
      <c r="AL127">
        <v>0</v>
      </c>
      <c r="AM127">
        <v>0</v>
      </c>
      <c r="AN127">
        <v>0</v>
      </c>
      <c r="AO127">
        <v>0</v>
      </c>
      <c r="AP127">
        <v>0</v>
      </c>
      <c r="AQ127">
        <v>0</v>
      </c>
      <c r="AR127">
        <v>0</v>
      </c>
      <c r="AS127">
        <v>0</v>
      </c>
      <c r="AT127">
        <v>0</v>
      </c>
      <c r="AU127">
        <v>0</v>
      </c>
      <c r="AV127">
        <v>0</v>
      </c>
      <c r="AW127">
        <v>0</v>
      </c>
      <c r="AX127">
        <v>0</v>
      </c>
      <c r="AY127">
        <v>0</v>
      </c>
      <c r="AZ127">
        <v>0</v>
      </c>
      <c r="BA127">
        <v>0</v>
      </c>
      <c r="BB127">
        <v>0</v>
      </c>
      <c r="BC127">
        <v>0</v>
      </c>
      <c r="BD127">
        <v>0</v>
      </c>
      <c r="BE127">
        <v>0</v>
      </c>
      <c r="BF127">
        <v>0</v>
      </c>
      <c r="BG127">
        <v>0</v>
      </c>
    </row>
    <row r="128" spans="1:59" ht="15" x14ac:dyDescent="0.25">
      <c r="A128" s="115"/>
      <c r="B128">
        <v>1</v>
      </c>
      <c r="C128">
        <v>1</v>
      </c>
      <c r="D128">
        <v>1</v>
      </c>
      <c r="E128">
        <v>0</v>
      </c>
      <c r="F128">
        <v>0</v>
      </c>
      <c r="G128">
        <v>0</v>
      </c>
      <c r="H128">
        <v>0</v>
      </c>
      <c r="I128">
        <v>0</v>
      </c>
      <c r="J128">
        <v>0</v>
      </c>
      <c r="K128">
        <v>0</v>
      </c>
      <c r="L128">
        <v>0</v>
      </c>
      <c r="M128">
        <v>0</v>
      </c>
      <c r="N128">
        <v>0</v>
      </c>
      <c r="O128">
        <v>0</v>
      </c>
      <c r="P128">
        <v>0</v>
      </c>
      <c r="Q128">
        <v>0</v>
      </c>
      <c r="R128">
        <v>0</v>
      </c>
      <c r="S128">
        <v>0</v>
      </c>
      <c r="T128">
        <v>0</v>
      </c>
      <c r="U128">
        <v>0</v>
      </c>
      <c r="V128">
        <v>0</v>
      </c>
      <c r="W128">
        <v>0</v>
      </c>
      <c r="X128">
        <v>0</v>
      </c>
      <c r="Y128">
        <v>0</v>
      </c>
      <c r="Z128">
        <v>0</v>
      </c>
      <c r="AA128">
        <v>0</v>
      </c>
      <c r="AB128">
        <v>0</v>
      </c>
      <c r="AC128">
        <v>0</v>
      </c>
      <c r="AD128">
        <v>0</v>
      </c>
      <c r="AE128">
        <v>0</v>
      </c>
      <c r="AF128">
        <v>0</v>
      </c>
      <c r="AG128">
        <v>0</v>
      </c>
      <c r="AH128">
        <v>0</v>
      </c>
      <c r="AI128">
        <v>0</v>
      </c>
      <c r="AJ128">
        <v>0</v>
      </c>
      <c r="AK128">
        <v>0</v>
      </c>
      <c r="AL128">
        <v>0</v>
      </c>
      <c r="AM128">
        <v>0</v>
      </c>
      <c r="AN128">
        <v>0</v>
      </c>
      <c r="AO128">
        <v>0</v>
      </c>
      <c r="AP128">
        <v>0</v>
      </c>
      <c r="AQ128">
        <v>0</v>
      </c>
      <c r="AR128">
        <v>0</v>
      </c>
      <c r="AS128">
        <v>0</v>
      </c>
      <c r="AT128">
        <v>0</v>
      </c>
      <c r="AU128">
        <v>0</v>
      </c>
      <c r="AV128">
        <v>0</v>
      </c>
      <c r="AW128">
        <v>0</v>
      </c>
      <c r="AX128">
        <v>0</v>
      </c>
      <c r="AY128">
        <v>0</v>
      </c>
      <c r="AZ128">
        <v>0</v>
      </c>
      <c r="BA128">
        <v>0</v>
      </c>
      <c r="BB128">
        <v>0</v>
      </c>
      <c r="BC128">
        <v>0</v>
      </c>
      <c r="BD128">
        <v>0</v>
      </c>
      <c r="BE128">
        <v>0</v>
      </c>
      <c r="BF128">
        <v>0</v>
      </c>
      <c r="BG128">
        <v>0</v>
      </c>
    </row>
    <row r="129" spans="1:59" ht="15" x14ac:dyDescent="0.25">
      <c r="A129" s="115"/>
      <c r="B129">
        <v>1</v>
      </c>
      <c r="C129">
        <v>1</v>
      </c>
      <c r="D129">
        <v>1</v>
      </c>
      <c r="E129">
        <v>0</v>
      </c>
      <c r="F129">
        <v>0</v>
      </c>
      <c r="G129">
        <v>0</v>
      </c>
      <c r="H129">
        <v>0</v>
      </c>
      <c r="I129">
        <v>0</v>
      </c>
      <c r="J129">
        <v>0</v>
      </c>
      <c r="K129">
        <v>0</v>
      </c>
      <c r="L129">
        <v>0</v>
      </c>
      <c r="M129">
        <v>0</v>
      </c>
      <c r="N129">
        <v>0</v>
      </c>
      <c r="O129">
        <v>0</v>
      </c>
      <c r="P129">
        <v>0</v>
      </c>
      <c r="Q129">
        <v>0</v>
      </c>
      <c r="R129">
        <v>0</v>
      </c>
      <c r="S129">
        <v>0</v>
      </c>
      <c r="T129">
        <v>0</v>
      </c>
      <c r="U129">
        <v>0</v>
      </c>
      <c r="V129">
        <v>0</v>
      </c>
      <c r="W129">
        <v>0</v>
      </c>
      <c r="X129">
        <v>0</v>
      </c>
      <c r="Y129">
        <v>0</v>
      </c>
      <c r="Z129">
        <v>0</v>
      </c>
      <c r="AA129">
        <v>0</v>
      </c>
      <c r="AB129">
        <v>0</v>
      </c>
      <c r="AC129">
        <v>0</v>
      </c>
      <c r="AD129">
        <v>0</v>
      </c>
      <c r="AE129">
        <v>0</v>
      </c>
      <c r="AF129">
        <v>0</v>
      </c>
      <c r="AG129">
        <v>0</v>
      </c>
      <c r="AH129">
        <v>0</v>
      </c>
      <c r="AI129">
        <v>0</v>
      </c>
      <c r="AJ129">
        <v>0</v>
      </c>
      <c r="AK129">
        <v>0</v>
      </c>
      <c r="AL129">
        <v>0</v>
      </c>
      <c r="AM129">
        <v>0</v>
      </c>
      <c r="AN129">
        <v>0</v>
      </c>
      <c r="AO129">
        <v>0</v>
      </c>
      <c r="AP129">
        <v>0</v>
      </c>
      <c r="AQ129">
        <v>0</v>
      </c>
      <c r="AR129">
        <v>0</v>
      </c>
      <c r="AS129">
        <v>0</v>
      </c>
      <c r="AT129">
        <v>0</v>
      </c>
      <c r="AU129">
        <v>0</v>
      </c>
      <c r="AV129">
        <v>0</v>
      </c>
      <c r="AW129">
        <v>0</v>
      </c>
      <c r="AX129">
        <v>0</v>
      </c>
      <c r="AY129">
        <v>0</v>
      </c>
      <c r="AZ129">
        <v>0</v>
      </c>
      <c r="BA129">
        <v>0</v>
      </c>
      <c r="BB129">
        <v>0</v>
      </c>
      <c r="BC129">
        <v>0</v>
      </c>
      <c r="BD129">
        <v>0</v>
      </c>
      <c r="BE129">
        <v>0</v>
      </c>
      <c r="BF129">
        <v>0</v>
      </c>
      <c r="BG129">
        <v>0</v>
      </c>
    </row>
    <row r="130" spans="1:59" ht="15" x14ac:dyDescent="0.25">
      <c r="A130" s="115"/>
      <c r="B130">
        <v>1</v>
      </c>
      <c r="C130">
        <v>1</v>
      </c>
      <c r="D130">
        <v>1</v>
      </c>
      <c r="E130">
        <v>0</v>
      </c>
      <c r="F130">
        <v>0</v>
      </c>
      <c r="G130">
        <v>0</v>
      </c>
      <c r="H130">
        <v>0</v>
      </c>
      <c r="I130">
        <v>0</v>
      </c>
      <c r="J130">
        <v>0</v>
      </c>
      <c r="K130">
        <v>0</v>
      </c>
      <c r="L130">
        <v>0</v>
      </c>
      <c r="M130">
        <v>0</v>
      </c>
      <c r="N130">
        <v>0</v>
      </c>
      <c r="O130">
        <v>0</v>
      </c>
      <c r="P130">
        <v>0</v>
      </c>
      <c r="Q130">
        <v>0</v>
      </c>
      <c r="R130">
        <v>0</v>
      </c>
      <c r="S130">
        <v>0</v>
      </c>
      <c r="T130">
        <v>0</v>
      </c>
      <c r="U130">
        <v>0</v>
      </c>
      <c r="V130">
        <v>0</v>
      </c>
      <c r="W130">
        <v>0</v>
      </c>
      <c r="X130">
        <v>0</v>
      </c>
      <c r="Y130">
        <v>0</v>
      </c>
      <c r="Z130">
        <v>0</v>
      </c>
      <c r="AA130">
        <v>0</v>
      </c>
      <c r="AB130">
        <v>0</v>
      </c>
      <c r="AC130">
        <v>0</v>
      </c>
      <c r="AD130">
        <v>0</v>
      </c>
      <c r="AE130">
        <v>0</v>
      </c>
      <c r="AF130">
        <v>0</v>
      </c>
      <c r="AG130">
        <v>0</v>
      </c>
      <c r="AH130">
        <v>0</v>
      </c>
      <c r="AI130">
        <v>0</v>
      </c>
      <c r="AJ130">
        <v>0</v>
      </c>
      <c r="AK130">
        <v>0</v>
      </c>
      <c r="AL130">
        <v>0</v>
      </c>
      <c r="AM130">
        <v>0</v>
      </c>
      <c r="AN130">
        <v>0</v>
      </c>
      <c r="AO130">
        <v>0</v>
      </c>
      <c r="AP130">
        <v>0</v>
      </c>
      <c r="AQ130">
        <v>0</v>
      </c>
      <c r="AR130">
        <v>0</v>
      </c>
      <c r="AS130">
        <v>0</v>
      </c>
      <c r="AT130">
        <v>0</v>
      </c>
      <c r="AU130">
        <v>0</v>
      </c>
      <c r="AV130">
        <v>0</v>
      </c>
      <c r="AW130">
        <v>0</v>
      </c>
      <c r="AX130">
        <v>0</v>
      </c>
      <c r="AY130">
        <v>0</v>
      </c>
      <c r="AZ130">
        <v>0</v>
      </c>
      <c r="BA130">
        <v>0</v>
      </c>
      <c r="BB130">
        <v>0</v>
      </c>
      <c r="BC130">
        <v>0</v>
      </c>
      <c r="BD130">
        <v>0</v>
      </c>
      <c r="BE130">
        <v>0</v>
      </c>
      <c r="BF130">
        <v>0</v>
      </c>
      <c r="BG130">
        <v>0</v>
      </c>
    </row>
    <row r="131" spans="1:59" ht="15" x14ac:dyDescent="0.25">
      <c r="A131" s="115"/>
      <c r="B131">
        <v>1</v>
      </c>
      <c r="C131">
        <v>1</v>
      </c>
      <c r="D131">
        <v>1</v>
      </c>
      <c r="E131">
        <v>0</v>
      </c>
      <c r="F131">
        <v>0</v>
      </c>
      <c r="G131">
        <v>0</v>
      </c>
      <c r="H131">
        <v>0</v>
      </c>
      <c r="I131">
        <v>0</v>
      </c>
      <c r="J131">
        <v>0</v>
      </c>
      <c r="K131">
        <v>0</v>
      </c>
      <c r="L131">
        <v>0</v>
      </c>
      <c r="M131">
        <v>0</v>
      </c>
      <c r="N131">
        <v>0</v>
      </c>
      <c r="O131">
        <v>0</v>
      </c>
      <c r="P131">
        <v>0</v>
      </c>
      <c r="Q131">
        <v>0</v>
      </c>
      <c r="R131">
        <v>0</v>
      </c>
      <c r="S131">
        <v>0</v>
      </c>
      <c r="T131">
        <v>0</v>
      </c>
      <c r="U131">
        <v>0</v>
      </c>
      <c r="V131">
        <v>0</v>
      </c>
      <c r="W131">
        <v>0</v>
      </c>
      <c r="X131">
        <v>0</v>
      </c>
      <c r="Y131">
        <v>0</v>
      </c>
      <c r="Z131">
        <v>0</v>
      </c>
      <c r="AA131">
        <v>0</v>
      </c>
      <c r="AB131">
        <v>0</v>
      </c>
      <c r="AC131">
        <v>0</v>
      </c>
      <c r="AD131">
        <v>0</v>
      </c>
      <c r="AE131">
        <v>0</v>
      </c>
      <c r="AF131">
        <v>0</v>
      </c>
      <c r="AG131">
        <v>0</v>
      </c>
      <c r="AH131">
        <v>0</v>
      </c>
      <c r="AI131">
        <v>0</v>
      </c>
      <c r="AJ131">
        <v>0</v>
      </c>
      <c r="AK131">
        <v>0</v>
      </c>
      <c r="AL131">
        <v>0</v>
      </c>
      <c r="AM131">
        <v>0</v>
      </c>
      <c r="AN131">
        <v>0</v>
      </c>
      <c r="AO131">
        <v>0</v>
      </c>
      <c r="AP131">
        <v>0</v>
      </c>
      <c r="AQ131">
        <v>0</v>
      </c>
      <c r="AR131">
        <v>0</v>
      </c>
      <c r="AS131">
        <v>0</v>
      </c>
      <c r="AT131">
        <v>0</v>
      </c>
      <c r="AU131">
        <v>0</v>
      </c>
      <c r="AV131">
        <v>0</v>
      </c>
      <c r="AW131">
        <v>0</v>
      </c>
      <c r="AX131">
        <v>0</v>
      </c>
      <c r="AY131">
        <v>0</v>
      </c>
      <c r="AZ131">
        <v>0</v>
      </c>
      <c r="BA131">
        <v>0</v>
      </c>
      <c r="BB131">
        <v>0</v>
      </c>
      <c r="BC131">
        <v>0</v>
      </c>
      <c r="BD131">
        <v>0</v>
      </c>
      <c r="BE131">
        <v>0</v>
      </c>
      <c r="BF131">
        <v>0</v>
      </c>
      <c r="BG131">
        <v>0</v>
      </c>
    </row>
    <row r="132" spans="1:59" ht="15" x14ac:dyDescent="0.25">
      <c r="A132" s="115"/>
      <c r="B132">
        <v>1</v>
      </c>
      <c r="C132">
        <v>1</v>
      </c>
      <c r="D132">
        <v>1</v>
      </c>
      <c r="E132">
        <v>0</v>
      </c>
      <c r="F132">
        <v>0</v>
      </c>
      <c r="G132">
        <v>0</v>
      </c>
      <c r="H132">
        <v>0</v>
      </c>
      <c r="I132">
        <v>0</v>
      </c>
      <c r="J132">
        <v>0</v>
      </c>
      <c r="K132">
        <v>0</v>
      </c>
      <c r="L132">
        <v>0</v>
      </c>
      <c r="M132">
        <v>0</v>
      </c>
      <c r="N132">
        <v>0</v>
      </c>
      <c r="O132">
        <v>0</v>
      </c>
      <c r="P132">
        <v>0</v>
      </c>
      <c r="Q132">
        <v>0</v>
      </c>
      <c r="R132">
        <v>0</v>
      </c>
      <c r="S132">
        <v>0</v>
      </c>
      <c r="T132">
        <v>0</v>
      </c>
      <c r="U132">
        <v>0</v>
      </c>
      <c r="V132">
        <v>0</v>
      </c>
      <c r="W132">
        <v>0</v>
      </c>
      <c r="X132">
        <v>0</v>
      </c>
      <c r="Y132">
        <v>0</v>
      </c>
      <c r="Z132">
        <v>0</v>
      </c>
      <c r="AA132">
        <v>0</v>
      </c>
      <c r="AB132">
        <v>0</v>
      </c>
      <c r="AC132">
        <v>0</v>
      </c>
      <c r="AD132">
        <v>0</v>
      </c>
      <c r="AE132">
        <v>0</v>
      </c>
      <c r="AF132">
        <v>0</v>
      </c>
      <c r="AG132">
        <v>0</v>
      </c>
      <c r="AH132">
        <v>0</v>
      </c>
      <c r="AI132">
        <v>0</v>
      </c>
      <c r="AJ132">
        <v>0</v>
      </c>
      <c r="AK132">
        <v>0</v>
      </c>
      <c r="AL132">
        <v>0</v>
      </c>
      <c r="AM132">
        <v>0</v>
      </c>
      <c r="AN132">
        <v>0</v>
      </c>
      <c r="AO132">
        <v>0</v>
      </c>
      <c r="AP132">
        <v>0</v>
      </c>
      <c r="AQ132">
        <v>0</v>
      </c>
      <c r="AR132">
        <v>0</v>
      </c>
      <c r="AS132">
        <v>0</v>
      </c>
      <c r="AT132">
        <v>0</v>
      </c>
      <c r="AU132">
        <v>0</v>
      </c>
      <c r="AV132">
        <v>0</v>
      </c>
      <c r="AW132">
        <v>0</v>
      </c>
      <c r="AX132">
        <v>0</v>
      </c>
      <c r="AY132">
        <v>0</v>
      </c>
      <c r="AZ132">
        <v>0</v>
      </c>
      <c r="BA132">
        <v>0</v>
      </c>
      <c r="BB132">
        <v>0</v>
      </c>
      <c r="BC132">
        <v>0</v>
      </c>
      <c r="BD132">
        <v>0</v>
      </c>
      <c r="BE132">
        <v>0</v>
      </c>
      <c r="BF132">
        <v>0</v>
      </c>
      <c r="BG132">
        <v>0</v>
      </c>
    </row>
    <row r="133" spans="1:59" ht="15" x14ac:dyDescent="0.25">
      <c r="A133" s="115"/>
      <c r="B133">
        <v>1</v>
      </c>
      <c r="C133">
        <v>1</v>
      </c>
      <c r="D133">
        <v>1</v>
      </c>
      <c r="E133">
        <v>0</v>
      </c>
      <c r="F133">
        <v>0</v>
      </c>
      <c r="G133">
        <v>0</v>
      </c>
      <c r="H133">
        <v>0</v>
      </c>
      <c r="I133">
        <v>0</v>
      </c>
      <c r="J133">
        <v>0</v>
      </c>
      <c r="K133">
        <v>0</v>
      </c>
      <c r="L133">
        <v>0</v>
      </c>
      <c r="M133">
        <v>0</v>
      </c>
      <c r="N133">
        <v>0</v>
      </c>
      <c r="O133">
        <v>0</v>
      </c>
      <c r="P133">
        <v>0</v>
      </c>
      <c r="Q133">
        <v>0</v>
      </c>
      <c r="R133">
        <v>0</v>
      </c>
      <c r="S133">
        <v>0</v>
      </c>
      <c r="T133">
        <v>0</v>
      </c>
      <c r="U133">
        <v>0</v>
      </c>
      <c r="V133">
        <v>0</v>
      </c>
      <c r="W133">
        <v>0</v>
      </c>
      <c r="X133">
        <v>0</v>
      </c>
      <c r="Y133">
        <v>0</v>
      </c>
      <c r="Z133">
        <v>0</v>
      </c>
      <c r="AA133">
        <v>0</v>
      </c>
      <c r="AB133">
        <v>0</v>
      </c>
      <c r="AC133">
        <v>0</v>
      </c>
      <c r="AD133">
        <v>0</v>
      </c>
      <c r="AE133">
        <v>0</v>
      </c>
      <c r="AF133">
        <v>0</v>
      </c>
      <c r="AG133">
        <v>0</v>
      </c>
      <c r="AH133">
        <v>0</v>
      </c>
      <c r="AI133">
        <v>0</v>
      </c>
      <c r="AJ133">
        <v>0</v>
      </c>
      <c r="AK133">
        <v>0</v>
      </c>
      <c r="AL133">
        <v>0</v>
      </c>
      <c r="AM133">
        <v>0</v>
      </c>
      <c r="AN133">
        <v>0</v>
      </c>
      <c r="AO133">
        <v>0</v>
      </c>
      <c r="AP133">
        <v>0</v>
      </c>
      <c r="AQ133">
        <v>0</v>
      </c>
      <c r="AR133">
        <v>0</v>
      </c>
      <c r="AS133">
        <v>0</v>
      </c>
      <c r="AT133">
        <v>0</v>
      </c>
      <c r="AU133">
        <v>0</v>
      </c>
      <c r="AV133">
        <v>0</v>
      </c>
      <c r="AW133">
        <v>0</v>
      </c>
      <c r="AX133">
        <v>0</v>
      </c>
      <c r="AY133">
        <v>0</v>
      </c>
      <c r="AZ133">
        <v>0</v>
      </c>
      <c r="BA133">
        <v>0</v>
      </c>
      <c r="BB133">
        <v>0</v>
      </c>
      <c r="BC133">
        <v>0</v>
      </c>
      <c r="BD133">
        <v>0</v>
      </c>
      <c r="BE133">
        <v>0</v>
      </c>
      <c r="BF133">
        <v>0</v>
      </c>
      <c r="BG133">
        <v>0</v>
      </c>
    </row>
    <row r="134" spans="1:59" ht="15" x14ac:dyDescent="0.25">
      <c r="A134" s="115"/>
      <c r="B134">
        <v>1</v>
      </c>
      <c r="C134">
        <v>1</v>
      </c>
      <c r="D134">
        <v>1</v>
      </c>
      <c r="E134">
        <v>0</v>
      </c>
      <c r="F134">
        <v>0</v>
      </c>
      <c r="G134">
        <v>0</v>
      </c>
      <c r="H134">
        <v>0</v>
      </c>
      <c r="I134">
        <v>0</v>
      </c>
      <c r="J134">
        <v>0</v>
      </c>
      <c r="K134">
        <v>0</v>
      </c>
      <c r="L134">
        <v>0</v>
      </c>
      <c r="M134">
        <v>0</v>
      </c>
      <c r="N134">
        <v>0</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v>0</v>
      </c>
      <c r="AK134">
        <v>0</v>
      </c>
      <c r="AL134">
        <v>0</v>
      </c>
      <c r="AM134">
        <v>0</v>
      </c>
      <c r="AN134">
        <v>0</v>
      </c>
      <c r="AO134">
        <v>0</v>
      </c>
      <c r="AP134">
        <v>0</v>
      </c>
      <c r="AQ134">
        <v>0</v>
      </c>
      <c r="AR134">
        <v>0</v>
      </c>
      <c r="AS134">
        <v>0</v>
      </c>
      <c r="AT134">
        <v>0</v>
      </c>
      <c r="AU134">
        <v>0</v>
      </c>
      <c r="AV134">
        <v>0</v>
      </c>
      <c r="AW134">
        <v>0</v>
      </c>
      <c r="AX134">
        <v>0</v>
      </c>
      <c r="AY134">
        <v>0</v>
      </c>
      <c r="AZ134">
        <v>0</v>
      </c>
      <c r="BA134">
        <v>0</v>
      </c>
      <c r="BB134">
        <v>0</v>
      </c>
      <c r="BC134">
        <v>0</v>
      </c>
      <c r="BD134">
        <v>0</v>
      </c>
      <c r="BE134">
        <v>0</v>
      </c>
      <c r="BF134">
        <v>0</v>
      </c>
      <c r="BG134">
        <v>0</v>
      </c>
    </row>
    <row r="135" spans="1:59" ht="15" x14ac:dyDescent="0.25">
      <c r="A135" s="115"/>
      <c r="B135">
        <v>1</v>
      </c>
      <c r="C135">
        <v>1</v>
      </c>
      <c r="D135">
        <v>1</v>
      </c>
      <c r="E135">
        <v>0</v>
      </c>
      <c r="F135">
        <v>0</v>
      </c>
      <c r="G135">
        <v>0</v>
      </c>
      <c r="H135">
        <v>0</v>
      </c>
      <c r="I135">
        <v>0</v>
      </c>
      <c r="J135">
        <v>0</v>
      </c>
      <c r="K135">
        <v>0</v>
      </c>
      <c r="L135">
        <v>0</v>
      </c>
      <c r="M135">
        <v>0</v>
      </c>
      <c r="N135">
        <v>0</v>
      </c>
      <c r="O135">
        <v>0</v>
      </c>
      <c r="P135">
        <v>0</v>
      </c>
      <c r="Q135">
        <v>0</v>
      </c>
      <c r="R135">
        <v>0</v>
      </c>
      <c r="S135">
        <v>0</v>
      </c>
      <c r="T135">
        <v>0</v>
      </c>
      <c r="U135">
        <v>0</v>
      </c>
      <c r="V135">
        <v>0</v>
      </c>
      <c r="W135">
        <v>0</v>
      </c>
      <c r="X135">
        <v>0</v>
      </c>
      <c r="Y135">
        <v>0</v>
      </c>
      <c r="Z135">
        <v>0</v>
      </c>
      <c r="AA135">
        <v>0</v>
      </c>
      <c r="AB135">
        <v>0</v>
      </c>
      <c r="AC135">
        <v>0</v>
      </c>
      <c r="AD135">
        <v>0</v>
      </c>
      <c r="AE135">
        <v>0</v>
      </c>
      <c r="AF135">
        <v>0</v>
      </c>
      <c r="AG135">
        <v>0</v>
      </c>
      <c r="AH135">
        <v>0</v>
      </c>
      <c r="AI135">
        <v>0</v>
      </c>
      <c r="AJ135">
        <v>0</v>
      </c>
      <c r="AK135">
        <v>0</v>
      </c>
      <c r="AL135">
        <v>0</v>
      </c>
      <c r="AM135">
        <v>0</v>
      </c>
      <c r="AN135">
        <v>0</v>
      </c>
      <c r="AO135">
        <v>0</v>
      </c>
      <c r="AP135">
        <v>0</v>
      </c>
      <c r="AQ135">
        <v>0</v>
      </c>
      <c r="AR135">
        <v>0</v>
      </c>
      <c r="AS135">
        <v>0</v>
      </c>
      <c r="AT135">
        <v>0</v>
      </c>
      <c r="AU135">
        <v>0</v>
      </c>
      <c r="AV135">
        <v>0</v>
      </c>
      <c r="AW135">
        <v>0</v>
      </c>
      <c r="AX135">
        <v>0</v>
      </c>
      <c r="AY135">
        <v>0</v>
      </c>
      <c r="AZ135">
        <v>0</v>
      </c>
      <c r="BA135">
        <v>0</v>
      </c>
      <c r="BB135">
        <v>0</v>
      </c>
      <c r="BC135">
        <v>0</v>
      </c>
      <c r="BD135">
        <v>0</v>
      </c>
      <c r="BE135">
        <v>0</v>
      </c>
      <c r="BF135">
        <v>0</v>
      </c>
      <c r="BG135">
        <v>0</v>
      </c>
    </row>
    <row r="136" spans="1:59" ht="15" x14ac:dyDescent="0.25">
      <c r="A136" s="115"/>
      <c r="B136">
        <v>1</v>
      </c>
      <c r="C136">
        <v>1</v>
      </c>
      <c r="D136">
        <v>1</v>
      </c>
      <c r="E136">
        <v>0</v>
      </c>
      <c r="F136">
        <v>0</v>
      </c>
      <c r="G136">
        <v>0</v>
      </c>
      <c r="H136">
        <v>0</v>
      </c>
      <c r="I136">
        <v>0</v>
      </c>
      <c r="J136">
        <v>0</v>
      </c>
      <c r="K136">
        <v>0</v>
      </c>
      <c r="L136">
        <v>0</v>
      </c>
      <c r="M136">
        <v>0</v>
      </c>
      <c r="N136">
        <v>0</v>
      </c>
      <c r="O136">
        <v>0</v>
      </c>
      <c r="P136">
        <v>0</v>
      </c>
      <c r="Q136">
        <v>0</v>
      </c>
      <c r="R136">
        <v>0</v>
      </c>
      <c r="S136">
        <v>0</v>
      </c>
      <c r="T136">
        <v>0</v>
      </c>
      <c r="U136">
        <v>0</v>
      </c>
      <c r="V136">
        <v>0</v>
      </c>
      <c r="W136">
        <v>0</v>
      </c>
      <c r="X136">
        <v>0</v>
      </c>
      <c r="Y136">
        <v>0</v>
      </c>
      <c r="Z136">
        <v>0</v>
      </c>
      <c r="AA136">
        <v>0</v>
      </c>
      <c r="AB136">
        <v>0</v>
      </c>
      <c r="AC136">
        <v>0</v>
      </c>
      <c r="AD136">
        <v>0</v>
      </c>
      <c r="AE136">
        <v>0</v>
      </c>
      <c r="AF136">
        <v>0</v>
      </c>
      <c r="AG136">
        <v>0</v>
      </c>
      <c r="AH136">
        <v>0</v>
      </c>
      <c r="AI136">
        <v>0</v>
      </c>
      <c r="AJ136">
        <v>0</v>
      </c>
      <c r="AK136">
        <v>0</v>
      </c>
      <c r="AL136">
        <v>0</v>
      </c>
      <c r="AM136">
        <v>0</v>
      </c>
      <c r="AN136">
        <v>0</v>
      </c>
      <c r="AO136">
        <v>0</v>
      </c>
      <c r="AP136">
        <v>0</v>
      </c>
      <c r="AQ136">
        <v>0</v>
      </c>
      <c r="AR136">
        <v>0</v>
      </c>
      <c r="AS136">
        <v>0</v>
      </c>
      <c r="AT136">
        <v>0</v>
      </c>
      <c r="AU136">
        <v>0</v>
      </c>
      <c r="AV136">
        <v>0</v>
      </c>
      <c r="AW136">
        <v>0</v>
      </c>
      <c r="AX136">
        <v>0</v>
      </c>
      <c r="AY136">
        <v>0</v>
      </c>
      <c r="AZ136">
        <v>0</v>
      </c>
      <c r="BA136">
        <v>0</v>
      </c>
      <c r="BB136">
        <v>0</v>
      </c>
      <c r="BC136">
        <v>0</v>
      </c>
      <c r="BD136">
        <v>0</v>
      </c>
      <c r="BE136">
        <v>0</v>
      </c>
      <c r="BF136">
        <v>0</v>
      </c>
      <c r="BG136">
        <v>0</v>
      </c>
    </row>
    <row r="137" spans="1:59" ht="15" x14ac:dyDescent="0.25">
      <c r="A137" s="115"/>
      <c r="B137">
        <v>1</v>
      </c>
      <c r="C137">
        <v>1</v>
      </c>
      <c r="D137">
        <v>1</v>
      </c>
      <c r="E137">
        <v>0</v>
      </c>
      <c r="F137">
        <v>0</v>
      </c>
      <c r="G137">
        <v>0</v>
      </c>
      <c r="H137">
        <v>0</v>
      </c>
      <c r="I137">
        <v>0</v>
      </c>
      <c r="J137">
        <v>0</v>
      </c>
      <c r="K137">
        <v>0</v>
      </c>
      <c r="L137">
        <v>0</v>
      </c>
      <c r="M137">
        <v>0</v>
      </c>
      <c r="N137">
        <v>0</v>
      </c>
      <c r="O137">
        <v>0</v>
      </c>
      <c r="P137">
        <v>0</v>
      </c>
      <c r="Q137">
        <v>0</v>
      </c>
      <c r="R137">
        <v>0</v>
      </c>
      <c r="S137">
        <v>0</v>
      </c>
      <c r="T137">
        <v>0</v>
      </c>
      <c r="U137">
        <v>0</v>
      </c>
      <c r="V137">
        <v>0</v>
      </c>
      <c r="W137">
        <v>0</v>
      </c>
      <c r="X137">
        <v>0</v>
      </c>
      <c r="Y137">
        <v>0</v>
      </c>
      <c r="Z137">
        <v>0</v>
      </c>
      <c r="AA137">
        <v>0</v>
      </c>
      <c r="AB137">
        <v>0</v>
      </c>
      <c r="AC137">
        <v>0</v>
      </c>
      <c r="AD137">
        <v>0</v>
      </c>
      <c r="AE137">
        <v>0</v>
      </c>
      <c r="AF137">
        <v>0</v>
      </c>
      <c r="AG137">
        <v>0</v>
      </c>
      <c r="AH137">
        <v>0</v>
      </c>
      <c r="AI137">
        <v>0</v>
      </c>
      <c r="AJ137">
        <v>0</v>
      </c>
      <c r="AK137">
        <v>0</v>
      </c>
      <c r="AL137">
        <v>0</v>
      </c>
      <c r="AM137">
        <v>0</v>
      </c>
      <c r="AN137">
        <v>0</v>
      </c>
      <c r="AO137">
        <v>0</v>
      </c>
      <c r="AP137">
        <v>0</v>
      </c>
      <c r="AQ137">
        <v>0</v>
      </c>
      <c r="AR137">
        <v>0</v>
      </c>
      <c r="AS137">
        <v>0</v>
      </c>
      <c r="AT137">
        <v>0</v>
      </c>
      <c r="AU137">
        <v>0</v>
      </c>
      <c r="AV137">
        <v>0</v>
      </c>
      <c r="AW137">
        <v>0</v>
      </c>
      <c r="AX137">
        <v>0</v>
      </c>
      <c r="AY137">
        <v>0</v>
      </c>
      <c r="AZ137">
        <v>0</v>
      </c>
      <c r="BA137">
        <v>0</v>
      </c>
      <c r="BB137">
        <v>0</v>
      </c>
      <c r="BC137">
        <v>0</v>
      </c>
      <c r="BD137">
        <v>0</v>
      </c>
      <c r="BE137">
        <v>0</v>
      </c>
      <c r="BF137">
        <v>0</v>
      </c>
      <c r="BG137">
        <v>0</v>
      </c>
    </row>
    <row r="138" spans="1:59" ht="15" x14ac:dyDescent="0.25">
      <c r="A138" s="115"/>
      <c r="B138">
        <v>1</v>
      </c>
      <c r="C138">
        <v>1</v>
      </c>
      <c r="D138">
        <v>1</v>
      </c>
      <c r="E138">
        <v>0</v>
      </c>
      <c r="F138">
        <v>0</v>
      </c>
      <c r="G138">
        <v>0</v>
      </c>
      <c r="H138">
        <v>0</v>
      </c>
      <c r="I138">
        <v>0</v>
      </c>
      <c r="J138">
        <v>0</v>
      </c>
      <c r="K138">
        <v>0</v>
      </c>
      <c r="L138">
        <v>0</v>
      </c>
      <c r="M138">
        <v>0</v>
      </c>
      <c r="N138">
        <v>0</v>
      </c>
      <c r="O138">
        <v>0</v>
      </c>
      <c r="P138">
        <v>0</v>
      </c>
      <c r="Q138">
        <v>0</v>
      </c>
      <c r="R138">
        <v>0</v>
      </c>
      <c r="S138">
        <v>0</v>
      </c>
      <c r="T138">
        <v>0</v>
      </c>
      <c r="U138">
        <v>0</v>
      </c>
      <c r="V138">
        <v>0</v>
      </c>
      <c r="W138">
        <v>0</v>
      </c>
      <c r="X138">
        <v>0</v>
      </c>
      <c r="Y138">
        <v>0</v>
      </c>
      <c r="Z138">
        <v>0</v>
      </c>
      <c r="AA138">
        <v>0</v>
      </c>
      <c r="AB138">
        <v>0</v>
      </c>
      <c r="AC138">
        <v>0</v>
      </c>
      <c r="AD138">
        <v>0</v>
      </c>
      <c r="AE138">
        <v>0</v>
      </c>
      <c r="AF138">
        <v>0</v>
      </c>
      <c r="AG138">
        <v>0</v>
      </c>
      <c r="AH138">
        <v>0</v>
      </c>
      <c r="AI138">
        <v>0</v>
      </c>
      <c r="AJ138">
        <v>0</v>
      </c>
      <c r="AK138">
        <v>0</v>
      </c>
      <c r="AL138">
        <v>0</v>
      </c>
      <c r="AM138">
        <v>0</v>
      </c>
      <c r="AN138">
        <v>0</v>
      </c>
      <c r="AO138">
        <v>0</v>
      </c>
      <c r="AP138">
        <v>0</v>
      </c>
      <c r="AQ138">
        <v>0</v>
      </c>
      <c r="AR138">
        <v>0</v>
      </c>
      <c r="AS138">
        <v>0</v>
      </c>
      <c r="AT138">
        <v>0</v>
      </c>
      <c r="AU138">
        <v>0</v>
      </c>
      <c r="AV138">
        <v>0</v>
      </c>
      <c r="AW138">
        <v>0</v>
      </c>
      <c r="AX138">
        <v>0</v>
      </c>
      <c r="AY138">
        <v>0</v>
      </c>
      <c r="AZ138">
        <v>0</v>
      </c>
      <c r="BA138">
        <v>0</v>
      </c>
      <c r="BB138">
        <v>0</v>
      </c>
      <c r="BC138">
        <v>0</v>
      </c>
      <c r="BD138">
        <v>0</v>
      </c>
      <c r="BE138">
        <v>0</v>
      </c>
      <c r="BF138">
        <v>0</v>
      </c>
      <c r="BG138">
        <v>0</v>
      </c>
    </row>
    <row r="139" spans="1:59" ht="15" x14ac:dyDescent="0.25">
      <c r="A139" s="115"/>
      <c r="B139">
        <v>1</v>
      </c>
      <c r="C139">
        <v>1</v>
      </c>
      <c r="D139">
        <v>1</v>
      </c>
      <c r="E139">
        <v>0</v>
      </c>
      <c r="F139">
        <v>0</v>
      </c>
      <c r="G139">
        <v>0</v>
      </c>
      <c r="H139">
        <v>0</v>
      </c>
      <c r="I139">
        <v>0</v>
      </c>
      <c r="J139">
        <v>0</v>
      </c>
      <c r="K139">
        <v>0</v>
      </c>
      <c r="L139">
        <v>0</v>
      </c>
      <c r="M139">
        <v>0</v>
      </c>
      <c r="N139">
        <v>0</v>
      </c>
      <c r="O139">
        <v>0</v>
      </c>
      <c r="P139">
        <v>0</v>
      </c>
      <c r="Q139">
        <v>0</v>
      </c>
      <c r="R139">
        <v>0</v>
      </c>
      <c r="S139">
        <v>0</v>
      </c>
      <c r="T139">
        <v>0</v>
      </c>
      <c r="U139">
        <v>0</v>
      </c>
      <c r="V139">
        <v>0</v>
      </c>
      <c r="W139">
        <v>0</v>
      </c>
      <c r="X139">
        <v>0</v>
      </c>
      <c r="Y139">
        <v>0</v>
      </c>
      <c r="Z139">
        <v>0</v>
      </c>
      <c r="AA139">
        <v>0</v>
      </c>
      <c r="AB139">
        <v>0</v>
      </c>
      <c r="AC139">
        <v>0</v>
      </c>
      <c r="AD139">
        <v>0</v>
      </c>
      <c r="AE139">
        <v>0</v>
      </c>
      <c r="AF139">
        <v>0</v>
      </c>
      <c r="AG139">
        <v>0</v>
      </c>
      <c r="AH139">
        <v>0</v>
      </c>
      <c r="AI139">
        <v>0</v>
      </c>
      <c r="AJ139">
        <v>0</v>
      </c>
      <c r="AK139">
        <v>0</v>
      </c>
      <c r="AL139">
        <v>0</v>
      </c>
      <c r="AM139">
        <v>0</v>
      </c>
      <c r="AN139">
        <v>0</v>
      </c>
      <c r="AO139">
        <v>0</v>
      </c>
      <c r="AP139">
        <v>0</v>
      </c>
      <c r="AQ139">
        <v>0</v>
      </c>
      <c r="AR139">
        <v>0</v>
      </c>
      <c r="AS139">
        <v>0</v>
      </c>
      <c r="AT139">
        <v>0</v>
      </c>
      <c r="AU139">
        <v>0</v>
      </c>
      <c r="AV139">
        <v>0</v>
      </c>
      <c r="AW139">
        <v>0</v>
      </c>
      <c r="AX139">
        <v>0</v>
      </c>
      <c r="AY139">
        <v>0</v>
      </c>
      <c r="AZ139">
        <v>0</v>
      </c>
      <c r="BA139">
        <v>0</v>
      </c>
      <c r="BB139">
        <v>0</v>
      </c>
      <c r="BC139">
        <v>0</v>
      </c>
      <c r="BD139">
        <v>0</v>
      </c>
      <c r="BE139">
        <v>0</v>
      </c>
      <c r="BF139">
        <v>0</v>
      </c>
      <c r="BG139">
        <v>0</v>
      </c>
    </row>
    <row r="140" spans="1:59" ht="15" x14ac:dyDescent="0.25">
      <c r="A140" s="115"/>
      <c r="B140">
        <v>1</v>
      </c>
      <c r="C140">
        <v>1</v>
      </c>
      <c r="D140">
        <v>1</v>
      </c>
      <c r="E140">
        <v>0</v>
      </c>
      <c r="F140">
        <v>0</v>
      </c>
      <c r="G140">
        <v>0</v>
      </c>
      <c r="H140">
        <v>0</v>
      </c>
      <c r="I140">
        <v>0</v>
      </c>
      <c r="J140">
        <v>0</v>
      </c>
      <c r="K140">
        <v>0</v>
      </c>
      <c r="L140">
        <v>0</v>
      </c>
      <c r="M140">
        <v>0</v>
      </c>
      <c r="N140">
        <v>0</v>
      </c>
      <c r="O140">
        <v>0</v>
      </c>
      <c r="P140">
        <v>0</v>
      </c>
      <c r="Q140">
        <v>0</v>
      </c>
      <c r="R140">
        <v>0</v>
      </c>
      <c r="S140">
        <v>0</v>
      </c>
      <c r="T140">
        <v>0</v>
      </c>
      <c r="U140">
        <v>0</v>
      </c>
      <c r="V140">
        <v>0</v>
      </c>
      <c r="W140">
        <v>0</v>
      </c>
      <c r="X140">
        <v>0</v>
      </c>
      <c r="Y140">
        <v>0</v>
      </c>
      <c r="Z140">
        <v>0</v>
      </c>
      <c r="AA140">
        <v>0</v>
      </c>
      <c r="AB140">
        <v>0</v>
      </c>
      <c r="AC140">
        <v>0</v>
      </c>
      <c r="AD140">
        <v>0</v>
      </c>
      <c r="AE140">
        <v>0</v>
      </c>
      <c r="AF140">
        <v>0</v>
      </c>
      <c r="AG140">
        <v>0</v>
      </c>
      <c r="AH140">
        <v>0</v>
      </c>
      <c r="AI140">
        <v>0</v>
      </c>
      <c r="AJ140">
        <v>0</v>
      </c>
      <c r="AK140">
        <v>0</v>
      </c>
      <c r="AL140">
        <v>0</v>
      </c>
      <c r="AM140">
        <v>0</v>
      </c>
      <c r="AN140">
        <v>0</v>
      </c>
      <c r="AO140">
        <v>0</v>
      </c>
      <c r="AP140">
        <v>0</v>
      </c>
      <c r="AQ140">
        <v>0</v>
      </c>
      <c r="AR140">
        <v>0</v>
      </c>
      <c r="AS140">
        <v>0</v>
      </c>
      <c r="AT140">
        <v>0</v>
      </c>
      <c r="AU140">
        <v>0</v>
      </c>
      <c r="AV140">
        <v>0</v>
      </c>
      <c r="AW140">
        <v>0</v>
      </c>
      <c r="AX140">
        <v>0</v>
      </c>
      <c r="AY140">
        <v>0</v>
      </c>
      <c r="AZ140">
        <v>0</v>
      </c>
      <c r="BA140">
        <v>0</v>
      </c>
      <c r="BB140">
        <v>0</v>
      </c>
      <c r="BC140">
        <v>0</v>
      </c>
      <c r="BD140">
        <v>0</v>
      </c>
      <c r="BE140">
        <v>0</v>
      </c>
      <c r="BF140">
        <v>0</v>
      </c>
      <c r="BG140">
        <v>0</v>
      </c>
    </row>
    <row r="141" spans="1:59" ht="15" x14ac:dyDescent="0.25">
      <c r="A141" s="115"/>
      <c r="B141">
        <v>1</v>
      </c>
      <c r="C141">
        <v>1</v>
      </c>
      <c r="D141">
        <v>1</v>
      </c>
      <c r="E141">
        <v>0</v>
      </c>
      <c r="F141">
        <v>0</v>
      </c>
      <c r="G141">
        <v>0</v>
      </c>
      <c r="H141">
        <v>0</v>
      </c>
      <c r="I141">
        <v>0</v>
      </c>
      <c r="J141">
        <v>0</v>
      </c>
      <c r="K141">
        <v>0</v>
      </c>
      <c r="L141">
        <v>0</v>
      </c>
      <c r="M141">
        <v>0</v>
      </c>
      <c r="N141">
        <v>0</v>
      </c>
      <c r="O141">
        <v>0</v>
      </c>
      <c r="P141">
        <v>0</v>
      </c>
      <c r="Q141">
        <v>0</v>
      </c>
      <c r="R141">
        <v>0</v>
      </c>
      <c r="S141">
        <v>0</v>
      </c>
      <c r="T141">
        <v>0</v>
      </c>
      <c r="U141">
        <v>0</v>
      </c>
      <c r="V141">
        <v>0</v>
      </c>
      <c r="W141">
        <v>0</v>
      </c>
      <c r="X141">
        <v>0</v>
      </c>
      <c r="Y141">
        <v>0</v>
      </c>
      <c r="Z141">
        <v>0</v>
      </c>
      <c r="AA141">
        <v>0</v>
      </c>
      <c r="AB141">
        <v>0</v>
      </c>
      <c r="AC141">
        <v>0</v>
      </c>
      <c r="AD141">
        <v>0</v>
      </c>
      <c r="AE141">
        <v>0</v>
      </c>
      <c r="AF141">
        <v>0</v>
      </c>
      <c r="AG141">
        <v>0</v>
      </c>
      <c r="AH141">
        <v>0</v>
      </c>
      <c r="AI141">
        <v>0</v>
      </c>
      <c r="AJ141">
        <v>0</v>
      </c>
      <c r="AK141">
        <v>0</v>
      </c>
      <c r="AL141">
        <v>0</v>
      </c>
      <c r="AM141">
        <v>0</v>
      </c>
      <c r="AN141">
        <v>0</v>
      </c>
      <c r="AO141">
        <v>0</v>
      </c>
      <c r="AP141">
        <v>0</v>
      </c>
      <c r="AQ141">
        <v>0</v>
      </c>
      <c r="AR141">
        <v>0</v>
      </c>
      <c r="AS141">
        <v>0</v>
      </c>
      <c r="AT141">
        <v>0</v>
      </c>
      <c r="AU141">
        <v>0</v>
      </c>
      <c r="AV141">
        <v>0</v>
      </c>
      <c r="AW141">
        <v>0</v>
      </c>
      <c r="AX141">
        <v>0</v>
      </c>
      <c r="AY141">
        <v>0</v>
      </c>
      <c r="AZ141">
        <v>0</v>
      </c>
      <c r="BA141">
        <v>0</v>
      </c>
      <c r="BB141">
        <v>0</v>
      </c>
      <c r="BC141">
        <v>0</v>
      </c>
      <c r="BD141">
        <v>0</v>
      </c>
      <c r="BE141">
        <v>0</v>
      </c>
      <c r="BF141">
        <v>0</v>
      </c>
      <c r="BG141">
        <v>0</v>
      </c>
    </row>
    <row r="142" spans="1:59" ht="15" x14ac:dyDescent="0.25">
      <c r="A142" s="115"/>
      <c r="B142">
        <v>1</v>
      </c>
      <c r="C142">
        <v>1</v>
      </c>
      <c r="D142">
        <v>1</v>
      </c>
      <c r="E142">
        <v>0</v>
      </c>
      <c r="F142">
        <v>0</v>
      </c>
      <c r="G142">
        <v>0</v>
      </c>
      <c r="H142">
        <v>0</v>
      </c>
      <c r="I142">
        <v>0</v>
      </c>
      <c r="J142">
        <v>0</v>
      </c>
      <c r="K142">
        <v>0</v>
      </c>
      <c r="L142">
        <v>0</v>
      </c>
      <c r="M142">
        <v>0</v>
      </c>
      <c r="N142">
        <v>0</v>
      </c>
      <c r="O142">
        <v>0</v>
      </c>
      <c r="P142">
        <v>0</v>
      </c>
      <c r="Q142">
        <v>0</v>
      </c>
      <c r="R142">
        <v>0</v>
      </c>
      <c r="S142">
        <v>0</v>
      </c>
      <c r="T142">
        <v>0</v>
      </c>
      <c r="U142">
        <v>0</v>
      </c>
      <c r="V142">
        <v>0</v>
      </c>
      <c r="W142">
        <v>0</v>
      </c>
      <c r="X142">
        <v>0</v>
      </c>
      <c r="Y142">
        <v>0</v>
      </c>
      <c r="Z142">
        <v>0</v>
      </c>
      <c r="AA142">
        <v>0</v>
      </c>
      <c r="AB142">
        <v>0</v>
      </c>
      <c r="AC142">
        <v>0</v>
      </c>
      <c r="AD142">
        <v>0</v>
      </c>
      <c r="AE142">
        <v>0</v>
      </c>
      <c r="AF142">
        <v>0</v>
      </c>
      <c r="AG142">
        <v>0</v>
      </c>
      <c r="AH142">
        <v>0</v>
      </c>
      <c r="AI142">
        <v>0</v>
      </c>
      <c r="AJ142">
        <v>0</v>
      </c>
      <c r="AK142">
        <v>0</v>
      </c>
      <c r="AL142">
        <v>0</v>
      </c>
      <c r="AM142">
        <v>0</v>
      </c>
      <c r="AN142">
        <v>0</v>
      </c>
      <c r="AO142">
        <v>0</v>
      </c>
      <c r="AP142">
        <v>0</v>
      </c>
      <c r="AQ142">
        <v>0</v>
      </c>
      <c r="AR142">
        <v>0</v>
      </c>
      <c r="AS142">
        <v>0</v>
      </c>
      <c r="AT142">
        <v>0</v>
      </c>
      <c r="AU142">
        <v>0</v>
      </c>
      <c r="AV142">
        <v>0</v>
      </c>
      <c r="AW142">
        <v>0</v>
      </c>
      <c r="AX142">
        <v>0</v>
      </c>
      <c r="AY142">
        <v>0</v>
      </c>
      <c r="AZ142">
        <v>0</v>
      </c>
      <c r="BA142">
        <v>0</v>
      </c>
      <c r="BB142">
        <v>0</v>
      </c>
      <c r="BC142">
        <v>0</v>
      </c>
      <c r="BD142">
        <v>0</v>
      </c>
      <c r="BE142">
        <v>0</v>
      </c>
      <c r="BF142">
        <v>0</v>
      </c>
      <c r="BG142">
        <v>0</v>
      </c>
    </row>
    <row r="143" spans="1:59" ht="15" x14ac:dyDescent="0.25">
      <c r="A143" s="115"/>
      <c r="B143">
        <v>1</v>
      </c>
      <c r="C143">
        <v>1</v>
      </c>
      <c r="D143">
        <v>1</v>
      </c>
      <c r="E143">
        <v>0</v>
      </c>
      <c r="F143">
        <v>0</v>
      </c>
      <c r="G143">
        <v>0</v>
      </c>
      <c r="H143">
        <v>0</v>
      </c>
      <c r="I143">
        <v>0</v>
      </c>
      <c r="J143">
        <v>0</v>
      </c>
      <c r="K143">
        <v>0</v>
      </c>
      <c r="L143">
        <v>0</v>
      </c>
      <c r="M143">
        <v>0</v>
      </c>
      <c r="N143">
        <v>0</v>
      </c>
      <c r="O143">
        <v>0</v>
      </c>
      <c r="P143">
        <v>0</v>
      </c>
      <c r="Q143">
        <v>0</v>
      </c>
      <c r="R143">
        <v>0</v>
      </c>
      <c r="S143">
        <v>0</v>
      </c>
      <c r="T143">
        <v>0</v>
      </c>
      <c r="U143">
        <v>0</v>
      </c>
      <c r="V143">
        <v>0</v>
      </c>
      <c r="W143">
        <v>0</v>
      </c>
      <c r="X143">
        <v>0</v>
      </c>
      <c r="Y143">
        <v>0</v>
      </c>
      <c r="Z143">
        <v>0</v>
      </c>
      <c r="AA143">
        <v>0</v>
      </c>
      <c r="AB143">
        <v>0</v>
      </c>
      <c r="AC143">
        <v>0</v>
      </c>
      <c r="AD143">
        <v>0</v>
      </c>
      <c r="AE143">
        <v>0</v>
      </c>
      <c r="AF143">
        <v>0</v>
      </c>
      <c r="AG143">
        <v>0</v>
      </c>
      <c r="AH143">
        <v>0</v>
      </c>
      <c r="AI143">
        <v>0</v>
      </c>
      <c r="AJ143">
        <v>0</v>
      </c>
      <c r="AK143">
        <v>0</v>
      </c>
      <c r="AL143">
        <v>0</v>
      </c>
      <c r="AM143">
        <v>0</v>
      </c>
      <c r="AN143">
        <v>0</v>
      </c>
      <c r="AO143">
        <v>0</v>
      </c>
      <c r="AP143">
        <v>0</v>
      </c>
      <c r="AQ143">
        <v>0</v>
      </c>
      <c r="AR143">
        <v>0</v>
      </c>
      <c r="AS143">
        <v>0</v>
      </c>
      <c r="AT143">
        <v>0</v>
      </c>
      <c r="AU143">
        <v>0</v>
      </c>
      <c r="AV143">
        <v>0</v>
      </c>
      <c r="AW143">
        <v>0</v>
      </c>
      <c r="AX143">
        <v>0</v>
      </c>
      <c r="AY143">
        <v>0</v>
      </c>
      <c r="AZ143">
        <v>0</v>
      </c>
      <c r="BA143">
        <v>0</v>
      </c>
      <c r="BB143">
        <v>0</v>
      </c>
      <c r="BC143">
        <v>0</v>
      </c>
      <c r="BD143">
        <v>0</v>
      </c>
      <c r="BE143">
        <v>0</v>
      </c>
      <c r="BF143">
        <v>0</v>
      </c>
      <c r="BG143">
        <v>0</v>
      </c>
    </row>
    <row r="144" spans="1:59" ht="15" x14ac:dyDescent="0.25">
      <c r="A144" s="115"/>
      <c r="B144">
        <v>1</v>
      </c>
      <c r="C144">
        <v>1</v>
      </c>
      <c r="D144">
        <v>1</v>
      </c>
      <c r="E144">
        <v>0</v>
      </c>
      <c r="F144">
        <v>0</v>
      </c>
      <c r="G144">
        <v>0</v>
      </c>
      <c r="H144">
        <v>0</v>
      </c>
      <c r="I144">
        <v>0</v>
      </c>
      <c r="J144">
        <v>0</v>
      </c>
      <c r="K144">
        <v>0</v>
      </c>
      <c r="L144">
        <v>0</v>
      </c>
      <c r="M144">
        <v>0</v>
      </c>
      <c r="N144">
        <v>0</v>
      </c>
      <c r="O144">
        <v>0</v>
      </c>
      <c r="P144">
        <v>0</v>
      </c>
      <c r="Q144">
        <v>0</v>
      </c>
      <c r="R144">
        <v>0</v>
      </c>
      <c r="S144">
        <v>0</v>
      </c>
      <c r="T144">
        <v>0</v>
      </c>
      <c r="U144">
        <v>0</v>
      </c>
      <c r="V144">
        <v>0</v>
      </c>
      <c r="W144">
        <v>0</v>
      </c>
      <c r="X144">
        <v>0</v>
      </c>
      <c r="Y144">
        <v>0</v>
      </c>
      <c r="Z144">
        <v>0</v>
      </c>
      <c r="AA144">
        <v>0</v>
      </c>
      <c r="AB144">
        <v>0</v>
      </c>
      <c r="AC144">
        <v>0</v>
      </c>
      <c r="AD144">
        <v>0</v>
      </c>
      <c r="AE144">
        <v>0</v>
      </c>
      <c r="AF144">
        <v>0</v>
      </c>
      <c r="AG144">
        <v>0</v>
      </c>
      <c r="AH144">
        <v>0</v>
      </c>
      <c r="AI144">
        <v>0</v>
      </c>
      <c r="AJ144">
        <v>0</v>
      </c>
      <c r="AK144">
        <v>0</v>
      </c>
      <c r="AL144">
        <v>0</v>
      </c>
      <c r="AM144">
        <v>0</v>
      </c>
      <c r="AN144">
        <v>0</v>
      </c>
      <c r="AO144">
        <v>0</v>
      </c>
      <c r="AP144">
        <v>0</v>
      </c>
      <c r="AQ144">
        <v>0</v>
      </c>
      <c r="AR144">
        <v>0</v>
      </c>
      <c r="AS144">
        <v>0</v>
      </c>
      <c r="AT144">
        <v>0</v>
      </c>
      <c r="AU144">
        <v>0</v>
      </c>
      <c r="AV144">
        <v>0</v>
      </c>
      <c r="AW144">
        <v>0</v>
      </c>
      <c r="AX144">
        <v>0</v>
      </c>
      <c r="AY144">
        <v>0</v>
      </c>
      <c r="AZ144">
        <v>0</v>
      </c>
      <c r="BA144">
        <v>0</v>
      </c>
      <c r="BB144">
        <v>0</v>
      </c>
      <c r="BC144">
        <v>0</v>
      </c>
      <c r="BD144">
        <v>0</v>
      </c>
      <c r="BE144">
        <v>0</v>
      </c>
      <c r="BF144">
        <v>0</v>
      </c>
      <c r="BG144">
        <v>0</v>
      </c>
    </row>
    <row r="145" spans="1:59" ht="15" x14ac:dyDescent="0.25">
      <c r="A145" s="115"/>
      <c r="B145">
        <v>1</v>
      </c>
      <c r="C145">
        <v>1</v>
      </c>
      <c r="D145">
        <v>1</v>
      </c>
      <c r="E145">
        <v>0</v>
      </c>
      <c r="F145">
        <v>0</v>
      </c>
      <c r="G145">
        <v>0</v>
      </c>
      <c r="H145">
        <v>0</v>
      </c>
      <c r="I145">
        <v>0</v>
      </c>
      <c r="J145">
        <v>0</v>
      </c>
      <c r="K145">
        <v>0</v>
      </c>
      <c r="L145">
        <v>0</v>
      </c>
      <c r="M145">
        <v>0</v>
      </c>
      <c r="N145">
        <v>0</v>
      </c>
      <c r="O145">
        <v>0</v>
      </c>
      <c r="P145">
        <v>0</v>
      </c>
      <c r="Q145">
        <v>0</v>
      </c>
      <c r="R145">
        <v>0</v>
      </c>
      <c r="S145">
        <v>0</v>
      </c>
      <c r="T145">
        <v>0</v>
      </c>
      <c r="U145">
        <v>0</v>
      </c>
      <c r="V145">
        <v>0</v>
      </c>
      <c r="W145">
        <v>0</v>
      </c>
      <c r="X145">
        <v>0</v>
      </c>
      <c r="Y145">
        <v>0</v>
      </c>
      <c r="Z145">
        <v>0</v>
      </c>
      <c r="AA145">
        <v>0</v>
      </c>
      <c r="AB145">
        <v>0</v>
      </c>
      <c r="AC145">
        <v>0</v>
      </c>
      <c r="AD145">
        <v>0</v>
      </c>
      <c r="AE145">
        <v>0</v>
      </c>
      <c r="AF145">
        <v>0</v>
      </c>
      <c r="AG145">
        <v>0</v>
      </c>
      <c r="AH145">
        <v>0</v>
      </c>
      <c r="AI145">
        <v>0</v>
      </c>
      <c r="AJ145">
        <v>0</v>
      </c>
      <c r="AK145">
        <v>0</v>
      </c>
      <c r="AL145">
        <v>0</v>
      </c>
      <c r="AM145">
        <v>0</v>
      </c>
      <c r="AN145">
        <v>0</v>
      </c>
      <c r="AO145">
        <v>0</v>
      </c>
      <c r="AP145">
        <v>0</v>
      </c>
      <c r="AQ145">
        <v>0</v>
      </c>
      <c r="AR145">
        <v>0</v>
      </c>
      <c r="AS145">
        <v>0</v>
      </c>
      <c r="AT145">
        <v>0</v>
      </c>
      <c r="AU145">
        <v>0</v>
      </c>
      <c r="AV145">
        <v>0</v>
      </c>
      <c r="AW145">
        <v>0</v>
      </c>
      <c r="AX145">
        <v>0</v>
      </c>
      <c r="AY145">
        <v>0</v>
      </c>
      <c r="AZ145">
        <v>0</v>
      </c>
      <c r="BA145">
        <v>0</v>
      </c>
      <c r="BB145">
        <v>0</v>
      </c>
      <c r="BC145">
        <v>0</v>
      </c>
      <c r="BD145">
        <v>0</v>
      </c>
      <c r="BE145">
        <v>0</v>
      </c>
      <c r="BF145">
        <v>0</v>
      </c>
      <c r="BG145">
        <v>0</v>
      </c>
    </row>
    <row r="146" spans="1:59" ht="15" x14ac:dyDescent="0.25">
      <c r="A146" s="115"/>
      <c r="B146">
        <v>1</v>
      </c>
      <c r="C146">
        <v>1</v>
      </c>
      <c r="D146">
        <v>1</v>
      </c>
      <c r="E146">
        <v>0</v>
      </c>
      <c r="F146">
        <v>0</v>
      </c>
      <c r="G146">
        <v>0</v>
      </c>
      <c r="H146">
        <v>0</v>
      </c>
      <c r="I146">
        <v>0</v>
      </c>
      <c r="J146">
        <v>0</v>
      </c>
      <c r="K146">
        <v>0</v>
      </c>
      <c r="L146">
        <v>0</v>
      </c>
      <c r="M146">
        <v>0</v>
      </c>
      <c r="N146">
        <v>0</v>
      </c>
      <c r="O146">
        <v>0</v>
      </c>
      <c r="P146">
        <v>0</v>
      </c>
      <c r="Q146">
        <v>0</v>
      </c>
      <c r="R146">
        <v>0</v>
      </c>
      <c r="S146">
        <v>0</v>
      </c>
      <c r="T146">
        <v>0</v>
      </c>
      <c r="U146">
        <v>0</v>
      </c>
      <c r="V146">
        <v>0</v>
      </c>
      <c r="W146">
        <v>0</v>
      </c>
      <c r="X146">
        <v>0</v>
      </c>
      <c r="Y146">
        <v>0</v>
      </c>
      <c r="Z146">
        <v>0</v>
      </c>
      <c r="AA146">
        <v>0</v>
      </c>
      <c r="AB146">
        <v>0</v>
      </c>
      <c r="AC146">
        <v>0</v>
      </c>
      <c r="AD146">
        <v>0</v>
      </c>
      <c r="AE146">
        <v>0</v>
      </c>
      <c r="AF146">
        <v>0</v>
      </c>
      <c r="AG146">
        <v>0</v>
      </c>
      <c r="AH146">
        <v>0</v>
      </c>
      <c r="AI146">
        <v>0</v>
      </c>
      <c r="AJ146">
        <v>0</v>
      </c>
      <c r="AK146">
        <v>0</v>
      </c>
      <c r="AL146">
        <v>0</v>
      </c>
      <c r="AM146">
        <v>0</v>
      </c>
      <c r="AN146">
        <v>0</v>
      </c>
      <c r="AO146">
        <v>0</v>
      </c>
      <c r="AP146">
        <v>0</v>
      </c>
      <c r="AQ146">
        <v>0</v>
      </c>
      <c r="AR146">
        <v>0</v>
      </c>
      <c r="AS146">
        <v>0</v>
      </c>
      <c r="AT146">
        <v>0</v>
      </c>
      <c r="AU146">
        <v>0</v>
      </c>
      <c r="AV146">
        <v>0</v>
      </c>
      <c r="AW146">
        <v>0</v>
      </c>
      <c r="AX146">
        <v>0</v>
      </c>
      <c r="AY146">
        <v>0</v>
      </c>
      <c r="AZ146">
        <v>0</v>
      </c>
      <c r="BA146">
        <v>0</v>
      </c>
      <c r="BB146">
        <v>0</v>
      </c>
      <c r="BC146">
        <v>0</v>
      </c>
      <c r="BD146">
        <v>0</v>
      </c>
      <c r="BE146">
        <v>0</v>
      </c>
      <c r="BF146">
        <v>0</v>
      </c>
      <c r="BG146">
        <v>0</v>
      </c>
    </row>
    <row r="147" spans="1:59" ht="15" x14ac:dyDescent="0.25">
      <c r="A147" s="115"/>
      <c r="B147">
        <v>1</v>
      </c>
      <c r="C147">
        <v>1</v>
      </c>
      <c r="D147">
        <v>1</v>
      </c>
      <c r="E147">
        <v>0</v>
      </c>
      <c r="F147">
        <v>0</v>
      </c>
      <c r="G147">
        <v>0</v>
      </c>
      <c r="H147">
        <v>0</v>
      </c>
      <c r="I147">
        <v>0</v>
      </c>
      <c r="J147">
        <v>0</v>
      </c>
      <c r="K147">
        <v>0</v>
      </c>
      <c r="L147">
        <v>0</v>
      </c>
      <c r="M147">
        <v>0</v>
      </c>
      <c r="N147">
        <v>0</v>
      </c>
      <c r="O147">
        <v>0</v>
      </c>
      <c r="P147">
        <v>0</v>
      </c>
      <c r="Q147">
        <v>0</v>
      </c>
      <c r="R147">
        <v>0</v>
      </c>
      <c r="S147">
        <v>0</v>
      </c>
      <c r="T147">
        <v>0</v>
      </c>
      <c r="U147">
        <v>0</v>
      </c>
      <c r="V147">
        <v>0</v>
      </c>
      <c r="W147">
        <v>0</v>
      </c>
      <c r="X147">
        <v>0</v>
      </c>
      <c r="Y147">
        <v>0</v>
      </c>
      <c r="Z147">
        <v>0</v>
      </c>
      <c r="AA147">
        <v>0</v>
      </c>
      <c r="AB147">
        <v>0</v>
      </c>
      <c r="AC147">
        <v>0</v>
      </c>
      <c r="AD147">
        <v>0</v>
      </c>
      <c r="AE147">
        <v>0</v>
      </c>
      <c r="AF147">
        <v>0</v>
      </c>
      <c r="AG147">
        <v>0</v>
      </c>
      <c r="AH147">
        <v>0</v>
      </c>
      <c r="AI147">
        <v>0</v>
      </c>
      <c r="AJ147">
        <v>0</v>
      </c>
      <c r="AK147">
        <v>0</v>
      </c>
      <c r="AL147">
        <v>0</v>
      </c>
      <c r="AM147">
        <v>0</v>
      </c>
      <c r="AN147">
        <v>0</v>
      </c>
      <c r="AO147">
        <v>0</v>
      </c>
      <c r="AP147">
        <v>0</v>
      </c>
      <c r="AQ147">
        <v>0</v>
      </c>
      <c r="AR147">
        <v>0</v>
      </c>
      <c r="AS147">
        <v>0</v>
      </c>
      <c r="AT147">
        <v>0</v>
      </c>
      <c r="AU147">
        <v>0</v>
      </c>
      <c r="AV147">
        <v>0</v>
      </c>
      <c r="AW147">
        <v>0</v>
      </c>
      <c r="AX147">
        <v>0</v>
      </c>
      <c r="AY147">
        <v>0</v>
      </c>
      <c r="AZ147">
        <v>0</v>
      </c>
      <c r="BA147">
        <v>0</v>
      </c>
      <c r="BB147">
        <v>0</v>
      </c>
      <c r="BC147">
        <v>0</v>
      </c>
      <c r="BD147">
        <v>0</v>
      </c>
      <c r="BE147">
        <v>0</v>
      </c>
      <c r="BF147">
        <v>0</v>
      </c>
      <c r="BG147">
        <v>0</v>
      </c>
    </row>
    <row r="148" spans="1:59" ht="15" x14ac:dyDescent="0.25">
      <c r="A148" s="115"/>
      <c r="B148">
        <v>1</v>
      </c>
      <c r="C148">
        <v>1</v>
      </c>
      <c r="D148">
        <v>1</v>
      </c>
      <c r="E148">
        <v>0</v>
      </c>
      <c r="F148">
        <v>0</v>
      </c>
      <c r="G148">
        <v>0</v>
      </c>
      <c r="H148">
        <v>0</v>
      </c>
      <c r="I148">
        <v>0</v>
      </c>
      <c r="J148">
        <v>0</v>
      </c>
      <c r="K148">
        <v>0</v>
      </c>
      <c r="L148">
        <v>0</v>
      </c>
      <c r="M148">
        <v>0</v>
      </c>
      <c r="N148">
        <v>0</v>
      </c>
      <c r="O148">
        <v>0</v>
      </c>
      <c r="P148">
        <v>0</v>
      </c>
      <c r="Q148">
        <v>0</v>
      </c>
      <c r="R148">
        <v>0</v>
      </c>
      <c r="S148">
        <v>0</v>
      </c>
      <c r="T148">
        <v>0</v>
      </c>
      <c r="U148">
        <v>0</v>
      </c>
      <c r="V148">
        <v>0</v>
      </c>
      <c r="W148">
        <v>0</v>
      </c>
      <c r="X148">
        <v>0</v>
      </c>
      <c r="Y148">
        <v>0</v>
      </c>
      <c r="Z148">
        <v>0</v>
      </c>
      <c r="AA148">
        <v>0</v>
      </c>
      <c r="AB148">
        <v>0</v>
      </c>
      <c r="AC148">
        <v>0</v>
      </c>
      <c r="AD148">
        <v>0</v>
      </c>
      <c r="AE148">
        <v>0</v>
      </c>
      <c r="AF148">
        <v>0</v>
      </c>
      <c r="AG148">
        <v>0</v>
      </c>
      <c r="AH148">
        <v>0</v>
      </c>
      <c r="AI148">
        <v>0</v>
      </c>
      <c r="AJ148">
        <v>0</v>
      </c>
      <c r="AK148">
        <v>0</v>
      </c>
      <c r="AL148">
        <v>0</v>
      </c>
      <c r="AM148">
        <v>0</v>
      </c>
      <c r="AN148">
        <v>0</v>
      </c>
      <c r="AO148">
        <v>0</v>
      </c>
      <c r="AP148">
        <v>0</v>
      </c>
      <c r="AQ148">
        <v>0</v>
      </c>
      <c r="AR148">
        <v>0</v>
      </c>
      <c r="AS148">
        <v>0</v>
      </c>
      <c r="AT148">
        <v>0</v>
      </c>
      <c r="AU148">
        <v>0</v>
      </c>
      <c r="AV148">
        <v>0</v>
      </c>
      <c r="AW148">
        <v>0</v>
      </c>
      <c r="AX148">
        <v>0</v>
      </c>
      <c r="AY148">
        <v>0</v>
      </c>
      <c r="AZ148">
        <v>0</v>
      </c>
      <c r="BA148">
        <v>0</v>
      </c>
      <c r="BB148">
        <v>0</v>
      </c>
      <c r="BC148">
        <v>0</v>
      </c>
      <c r="BD148">
        <v>0</v>
      </c>
      <c r="BE148">
        <v>0</v>
      </c>
      <c r="BF148">
        <v>0</v>
      </c>
      <c r="BG148">
        <v>0</v>
      </c>
    </row>
    <row r="149" spans="1:59" ht="15" x14ac:dyDescent="0.25">
      <c r="A149" s="115"/>
      <c r="B149">
        <v>1</v>
      </c>
      <c r="C149">
        <v>1</v>
      </c>
      <c r="D149">
        <v>1</v>
      </c>
      <c r="E149">
        <v>0</v>
      </c>
      <c r="F149">
        <v>0</v>
      </c>
      <c r="G149">
        <v>0</v>
      </c>
      <c r="H149">
        <v>0</v>
      </c>
      <c r="I149">
        <v>0</v>
      </c>
      <c r="J149">
        <v>0</v>
      </c>
      <c r="K149">
        <v>0</v>
      </c>
      <c r="L149">
        <v>0</v>
      </c>
      <c r="M149">
        <v>0</v>
      </c>
      <c r="N149">
        <v>0</v>
      </c>
      <c r="O149">
        <v>0</v>
      </c>
      <c r="P149">
        <v>0</v>
      </c>
      <c r="Q149">
        <v>0</v>
      </c>
      <c r="R149">
        <v>0</v>
      </c>
      <c r="S149">
        <v>0</v>
      </c>
      <c r="T149">
        <v>0</v>
      </c>
      <c r="U149">
        <v>0</v>
      </c>
      <c r="V149">
        <v>0</v>
      </c>
      <c r="W149">
        <v>0</v>
      </c>
      <c r="X149">
        <v>0</v>
      </c>
      <c r="Y149">
        <v>0</v>
      </c>
      <c r="Z149">
        <v>0</v>
      </c>
      <c r="AA149">
        <v>0</v>
      </c>
      <c r="AB149">
        <v>0</v>
      </c>
      <c r="AC149">
        <v>0</v>
      </c>
      <c r="AD149">
        <v>0</v>
      </c>
      <c r="AE149">
        <v>0</v>
      </c>
      <c r="AF149">
        <v>0</v>
      </c>
      <c r="AG149">
        <v>0</v>
      </c>
      <c r="AH149">
        <v>0</v>
      </c>
      <c r="AI149">
        <v>0</v>
      </c>
      <c r="AJ149">
        <v>0</v>
      </c>
      <c r="AK149">
        <v>0</v>
      </c>
      <c r="AL149">
        <v>0</v>
      </c>
      <c r="AM149">
        <v>0</v>
      </c>
      <c r="AN149">
        <v>0</v>
      </c>
      <c r="AO149">
        <v>0</v>
      </c>
      <c r="AP149">
        <v>0</v>
      </c>
      <c r="AQ149">
        <v>0</v>
      </c>
      <c r="AR149">
        <v>0</v>
      </c>
      <c r="AS149">
        <v>0</v>
      </c>
      <c r="AT149">
        <v>0</v>
      </c>
      <c r="AU149">
        <v>0</v>
      </c>
      <c r="AV149">
        <v>0</v>
      </c>
      <c r="AW149">
        <v>0</v>
      </c>
      <c r="AX149">
        <v>0</v>
      </c>
      <c r="AY149">
        <v>0</v>
      </c>
      <c r="AZ149">
        <v>0</v>
      </c>
      <c r="BA149">
        <v>0</v>
      </c>
      <c r="BB149">
        <v>0</v>
      </c>
      <c r="BC149">
        <v>0</v>
      </c>
      <c r="BD149">
        <v>0</v>
      </c>
      <c r="BE149">
        <v>0</v>
      </c>
      <c r="BF149">
        <v>0</v>
      </c>
      <c r="BG149">
        <v>0</v>
      </c>
    </row>
    <row r="150" spans="1:59" ht="15" x14ac:dyDescent="0.25">
      <c r="A150" s="115"/>
      <c r="B150">
        <v>1</v>
      </c>
      <c r="C150">
        <v>1</v>
      </c>
      <c r="D150">
        <v>1</v>
      </c>
      <c r="E150">
        <v>0</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v>0</v>
      </c>
      <c r="AJ150">
        <v>0</v>
      </c>
      <c r="AK150">
        <v>0</v>
      </c>
      <c r="AL150">
        <v>0</v>
      </c>
      <c r="AM150">
        <v>0</v>
      </c>
      <c r="AN150">
        <v>0</v>
      </c>
      <c r="AO150">
        <v>0</v>
      </c>
      <c r="AP150">
        <v>0</v>
      </c>
      <c r="AQ150">
        <v>0</v>
      </c>
      <c r="AR150">
        <v>0</v>
      </c>
      <c r="AS150">
        <v>0</v>
      </c>
      <c r="AT150">
        <v>0</v>
      </c>
      <c r="AU150">
        <v>0</v>
      </c>
      <c r="AV150">
        <v>0</v>
      </c>
      <c r="AW150">
        <v>0</v>
      </c>
      <c r="AX150">
        <v>0</v>
      </c>
      <c r="AY150">
        <v>0</v>
      </c>
      <c r="AZ150">
        <v>0</v>
      </c>
      <c r="BA150">
        <v>0</v>
      </c>
      <c r="BB150">
        <v>0</v>
      </c>
      <c r="BC150">
        <v>0</v>
      </c>
      <c r="BD150">
        <v>0</v>
      </c>
      <c r="BE150">
        <v>0</v>
      </c>
      <c r="BF150">
        <v>0</v>
      </c>
      <c r="BG150">
        <v>0</v>
      </c>
    </row>
    <row r="151" spans="1:59" ht="15" x14ac:dyDescent="0.25">
      <c r="A151" s="115"/>
      <c r="B151">
        <v>1</v>
      </c>
      <c r="C151">
        <v>1</v>
      </c>
      <c r="D151">
        <v>1</v>
      </c>
      <c r="E151">
        <v>0</v>
      </c>
      <c r="F151">
        <v>0</v>
      </c>
      <c r="G151">
        <v>0</v>
      </c>
      <c r="H151">
        <v>0</v>
      </c>
      <c r="I151">
        <v>0</v>
      </c>
      <c r="J151">
        <v>0</v>
      </c>
      <c r="K151">
        <v>0</v>
      </c>
      <c r="L151">
        <v>0</v>
      </c>
      <c r="M151">
        <v>0</v>
      </c>
      <c r="N151">
        <v>0</v>
      </c>
      <c r="O151">
        <v>0</v>
      </c>
      <c r="P151">
        <v>0</v>
      </c>
      <c r="Q151">
        <v>0</v>
      </c>
      <c r="R151">
        <v>0</v>
      </c>
      <c r="S151">
        <v>0</v>
      </c>
      <c r="T151">
        <v>0</v>
      </c>
      <c r="U151">
        <v>0</v>
      </c>
      <c r="V151">
        <v>0</v>
      </c>
      <c r="W151">
        <v>0</v>
      </c>
      <c r="X151">
        <v>0</v>
      </c>
      <c r="Y151">
        <v>0</v>
      </c>
      <c r="Z151">
        <v>0</v>
      </c>
      <c r="AA151">
        <v>0</v>
      </c>
      <c r="AB151">
        <v>0</v>
      </c>
      <c r="AC151">
        <v>0</v>
      </c>
      <c r="AD151">
        <v>0</v>
      </c>
      <c r="AE151">
        <v>0</v>
      </c>
      <c r="AF151">
        <v>0</v>
      </c>
      <c r="AG151">
        <v>0</v>
      </c>
      <c r="AH151">
        <v>0</v>
      </c>
      <c r="AI151">
        <v>0</v>
      </c>
      <c r="AJ151">
        <v>0</v>
      </c>
      <c r="AK151">
        <v>0</v>
      </c>
      <c r="AL151">
        <v>0</v>
      </c>
      <c r="AM151">
        <v>0</v>
      </c>
      <c r="AN151">
        <v>0</v>
      </c>
      <c r="AO151">
        <v>0</v>
      </c>
      <c r="AP151">
        <v>0</v>
      </c>
      <c r="AQ151">
        <v>0</v>
      </c>
      <c r="AR151">
        <v>0</v>
      </c>
      <c r="AS151">
        <v>0</v>
      </c>
      <c r="AT151">
        <v>0</v>
      </c>
      <c r="AU151">
        <v>0</v>
      </c>
      <c r="AV151">
        <v>0</v>
      </c>
      <c r="AW151">
        <v>0</v>
      </c>
      <c r="AX151">
        <v>0</v>
      </c>
      <c r="AY151">
        <v>0</v>
      </c>
      <c r="AZ151">
        <v>0</v>
      </c>
      <c r="BA151">
        <v>0</v>
      </c>
      <c r="BB151">
        <v>0</v>
      </c>
      <c r="BC151">
        <v>0</v>
      </c>
      <c r="BD151">
        <v>0</v>
      </c>
      <c r="BE151">
        <v>0</v>
      </c>
      <c r="BF151">
        <v>0</v>
      </c>
      <c r="BG151">
        <v>0</v>
      </c>
    </row>
    <row r="152" spans="1:59" ht="15" x14ac:dyDescent="0.25">
      <c r="A152" s="115"/>
      <c r="B152">
        <v>1</v>
      </c>
      <c r="C152">
        <v>1</v>
      </c>
      <c r="D152">
        <v>1</v>
      </c>
      <c r="E152">
        <v>0</v>
      </c>
      <c r="F152">
        <v>0</v>
      </c>
      <c r="G152">
        <v>0</v>
      </c>
      <c r="H152">
        <v>0</v>
      </c>
      <c r="I152">
        <v>0</v>
      </c>
      <c r="J152">
        <v>0</v>
      </c>
      <c r="K152">
        <v>0</v>
      </c>
      <c r="L152">
        <v>0</v>
      </c>
      <c r="M152">
        <v>0</v>
      </c>
      <c r="N152">
        <v>0</v>
      </c>
      <c r="O152">
        <v>0</v>
      </c>
      <c r="P152">
        <v>0</v>
      </c>
      <c r="Q152">
        <v>0</v>
      </c>
      <c r="R152">
        <v>0</v>
      </c>
      <c r="S152">
        <v>0</v>
      </c>
      <c r="T152">
        <v>0</v>
      </c>
      <c r="U152">
        <v>0</v>
      </c>
      <c r="V152">
        <v>0</v>
      </c>
      <c r="W152">
        <v>0</v>
      </c>
      <c r="X152">
        <v>0</v>
      </c>
      <c r="Y152">
        <v>0</v>
      </c>
      <c r="Z152">
        <v>0</v>
      </c>
      <c r="AA152">
        <v>0</v>
      </c>
      <c r="AB152">
        <v>0</v>
      </c>
      <c r="AC152">
        <v>0</v>
      </c>
      <c r="AD152">
        <v>0</v>
      </c>
      <c r="AE152">
        <v>0</v>
      </c>
      <c r="AF152">
        <v>0</v>
      </c>
      <c r="AG152">
        <v>0</v>
      </c>
      <c r="AH152">
        <v>0</v>
      </c>
      <c r="AI152">
        <v>0</v>
      </c>
      <c r="AJ152">
        <v>0</v>
      </c>
      <c r="AK152">
        <v>0</v>
      </c>
      <c r="AL152">
        <v>0</v>
      </c>
      <c r="AM152">
        <v>0</v>
      </c>
      <c r="AN152">
        <v>0</v>
      </c>
      <c r="AO152">
        <v>0</v>
      </c>
      <c r="AP152">
        <v>0</v>
      </c>
      <c r="AQ152">
        <v>0</v>
      </c>
      <c r="AR152">
        <v>0</v>
      </c>
      <c r="AS152">
        <v>0</v>
      </c>
      <c r="AT152">
        <v>0</v>
      </c>
      <c r="AU152">
        <v>0</v>
      </c>
      <c r="AV152">
        <v>0</v>
      </c>
      <c r="AW152">
        <v>0</v>
      </c>
      <c r="AX152">
        <v>0</v>
      </c>
      <c r="AY152">
        <v>0</v>
      </c>
      <c r="AZ152">
        <v>0</v>
      </c>
      <c r="BA152">
        <v>0</v>
      </c>
      <c r="BB152">
        <v>0</v>
      </c>
      <c r="BC152">
        <v>0</v>
      </c>
      <c r="BD152">
        <v>0</v>
      </c>
      <c r="BE152">
        <v>0</v>
      </c>
      <c r="BF152">
        <v>0</v>
      </c>
      <c r="BG152">
        <v>0</v>
      </c>
    </row>
    <row r="153" spans="1:59" ht="15" x14ac:dyDescent="0.25">
      <c r="A153" s="115"/>
      <c r="B153">
        <v>1</v>
      </c>
      <c r="C153">
        <v>1</v>
      </c>
      <c r="D153">
        <v>1</v>
      </c>
      <c r="E153">
        <v>0</v>
      </c>
      <c r="F153">
        <v>0</v>
      </c>
      <c r="G153">
        <v>0</v>
      </c>
      <c r="H153">
        <v>0</v>
      </c>
      <c r="I153">
        <v>0</v>
      </c>
      <c r="J153">
        <v>0</v>
      </c>
      <c r="K153">
        <v>0</v>
      </c>
      <c r="L153">
        <v>0</v>
      </c>
      <c r="M153">
        <v>0</v>
      </c>
      <c r="N153">
        <v>0</v>
      </c>
      <c r="O153">
        <v>0</v>
      </c>
      <c r="P153">
        <v>0</v>
      </c>
      <c r="Q153">
        <v>0</v>
      </c>
      <c r="R153">
        <v>0</v>
      </c>
      <c r="S153">
        <v>0</v>
      </c>
      <c r="T153">
        <v>0</v>
      </c>
      <c r="U153">
        <v>0</v>
      </c>
      <c r="V153">
        <v>0</v>
      </c>
      <c r="W153">
        <v>0</v>
      </c>
      <c r="X153">
        <v>0</v>
      </c>
      <c r="Y153">
        <v>0</v>
      </c>
      <c r="Z153">
        <v>0</v>
      </c>
      <c r="AA153">
        <v>0</v>
      </c>
      <c r="AB153">
        <v>0</v>
      </c>
      <c r="AC153">
        <v>0</v>
      </c>
      <c r="AD153">
        <v>0</v>
      </c>
      <c r="AE153">
        <v>0</v>
      </c>
      <c r="AF153">
        <v>0</v>
      </c>
      <c r="AG153">
        <v>0</v>
      </c>
      <c r="AH153">
        <v>0</v>
      </c>
      <c r="AI153">
        <v>0</v>
      </c>
      <c r="AJ153">
        <v>0</v>
      </c>
      <c r="AK153">
        <v>0</v>
      </c>
      <c r="AL153">
        <v>0</v>
      </c>
      <c r="AM153">
        <v>0</v>
      </c>
      <c r="AN153">
        <v>0</v>
      </c>
      <c r="AO153">
        <v>0</v>
      </c>
      <c r="AP153">
        <v>0</v>
      </c>
      <c r="AQ153">
        <v>0</v>
      </c>
      <c r="AR153">
        <v>0</v>
      </c>
      <c r="AS153">
        <v>0</v>
      </c>
      <c r="AT153">
        <v>0</v>
      </c>
      <c r="AU153">
        <v>0</v>
      </c>
      <c r="AV153">
        <v>0</v>
      </c>
      <c r="AW153">
        <v>0</v>
      </c>
      <c r="AX153">
        <v>0</v>
      </c>
      <c r="AY153">
        <v>0</v>
      </c>
      <c r="AZ153">
        <v>0</v>
      </c>
      <c r="BA153">
        <v>0</v>
      </c>
      <c r="BB153">
        <v>0</v>
      </c>
      <c r="BC153">
        <v>0</v>
      </c>
      <c r="BD153">
        <v>0</v>
      </c>
      <c r="BE153">
        <v>0</v>
      </c>
      <c r="BF153">
        <v>0</v>
      </c>
      <c r="BG153">
        <v>0</v>
      </c>
    </row>
    <row r="154" spans="1:59" ht="15" x14ac:dyDescent="0.25">
      <c r="A154" s="115"/>
      <c r="B154">
        <v>1</v>
      </c>
      <c r="C154">
        <v>1</v>
      </c>
      <c r="D154">
        <v>1</v>
      </c>
      <c r="E154">
        <v>0</v>
      </c>
      <c r="F154">
        <v>0</v>
      </c>
      <c r="G154">
        <v>0</v>
      </c>
      <c r="H154">
        <v>0</v>
      </c>
      <c r="I154">
        <v>0</v>
      </c>
      <c r="J154">
        <v>0</v>
      </c>
      <c r="K154">
        <v>0</v>
      </c>
      <c r="L154">
        <v>0</v>
      </c>
      <c r="M154">
        <v>0</v>
      </c>
      <c r="N154">
        <v>0</v>
      </c>
      <c r="O154">
        <v>0</v>
      </c>
      <c r="P154">
        <v>0</v>
      </c>
      <c r="Q154">
        <v>0</v>
      </c>
      <c r="R154">
        <v>0</v>
      </c>
      <c r="S154">
        <v>0</v>
      </c>
      <c r="T154">
        <v>0</v>
      </c>
      <c r="U154">
        <v>0</v>
      </c>
      <c r="V154">
        <v>0</v>
      </c>
      <c r="W154">
        <v>0</v>
      </c>
      <c r="X154">
        <v>0</v>
      </c>
      <c r="Y154">
        <v>0</v>
      </c>
      <c r="Z154">
        <v>0</v>
      </c>
      <c r="AA154">
        <v>0</v>
      </c>
      <c r="AB154">
        <v>0</v>
      </c>
      <c r="AC154">
        <v>0</v>
      </c>
      <c r="AD154">
        <v>0</v>
      </c>
      <c r="AE154">
        <v>0</v>
      </c>
      <c r="AF154">
        <v>0</v>
      </c>
      <c r="AG154">
        <v>0</v>
      </c>
      <c r="AH154">
        <v>0</v>
      </c>
      <c r="AI154">
        <v>0</v>
      </c>
      <c r="AJ154">
        <v>0</v>
      </c>
      <c r="AK154">
        <v>0</v>
      </c>
      <c r="AL154">
        <v>0</v>
      </c>
      <c r="AM154">
        <v>0</v>
      </c>
      <c r="AN154">
        <v>0</v>
      </c>
      <c r="AO154">
        <v>0</v>
      </c>
      <c r="AP154">
        <v>0</v>
      </c>
      <c r="AQ154">
        <v>0</v>
      </c>
      <c r="AR154">
        <v>0</v>
      </c>
      <c r="AS154">
        <v>0</v>
      </c>
      <c r="AT154">
        <v>0</v>
      </c>
      <c r="AU154">
        <v>0</v>
      </c>
      <c r="AV154">
        <v>0</v>
      </c>
      <c r="AW154">
        <v>0</v>
      </c>
      <c r="AX154">
        <v>0</v>
      </c>
      <c r="AY154">
        <v>0</v>
      </c>
      <c r="AZ154">
        <v>0</v>
      </c>
      <c r="BA154">
        <v>0</v>
      </c>
      <c r="BB154">
        <v>0</v>
      </c>
      <c r="BC154">
        <v>0</v>
      </c>
      <c r="BD154">
        <v>0</v>
      </c>
      <c r="BE154">
        <v>0</v>
      </c>
      <c r="BF154">
        <v>0</v>
      </c>
      <c r="BG154">
        <v>0</v>
      </c>
    </row>
    <row r="155" spans="1:59" ht="15" x14ac:dyDescent="0.25">
      <c r="A155" s="115"/>
      <c r="B155">
        <v>1</v>
      </c>
      <c r="C155">
        <v>1</v>
      </c>
      <c r="D155">
        <v>1</v>
      </c>
      <c r="E155">
        <v>0</v>
      </c>
      <c r="F155">
        <v>0</v>
      </c>
      <c r="G155">
        <v>0</v>
      </c>
      <c r="H155">
        <v>0</v>
      </c>
      <c r="I155">
        <v>0</v>
      </c>
      <c r="J155">
        <v>0</v>
      </c>
      <c r="K155">
        <v>0</v>
      </c>
      <c r="L155">
        <v>0</v>
      </c>
      <c r="M155">
        <v>0</v>
      </c>
      <c r="N155">
        <v>0</v>
      </c>
      <c r="O155">
        <v>0</v>
      </c>
      <c r="P155">
        <v>0</v>
      </c>
      <c r="Q155">
        <v>0</v>
      </c>
      <c r="R155">
        <v>0</v>
      </c>
      <c r="S155">
        <v>0</v>
      </c>
      <c r="T155">
        <v>0</v>
      </c>
      <c r="U155">
        <v>0</v>
      </c>
      <c r="V155">
        <v>0</v>
      </c>
      <c r="W155">
        <v>0</v>
      </c>
      <c r="X155">
        <v>0</v>
      </c>
      <c r="Y155">
        <v>0</v>
      </c>
      <c r="Z155">
        <v>0</v>
      </c>
      <c r="AA155">
        <v>0</v>
      </c>
      <c r="AB155">
        <v>0</v>
      </c>
      <c r="AC155">
        <v>0</v>
      </c>
      <c r="AD155">
        <v>0</v>
      </c>
      <c r="AE155">
        <v>0</v>
      </c>
      <c r="AF155">
        <v>0</v>
      </c>
      <c r="AG155">
        <v>0</v>
      </c>
      <c r="AH155">
        <v>0</v>
      </c>
      <c r="AI155">
        <v>0</v>
      </c>
      <c r="AJ155">
        <v>0</v>
      </c>
      <c r="AK155">
        <v>0</v>
      </c>
      <c r="AL155">
        <v>0</v>
      </c>
      <c r="AM155">
        <v>0</v>
      </c>
      <c r="AN155">
        <v>0</v>
      </c>
      <c r="AO155">
        <v>0</v>
      </c>
      <c r="AP155">
        <v>0</v>
      </c>
      <c r="AQ155">
        <v>0</v>
      </c>
      <c r="AR155">
        <v>0</v>
      </c>
      <c r="AS155">
        <v>0</v>
      </c>
      <c r="AT155">
        <v>0</v>
      </c>
      <c r="AU155">
        <v>0</v>
      </c>
      <c r="AV155">
        <v>0</v>
      </c>
      <c r="AW155">
        <v>0</v>
      </c>
      <c r="AX155">
        <v>0</v>
      </c>
      <c r="AY155">
        <v>0</v>
      </c>
      <c r="AZ155">
        <v>0</v>
      </c>
      <c r="BA155">
        <v>0</v>
      </c>
      <c r="BB155">
        <v>0</v>
      </c>
      <c r="BC155">
        <v>0</v>
      </c>
      <c r="BD155">
        <v>0</v>
      </c>
      <c r="BE155">
        <v>0</v>
      </c>
      <c r="BF155">
        <v>0</v>
      </c>
      <c r="BG155">
        <v>0</v>
      </c>
    </row>
    <row r="156" spans="1:59" ht="15" x14ac:dyDescent="0.25">
      <c r="A156" s="115"/>
      <c r="B156">
        <v>1</v>
      </c>
      <c r="C156">
        <v>1</v>
      </c>
      <c r="D156">
        <v>1</v>
      </c>
      <c r="E156">
        <v>0</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v>0</v>
      </c>
      <c r="AK156">
        <v>0</v>
      </c>
      <c r="AL156">
        <v>0</v>
      </c>
      <c r="AM156">
        <v>0</v>
      </c>
      <c r="AN156">
        <v>0</v>
      </c>
      <c r="AO156">
        <v>0</v>
      </c>
      <c r="AP156">
        <v>0</v>
      </c>
      <c r="AQ156">
        <v>0</v>
      </c>
      <c r="AR156">
        <v>0</v>
      </c>
      <c r="AS156">
        <v>0</v>
      </c>
      <c r="AT156">
        <v>0</v>
      </c>
      <c r="AU156">
        <v>0</v>
      </c>
      <c r="AV156">
        <v>0</v>
      </c>
      <c r="AW156">
        <v>0</v>
      </c>
      <c r="AX156">
        <v>0</v>
      </c>
      <c r="AY156">
        <v>0</v>
      </c>
      <c r="AZ156">
        <v>0</v>
      </c>
      <c r="BA156">
        <v>0</v>
      </c>
      <c r="BB156">
        <v>0</v>
      </c>
      <c r="BC156">
        <v>0</v>
      </c>
      <c r="BD156">
        <v>0</v>
      </c>
      <c r="BE156">
        <v>0</v>
      </c>
      <c r="BF156">
        <v>0</v>
      </c>
      <c r="BG156">
        <v>0</v>
      </c>
    </row>
    <row r="157" spans="1:59" ht="15" x14ac:dyDescent="0.25">
      <c r="A157" s="115"/>
      <c r="B157">
        <v>1</v>
      </c>
      <c r="C157">
        <v>1</v>
      </c>
      <c r="D157">
        <v>1</v>
      </c>
      <c r="E157">
        <v>0</v>
      </c>
      <c r="F157">
        <v>0</v>
      </c>
      <c r="G157">
        <v>0</v>
      </c>
      <c r="H157">
        <v>0</v>
      </c>
      <c r="I157">
        <v>0</v>
      </c>
      <c r="J157">
        <v>0</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v>0</v>
      </c>
      <c r="AL157">
        <v>0</v>
      </c>
      <c r="AM157">
        <v>0</v>
      </c>
      <c r="AN157">
        <v>0</v>
      </c>
      <c r="AO157">
        <v>0</v>
      </c>
      <c r="AP157">
        <v>0</v>
      </c>
      <c r="AQ157">
        <v>0</v>
      </c>
      <c r="AR157">
        <v>0</v>
      </c>
      <c r="AS157">
        <v>0</v>
      </c>
      <c r="AT157">
        <v>0</v>
      </c>
      <c r="AU157">
        <v>0</v>
      </c>
      <c r="AV157">
        <v>0</v>
      </c>
      <c r="AW157">
        <v>0</v>
      </c>
      <c r="AX157">
        <v>0</v>
      </c>
      <c r="AY157">
        <v>0</v>
      </c>
      <c r="AZ157">
        <v>0</v>
      </c>
      <c r="BA157">
        <v>0</v>
      </c>
      <c r="BB157">
        <v>0</v>
      </c>
      <c r="BC157">
        <v>0</v>
      </c>
      <c r="BD157">
        <v>0</v>
      </c>
      <c r="BE157">
        <v>0</v>
      </c>
      <c r="BF157">
        <v>0</v>
      </c>
      <c r="BG157">
        <v>0</v>
      </c>
    </row>
    <row r="158" spans="1:59" ht="15" x14ac:dyDescent="0.25">
      <c r="A158" s="115"/>
      <c r="B158">
        <v>1</v>
      </c>
      <c r="C158">
        <v>1</v>
      </c>
      <c r="D158">
        <v>1</v>
      </c>
      <c r="E158">
        <v>0</v>
      </c>
      <c r="F158">
        <v>0</v>
      </c>
      <c r="G158">
        <v>0</v>
      </c>
      <c r="H158">
        <v>0</v>
      </c>
      <c r="I158">
        <v>0</v>
      </c>
      <c r="J158">
        <v>0</v>
      </c>
      <c r="K158">
        <v>0</v>
      </c>
      <c r="L158">
        <v>0</v>
      </c>
      <c r="M158">
        <v>0</v>
      </c>
      <c r="N158">
        <v>0</v>
      </c>
      <c r="O158">
        <v>0</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v>0</v>
      </c>
      <c r="AK158">
        <v>0</v>
      </c>
      <c r="AL158">
        <v>0</v>
      </c>
      <c r="AM158">
        <v>0</v>
      </c>
      <c r="AN158">
        <v>0</v>
      </c>
      <c r="AO158">
        <v>0</v>
      </c>
      <c r="AP158">
        <v>0</v>
      </c>
      <c r="AQ158">
        <v>0</v>
      </c>
      <c r="AR158">
        <v>0</v>
      </c>
      <c r="AS158">
        <v>0</v>
      </c>
      <c r="AT158">
        <v>0</v>
      </c>
      <c r="AU158">
        <v>0</v>
      </c>
      <c r="AV158">
        <v>0</v>
      </c>
      <c r="AW158">
        <v>0</v>
      </c>
      <c r="AX158">
        <v>0</v>
      </c>
      <c r="AY158">
        <v>0</v>
      </c>
      <c r="AZ158">
        <v>0</v>
      </c>
      <c r="BA158">
        <v>0</v>
      </c>
      <c r="BB158">
        <v>0</v>
      </c>
      <c r="BC158">
        <v>0</v>
      </c>
      <c r="BD158">
        <v>0</v>
      </c>
      <c r="BE158">
        <v>0</v>
      </c>
      <c r="BF158">
        <v>0</v>
      </c>
      <c r="BG158">
        <v>0</v>
      </c>
    </row>
    <row r="159" spans="1:59" ht="15" x14ac:dyDescent="0.25">
      <c r="A159" s="115"/>
      <c r="B159">
        <v>1</v>
      </c>
      <c r="C159">
        <v>1</v>
      </c>
      <c r="D159">
        <v>1</v>
      </c>
      <c r="E159">
        <v>0</v>
      </c>
      <c r="F159">
        <v>0</v>
      </c>
      <c r="G159">
        <v>0</v>
      </c>
      <c r="H159">
        <v>0</v>
      </c>
      <c r="I159">
        <v>0</v>
      </c>
      <c r="J159">
        <v>0</v>
      </c>
      <c r="K159">
        <v>0</v>
      </c>
      <c r="L159">
        <v>0</v>
      </c>
      <c r="M159">
        <v>0</v>
      </c>
      <c r="N159">
        <v>0</v>
      </c>
      <c r="O159">
        <v>0</v>
      </c>
      <c r="P159">
        <v>0</v>
      </c>
      <c r="Q159">
        <v>0</v>
      </c>
      <c r="R159">
        <v>0</v>
      </c>
      <c r="S159">
        <v>0</v>
      </c>
      <c r="T159">
        <v>0</v>
      </c>
      <c r="U159">
        <v>0</v>
      </c>
      <c r="V159">
        <v>0</v>
      </c>
      <c r="W159">
        <v>0</v>
      </c>
      <c r="X159">
        <v>0</v>
      </c>
      <c r="Y159">
        <v>0</v>
      </c>
      <c r="Z159">
        <v>0</v>
      </c>
      <c r="AA159">
        <v>0</v>
      </c>
      <c r="AB159">
        <v>0</v>
      </c>
      <c r="AC159">
        <v>0</v>
      </c>
      <c r="AD159">
        <v>0</v>
      </c>
      <c r="AE159">
        <v>0</v>
      </c>
      <c r="AF159">
        <v>0</v>
      </c>
      <c r="AG159">
        <v>0</v>
      </c>
      <c r="AH159">
        <v>0</v>
      </c>
      <c r="AI159">
        <v>0</v>
      </c>
      <c r="AJ159">
        <v>0</v>
      </c>
      <c r="AK159">
        <v>0</v>
      </c>
      <c r="AL159">
        <v>0</v>
      </c>
      <c r="AM159">
        <v>0</v>
      </c>
      <c r="AN159">
        <v>0</v>
      </c>
      <c r="AO159">
        <v>0</v>
      </c>
      <c r="AP159">
        <v>0</v>
      </c>
      <c r="AQ159">
        <v>0</v>
      </c>
      <c r="AR159">
        <v>0</v>
      </c>
      <c r="AS159">
        <v>0</v>
      </c>
      <c r="AT159">
        <v>0</v>
      </c>
      <c r="AU159">
        <v>0</v>
      </c>
      <c r="AV159">
        <v>0</v>
      </c>
      <c r="AW159">
        <v>0</v>
      </c>
      <c r="AX159">
        <v>0</v>
      </c>
      <c r="AY159">
        <v>0</v>
      </c>
      <c r="AZ159">
        <v>0</v>
      </c>
      <c r="BA159">
        <v>0</v>
      </c>
      <c r="BB159">
        <v>0</v>
      </c>
      <c r="BC159">
        <v>0</v>
      </c>
      <c r="BD159">
        <v>0</v>
      </c>
      <c r="BE159">
        <v>0</v>
      </c>
      <c r="BF159">
        <v>0</v>
      </c>
      <c r="BG159">
        <v>0</v>
      </c>
    </row>
    <row r="160" spans="1:59" ht="15" x14ac:dyDescent="0.25">
      <c r="A160" s="115"/>
      <c r="B160">
        <v>1</v>
      </c>
      <c r="C160">
        <v>1</v>
      </c>
      <c r="D160">
        <v>1</v>
      </c>
      <c r="E160">
        <v>0</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v>0</v>
      </c>
      <c r="AL160">
        <v>0</v>
      </c>
      <c r="AM160">
        <v>0</v>
      </c>
      <c r="AN160">
        <v>0</v>
      </c>
      <c r="AO160">
        <v>0</v>
      </c>
      <c r="AP160">
        <v>0</v>
      </c>
      <c r="AQ160">
        <v>0</v>
      </c>
      <c r="AR160">
        <v>0</v>
      </c>
      <c r="AS160">
        <v>0</v>
      </c>
      <c r="AT160">
        <v>0</v>
      </c>
      <c r="AU160">
        <v>0</v>
      </c>
      <c r="AV160">
        <v>0</v>
      </c>
      <c r="AW160">
        <v>0</v>
      </c>
      <c r="AX160">
        <v>0</v>
      </c>
      <c r="AY160">
        <v>0</v>
      </c>
      <c r="AZ160">
        <v>0</v>
      </c>
      <c r="BA160">
        <v>0</v>
      </c>
      <c r="BB160">
        <v>0</v>
      </c>
      <c r="BC160">
        <v>0</v>
      </c>
      <c r="BD160">
        <v>0</v>
      </c>
      <c r="BE160">
        <v>0</v>
      </c>
      <c r="BF160">
        <v>0</v>
      </c>
      <c r="BG160">
        <v>0</v>
      </c>
    </row>
    <row r="161" spans="1:59" ht="15" x14ac:dyDescent="0.25">
      <c r="A161" s="115"/>
      <c r="B161">
        <v>1</v>
      </c>
      <c r="C161">
        <v>1</v>
      </c>
      <c r="D161">
        <v>1</v>
      </c>
      <c r="E161">
        <v>0</v>
      </c>
      <c r="F161">
        <v>0</v>
      </c>
      <c r="G161">
        <v>0</v>
      </c>
      <c r="H161">
        <v>0</v>
      </c>
      <c r="I161">
        <v>0</v>
      </c>
      <c r="J161">
        <v>0</v>
      </c>
      <c r="K161">
        <v>0</v>
      </c>
      <c r="L161">
        <v>0</v>
      </c>
      <c r="M161">
        <v>0</v>
      </c>
      <c r="N161">
        <v>0</v>
      </c>
      <c r="O161">
        <v>0</v>
      </c>
      <c r="P161">
        <v>0</v>
      </c>
      <c r="Q161">
        <v>0</v>
      </c>
      <c r="R161">
        <v>0</v>
      </c>
      <c r="S161">
        <v>0</v>
      </c>
      <c r="T161">
        <v>0</v>
      </c>
      <c r="U161">
        <v>0</v>
      </c>
      <c r="V161">
        <v>0</v>
      </c>
      <c r="W161">
        <v>0</v>
      </c>
      <c r="X161">
        <v>0</v>
      </c>
      <c r="Y161">
        <v>0</v>
      </c>
      <c r="Z161">
        <v>0</v>
      </c>
      <c r="AA161">
        <v>0</v>
      </c>
      <c r="AB161">
        <v>0</v>
      </c>
      <c r="AC161">
        <v>0</v>
      </c>
      <c r="AD161">
        <v>0</v>
      </c>
      <c r="AE161">
        <v>0</v>
      </c>
      <c r="AF161">
        <v>0</v>
      </c>
      <c r="AG161">
        <v>0</v>
      </c>
      <c r="AH161">
        <v>0</v>
      </c>
      <c r="AI161">
        <v>0</v>
      </c>
      <c r="AJ161">
        <v>0</v>
      </c>
      <c r="AK161">
        <v>0</v>
      </c>
      <c r="AL161">
        <v>0</v>
      </c>
      <c r="AM161">
        <v>0</v>
      </c>
      <c r="AN161">
        <v>0</v>
      </c>
      <c r="AO161">
        <v>0</v>
      </c>
      <c r="AP161">
        <v>0</v>
      </c>
      <c r="AQ161">
        <v>0</v>
      </c>
      <c r="AR161">
        <v>0</v>
      </c>
      <c r="AS161">
        <v>0</v>
      </c>
      <c r="AT161">
        <v>0</v>
      </c>
      <c r="AU161">
        <v>0</v>
      </c>
      <c r="AV161">
        <v>0</v>
      </c>
      <c r="AW161">
        <v>0</v>
      </c>
      <c r="AX161">
        <v>0</v>
      </c>
      <c r="AY161">
        <v>0</v>
      </c>
      <c r="AZ161">
        <v>0</v>
      </c>
      <c r="BA161">
        <v>0</v>
      </c>
      <c r="BB161">
        <v>0</v>
      </c>
      <c r="BC161">
        <v>0</v>
      </c>
      <c r="BD161">
        <v>0</v>
      </c>
      <c r="BE161">
        <v>0</v>
      </c>
      <c r="BF161">
        <v>0</v>
      </c>
      <c r="BG161">
        <v>0</v>
      </c>
    </row>
    <row r="162" spans="1:59" ht="15" x14ac:dyDescent="0.25">
      <c r="A162" s="115"/>
      <c r="B162">
        <v>1</v>
      </c>
      <c r="C162">
        <v>1</v>
      </c>
      <c r="D162">
        <v>1</v>
      </c>
      <c r="E162">
        <v>0</v>
      </c>
      <c r="F162">
        <v>0</v>
      </c>
      <c r="G162">
        <v>0</v>
      </c>
      <c r="H162">
        <v>0</v>
      </c>
      <c r="I162">
        <v>0</v>
      </c>
      <c r="J162">
        <v>0</v>
      </c>
      <c r="K162">
        <v>0</v>
      </c>
      <c r="L162">
        <v>0</v>
      </c>
      <c r="M162">
        <v>0</v>
      </c>
      <c r="N162">
        <v>0</v>
      </c>
      <c r="O162">
        <v>0</v>
      </c>
      <c r="P162">
        <v>0</v>
      </c>
      <c r="Q162">
        <v>0</v>
      </c>
      <c r="R162">
        <v>0</v>
      </c>
      <c r="S162">
        <v>0</v>
      </c>
      <c r="T162">
        <v>0</v>
      </c>
      <c r="U162">
        <v>0</v>
      </c>
      <c r="V162">
        <v>0</v>
      </c>
      <c r="W162">
        <v>0</v>
      </c>
      <c r="X162">
        <v>0</v>
      </c>
      <c r="Y162">
        <v>0</v>
      </c>
      <c r="Z162">
        <v>0</v>
      </c>
      <c r="AA162">
        <v>0</v>
      </c>
      <c r="AB162">
        <v>0</v>
      </c>
      <c r="AC162">
        <v>0</v>
      </c>
      <c r="AD162">
        <v>0</v>
      </c>
      <c r="AE162">
        <v>0</v>
      </c>
      <c r="AF162">
        <v>0</v>
      </c>
      <c r="AG162">
        <v>0</v>
      </c>
      <c r="AH162">
        <v>0</v>
      </c>
      <c r="AI162">
        <v>0</v>
      </c>
      <c r="AJ162">
        <v>0</v>
      </c>
      <c r="AK162">
        <v>0</v>
      </c>
      <c r="AL162">
        <v>0</v>
      </c>
      <c r="AM162">
        <v>0</v>
      </c>
      <c r="AN162">
        <v>0</v>
      </c>
      <c r="AO162">
        <v>0</v>
      </c>
      <c r="AP162">
        <v>0</v>
      </c>
      <c r="AQ162">
        <v>0</v>
      </c>
      <c r="AR162">
        <v>0</v>
      </c>
      <c r="AS162">
        <v>0</v>
      </c>
      <c r="AT162">
        <v>0</v>
      </c>
      <c r="AU162">
        <v>0</v>
      </c>
      <c r="AV162">
        <v>0</v>
      </c>
      <c r="AW162">
        <v>0</v>
      </c>
      <c r="AX162">
        <v>0</v>
      </c>
      <c r="AY162">
        <v>0</v>
      </c>
      <c r="AZ162">
        <v>0</v>
      </c>
      <c r="BA162">
        <v>0</v>
      </c>
      <c r="BB162">
        <v>0</v>
      </c>
      <c r="BC162">
        <v>0</v>
      </c>
      <c r="BD162">
        <v>0</v>
      </c>
      <c r="BE162">
        <v>0</v>
      </c>
      <c r="BF162">
        <v>0</v>
      </c>
      <c r="BG162">
        <v>0</v>
      </c>
    </row>
    <row r="163" spans="1:59" ht="15" x14ac:dyDescent="0.25">
      <c r="A163" s="115"/>
      <c r="B163">
        <v>1</v>
      </c>
      <c r="C163">
        <v>1</v>
      </c>
      <c r="D163">
        <v>1</v>
      </c>
      <c r="E163">
        <v>0</v>
      </c>
      <c r="F163">
        <v>0</v>
      </c>
      <c r="G163">
        <v>0</v>
      </c>
      <c r="H163">
        <v>0</v>
      </c>
      <c r="I163">
        <v>0</v>
      </c>
      <c r="J163">
        <v>0</v>
      </c>
      <c r="K163">
        <v>0</v>
      </c>
      <c r="L163">
        <v>0</v>
      </c>
      <c r="M163">
        <v>0</v>
      </c>
      <c r="N163">
        <v>0</v>
      </c>
      <c r="O163">
        <v>0</v>
      </c>
      <c r="P163">
        <v>0</v>
      </c>
      <c r="Q163">
        <v>0</v>
      </c>
      <c r="R163">
        <v>0</v>
      </c>
      <c r="S163">
        <v>0</v>
      </c>
      <c r="T163">
        <v>0</v>
      </c>
      <c r="U163">
        <v>0</v>
      </c>
      <c r="V163">
        <v>0</v>
      </c>
      <c r="W163">
        <v>0</v>
      </c>
      <c r="X163">
        <v>0</v>
      </c>
      <c r="Y163">
        <v>0</v>
      </c>
      <c r="Z163">
        <v>0</v>
      </c>
      <c r="AA163">
        <v>0</v>
      </c>
      <c r="AB163">
        <v>0</v>
      </c>
      <c r="AC163">
        <v>0</v>
      </c>
      <c r="AD163">
        <v>0</v>
      </c>
      <c r="AE163">
        <v>0</v>
      </c>
      <c r="AF163">
        <v>0</v>
      </c>
      <c r="AG163">
        <v>0</v>
      </c>
      <c r="AH163">
        <v>0</v>
      </c>
      <c r="AI163">
        <v>0</v>
      </c>
      <c r="AJ163">
        <v>0</v>
      </c>
      <c r="AK163">
        <v>0</v>
      </c>
      <c r="AL163">
        <v>0</v>
      </c>
      <c r="AM163">
        <v>0</v>
      </c>
      <c r="AN163">
        <v>0</v>
      </c>
      <c r="AO163">
        <v>0</v>
      </c>
      <c r="AP163">
        <v>0</v>
      </c>
      <c r="AQ163">
        <v>0</v>
      </c>
      <c r="AR163">
        <v>0</v>
      </c>
      <c r="AS163">
        <v>0</v>
      </c>
      <c r="AT163">
        <v>0</v>
      </c>
      <c r="AU163">
        <v>0</v>
      </c>
      <c r="AV163">
        <v>0</v>
      </c>
      <c r="AW163">
        <v>0</v>
      </c>
      <c r="AX163">
        <v>0</v>
      </c>
      <c r="AY163">
        <v>0</v>
      </c>
      <c r="AZ163">
        <v>0</v>
      </c>
      <c r="BA163">
        <v>0</v>
      </c>
      <c r="BB163">
        <v>0</v>
      </c>
      <c r="BC163">
        <v>0</v>
      </c>
      <c r="BD163">
        <v>0</v>
      </c>
      <c r="BE163">
        <v>0</v>
      </c>
      <c r="BF163">
        <v>0</v>
      </c>
      <c r="BG163">
        <v>0</v>
      </c>
    </row>
    <row r="164" spans="1:59" ht="15" x14ac:dyDescent="0.25">
      <c r="A164" s="115"/>
      <c r="B164">
        <v>1</v>
      </c>
      <c r="C164">
        <v>1</v>
      </c>
      <c r="D164">
        <v>1</v>
      </c>
      <c r="E164">
        <v>0</v>
      </c>
      <c r="F164">
        <v>0</v>
      </c>
      <c r="G164">
        <v>0</v>
      </c>
      <c r="H164">
        <v>0</v>
      </c>
      <c r="I164">
        <v>0</v>
      </c>
      <c r="J164">
        <v>0</v>
      </c>
      <c r="K164">
        <v>0</v>
      </c>
      <c r="L164">
        <v>0</v>
      </c>
      <c r="M164">
        <v>0</v>
      </c>
      <c r="N164">
        <v>0</v>
      </c>
      <c r="O164">
        <v>0</v>
      </c>
      <c r="P164">
        <v>0</v>
      </c>
      <c r="Q164">
        <v>0</v>
      </c>
      <c r="R164">
        <v>0</v>
      </c>
      <c r="S164">
        <v>0</v>
      </c>
      <c r="T164">
        <v>0</v>
      </c>
      <c r="U164">
        <v>0</v>
      </c>
      <c r="V164">
        <v>0</v>
      </c>
      <c r="W164">
        <v>0</v>
      </c>
      <c r="X164">
        <v>0</v>
      </c>
      <c r="Y164">
        <v>0</v>
      </c>
      <c r="Z164">
        <v>0</v>
      </c>
      <c r="AA164">
        <v>0</v>
      </c>
      <c r="AB164">
        <v>0</v>
      </c>
      <c r="AC164">
        <v>0</v>
      </c>
      <c r="AD164">
        <v>0</v>
      </c>
      <c r="AE164">
        <v>0</v>
      </c>
      <c r="AF164">
        <v>0</v>
      </c>
      <c r="AG164">
        <v>0</v>
      </c>
      <c r="AH164">
        <v>0</v>
      </c>
      <c r="AI164">
        <v>0</v>
      </c>
      <c r="AJ164">
        <v>0</v>
      </c>
      <c r="AK164">
        <v>0</v>
      </c>
      <c r="AL164">
        <v>0</v>
      </c>
      <c r="AM164">
        <v>0</v>
      </c>
      <c r="AN164">
        <v>0</v>
      </c>
      <c r="AO164">
        <v>0</v>
      </c>
      <c r="AP164">
        <v>0</v>
      </c>
      <c r="AQ164">
        <v>0</v>
      </c>
      <c r="AR164">
        <v>0</v>
      </c>
      <c r="AS164">
        <v>0</v>
      </c>
      <c r="AT164">
        <v>0</v>
      </c>
      <c r="AU164">
        <v>0</v>
      </c>
      <c r="AV164">
        <v>0</v>
      </c>
      <c r="AW164">
        <v>0</v>
      </c>
      <c r="AX164">
        <v>0</v>
      </c>
      <c r="AY164">
        <v>0</v>
      </c>
      <c r="AZ164">
        <v>0</v>
      </c>
      <c r="BA164">
        <v>0</v>
      </c>
      <c r="BB164">
        <v>0</v>
      </c>
      <c r="BC164">
        <v>0</v>
      </c>
      <c r="BD164">
        <v>0</v>
      </c>
      <c r="BE164">
        <v>0</v>
      </c>
      <c r="BF164">
        <v>0</v>
      </c>
      <c r="BG164">
        <v>0</v>
      </c>
    </row>
    <row r="165" spans="1:59" ht="15" x14ac:dyDescent="0.25">
      <c r="A165" s="115"/>
      <c r="B165">
        <v>1</v>
      </c>
      <c r="C165">
        <v>1</v>
      </c>
      <c r="D165">
        <v>1</v>
      </c>
      <c r="E165">
        <v>0</v>
      </c>
      <c r="F165">
        <v>0</v>
      </c>
      <c r="G165">
        <v>0</v>
      </c>
      <c r="H165">
        <v>0</v>
      </c>
      <c r="I165">
        <v>0</v>
      </c>
      <c r="J165">
        <v>0</v>
      </c>
      <c r="K165">
        <v>0</v>
      </c>
      <c r="L165">
        <v>0</v>
      </c>
      <c r="M165">
        <v>0</v>
      </c>
      <c r="N165">
        <v>0</v>
      </c>
      <c r="O165">
        <v>0</v>
      </c>
      <c r="P165">
        <v>0</v>
      </c>
      <c r="Q165">
        <v>0</v>
      </c>
      <c r="R165">
        <v>0</v>
      </c>
      <c r="S165">
        <v>0</v>
      </c>
      <c r="T165">
        <v>0</v>
      </c>
      <c r="U165">
        <v>0</v>
      </c>
      <c r="V165">
        <v>0</v>
      </c>
      <c r="W165">
        <v>0</v>
      </c>
      <c r="X165">
        <v>0</v>
      </c>
      <c r="Y165">
        <v>0</v>
      </c>
      <c r="Z165">
        <v>0</v>
      </c>
      <c r="AA165">
        <v>0</v>
      </c>
      <c r="AB165">
        <v>0</v>
      </c>
      <c r="AC165">
        <v>0</v>
      </c>
      <c r="AD165">
        <v>0</v>
      </c>
      <c r="AE165">
        <v>0</v>
      </c>
      <c r="AF165">
        <v>0</v>
      </c>
      <c r="AG165">
        <v>0</v>
      </c>
      <c r="AH165">
        <v>0</v>
      </c>
      <c r="AI165">
        <v>0</v>
      </c>
      <c r="AJ165">
        <v>0</v>
      </c>
      <c r="AK165">
        <v>0</v>
      </c>
      <c r="AL165">
        <v>0</v>
      </c>
      <c r="AM165">
        <v>0</v>
      </c>
      <c r="AN165">
        <v>0</v>
      </c>
      <c r="AO165">
        <v>0</v>
      </c>
      <c r="AP165">
        <v>0</v>
      </c>
      <c r="AQ165">
        <v>0</v>
      </c>
      <c r="AR165">
        <v>0</v>
      </c>
      <c r="AS165">
        <v>0</v>
      </c>
      <c r="AT165">
        <v>0</v>
      </c>
      <c r="AU165">
        <v>0</v>
      </c>
      <c r="AV165">
        <v>0</v>
      </c>
      <c r="AW165">
        <v>0</v>
      </c>
      <c r="AX165">
        <v>0</v>
      </c>
      <c r="AY165">
        <v>0</v>
      </c>
      <c r="AZ165">
        <v>0</v>
      </c>
      <c r="BA165">
        <v>0</v>
      </c>
      <c r="BB165">
        <v>0</v>
      </c>
      <c r="BC165">
        <v>0</v>
      </c>
      <c r="BD165">
        <v>0</v>
      </c>
      <c r="BE165">
        <v>0</v>
      </c>
      <c r="BF165">
        <v>0</v>
      </c>
      <c r="BG165">
        <v>0</v>
      </c>
    </row>
    <row r="166" spans="1:59" ht="15" x14ac:dyDescent="0.25">
      <c r="A166" s="115"/>
      <c r="B166">
        <v>1</v>
      </c>
      <c r="C166">
        <v>1</v>
      </c>
      <c r="D166">
        <v>1</v>
      </c>
      <c r="E166">
        <v>0</v>
      </c>
      <c r="F166">
        <v>0</v>
      </c>
      <c r="G166">
        <v>0</v>
      </c>
      <c r="H166">
        <v>0</v>
      </c>
      <c r="I166">
        <v>0</v>
      </c>
      <c r="J166">
        <v>0</v>
      </c>
      <c r="K166">
        <v>0</v>
      </c>
      <c r="L166">
        <v>0</v>
      </c>
      <c r="M166">
        <v>0</v>
      </c>
      <c r="N166">
        <v>0</v>
      </c>
      <c r="O166">
        <v>0</v>
      </c>
      <c r="P166">
        <v>0</v>
      </c>
      <c r="Q166">
        <v>0</v>
      </c>
      <c r="R166">
        <v>0</v>
      </c>
      <c r="S166">
        <v>0</v>
      </c>
      <c r="T166">
        <v>0</v>
      </c>
      <c r="U166">
        <v>0</v>
      </c>
      <c r="V166">
        <v>0</v>
      </c>
      <c r="W166">
        <v>0</v>
      </c>
      <c r="X166">
        <v>0</v>
      </c>
      <c r="Y166">
        <v>0</v>
      </c>
      <c r="Z166">
        <v>0</v>
      </c>
      <c r="AA166">
        <v>0</v>
      </c>
      <c r="AB166">
        <v>0</v>
      </c>
      <c r="AC166">
        <v>0</v>
      </c>
      <c r="AD166">
        <v>0</v>
      </c>
      <c r="AE166">
        <v>0</v>
      </c>
      <c r="AF166">
        <v>0</v>
      </c>
      <c r="AG166">
        <v>0</v>
      </c>
      <c r="AH166">
        <v>0</v>
      </c>
      <c r="AI166">
        <v>0</v>
      </c>
      <c r="AJ166">
        <v>0</v>
      </c>
      <c r="AK166">
        <v>0</v>
      </c>
      <c r="AL166">
        <v>0</v>
      </c>
      <c r="AM166">
        <v>0</v>
      </c>
      <c r="AN166">
        <v>0</v>
      </c>
      <c r="AO166">
        <v>0</v>
      </c>
      <c r="AP166">
        <v>0</v>
      </c>
      <c r="AQ166">
        <v>0</v>
      </c>
      <c r="AR166">
        <v>0</v>
      </c>
      <c r="AS166">
        <v>0</v>
      </c>
      <c r="AT166">
        <v>0</v>
      </c>
      <c r="AU166">
        <v>0</v>
      </c>
      <c r="AV166">
        <v>0</v>
      </c>
      <c r="AW166">
        <v>0</v>
      </c>
      <c r="AX166">
        <v>0</v>
      </c>
      <c r="AY166">
        <v>0</v>
      </c>
      <c r="AZ166">
        <v>0</v>
      </c>
      <c r="BA166">
        <v>0</v>
      </c>
      <c r="BB166">
        <v>0</v>
      </c>
      <c r="BC166">
        <v>0</v>
      </c>
      <c r="BD166">
        <v>0</v>
      </c>
      <c r="BE166">
        <v>0</v>
      </c>
      <c r="BF166">
        <v>0</v>
      </c>
      <c r="BG166">
        <v>0</v>
      </c>
    </row>
    <row r="167" spans="1:59" ht="15" x14ac:dyDescent="0.25">
      <c r="A167" s="115"/>
      <c r="B167">
        <v>1</v>
      </c>
      <c r="C167">
        <v>1</v>
      </c>
      <c r="D167">
        <v>1</v>
      </c>
      <c r="E167">
        <v>0</v>
      </c>
      <c r="F167">
        <v>0</v>
      </c>
      <c r="G167">
        <v>0</v>
      </c>
      <c r="H167">
        <v>0</v>
      </c>
      <c r="I167">
        <v>0</v>
      </c>
      <c r="J167">
        <v>0</v>
      </c>
      <c r="K167">
        <v>0</v>
      </c>
      <c r="L167">
        <v>0</v>
      </c>
      <c r="M167">
        <v>0</v>
      </c>
      <c r="N167">
        <v>0</v>
      </c>
      <c r="O167">
        <v>0</v>
      </c>
      <c r="P167">
        <v>0</v>
      </c>
      <c r="Q167">
        <v>0</v>
      </c>
      <c r="R167">
        <v>0</v>
      </c>
      <c r="S167">
        <v>0</v>
      </c>
      <c r="T167">
        <v>0</v>
      </c>
      <c r="U167">
        <v>0</v>
      </c>
      <c r="V167">
        <v>0</v>
      </c>
      <c r="W167">
        <v>0</v>
      </c>
      <c r="X167">
        <v>0</v>
      </c>
      <c r="Y167">
        <v>0</v>
      </c>
      <c r="Z167">
        <v>0</v>
      </c>
      <c r="AA167">
        <v>0</v>
      </c>
      <c r="AB167">
        <v>0</v>
      </c>
      <c r="AC167">
        <v>0</v>
      </c>
      <c r="AD167">
        <v>0</v>
      </c>
      <c r="AE167">
        <v>0</v>
      </c>
      <c r="AF167">
        <v>0</v>
      </c>
      <c r="AG167">
        <v>0</v>
      </c>
      <c r="AH167">
        <v>0</v>
      </c>
      <c r="AI167">
        <v>0</v>
      </c>
      <c r="AJ167">
        <v>0</v>
      </c>
      <c r="AK167">
        <v>0</v>
      </c>
      <c r="AL167">
        <v>0</v>
      </c>
      <c r="AM167">
        <v>0</v>
      </c>
      <c r="AN167">
        <v>0</v>
      </c>
      <c r="AO167">
        <v>0</v>
      </c>
      <c r="AP167">
        <v>0</v>
      </c>
      <c r="AQ167">
        <v>0</v>
      </c>
      <c r="AR167">
        <v>0</v>
      </c>
      <c r="AS167">
        <v>0</v>
      </c>
      <c r="AT167">
        <v>0</v>
      </c>
      <c r="AU167">
        <v>0</v>
      </c>
      <c r="AV167">
        <v>0</v>
      </c>
      <c r="AW167">
        <v>0</v>
      </c>
      <c r="AX167">
        <v>0</v>
      </c>
      <c r="AY167">
        <v>0</v>
      </c>
      <c r="AZ167">
        <v>0</v>
      </c>
      <c r="BA167">
        <v>0</v>
      </c>
      <c r="BB167">
        <v>0</v>
      </c>
      <c r="BC167">
        <v>0</v>
      </c>
      <c r="BD167">
        <v>0</v>
      </c>
      <c r="BE167">
        <v>0</v>
      </c>
      <c r="BF167">
        <v>0</v>
      </c>
      <c r="BG167">
        <v>0</v>
      </c>
    </row>
    <row r="168" spans="1:59" ht="15" x14ac:dyDescent="0.25">
      <c r="A168" s="115"/>
      <c r="B168">
        <v>1</v>
      </c>
      <c r="C168">
        <v>1</v>
      </c>
      <c r="D168">
        <v>1</v>
      </c>
      <c r="E168">
        <v>0</v>
      </c>
      <c r="F168">
        <v>0</v>
      </c>
      <c r="G168">
        <v>0</v>
      </c>
      <c r="H168">
        <v>0</v>
      </c>
      <c r="I168">
        <v>0</v>
      </c>
      <c r="J168">
        <v>0</v>
      </c>
      <c r="K168">
        <v>0</v>
      </c>
      <c r="L168">
        <v>0</v>
      </c>
      <c r="M168">
        <v>0</v>
      </c>
      <c r="N168">
        <v>0</v>
      </c>
      <c r="O168">
        <v>0</v>
      </c>
      <c r="P168">
        <v>0</v>
      </c>
      <c r="Q168">
        <v>0</v>
      </c>
      <c r="R168">
        <v>0</v>
      </c>
      <c r="S168">
        <v>0</v>
      </c>
      <c r="T168">
        <v>0</v>
      </c>
      <c r="U168">
        <v>0</v>
      </c>
      <c r="V168">
        <v>0</v>
      </c>
      <c r="W168">
        <v>0</v>
      </c>
      <c r="X168">
        <v>0</v>
      </c>
      <c r="Y168">
        <v>0</v>
      </c>
      <c r="Z168">
        <v>0</v>
      </c>
      <c r="AA168">
        <v>0</v>
      </c>
      <c r="AB168">
        <v>0</v>
      </c>
      <c r="AC168">
        <v>0</v>
      </c>
      <c r="AD168">
        <v>0</v>
      </c>
      <c r="AE168">
        <v>0</v>
      </c>
      <c r="AF168">
        <v>0</v>
      </c>
      <c r="AG168">
        <v>0</v>
      </c>
      <c r="AH168">
        <v>0</v>
      </c>
      <c r="AI168">
        <v>0</v>
      </c>
      <c r="AJ168">
        <v>0</v>
      </c>
      <c r="AK168">
        <v>0</v>
      </c>
      <c r="AL168">
        <v>0</v>
      </c>
      <c r="AM168">
        <v>0</v>
      </c>
      <c r="AN168">
        <v>0</v>
      </c>
      <c r="AO168">
        <v>0</v>
      </c>
      <c r="AP168">
        <v>0</v>
      </c>
      <c r="AQ168">
        <v>0</v>
      </c>
      <c r="AR168">
        <v>0</v>
      </c>
      <c r="AS168">
        <v>0</v>
      </c>
      <c r="AT168">
        <v>0</v>
      </c>
      <c r="AU168">
        <v>0</v>
      </c>
      <c r="AV168">
        <v>0</v>
      </c>
      <c r="AW168">
        <v>0</v>
      </c>
      <c r="AX168">
        <v>0</v>
      </c>
      <c r="AY168">
        <v>0</v>
      </c>
      <c r="AZ168">
        <v>0</v>
      </c>
      <c r="BA168">
        <v>0</v>
      </c>
      <c r="BB168">
        <v>0</v>
      </c>
      <c r="BC168">
        <v>0</v>
      </c>
      <c r="BD168">
        <v>0</v>
      </c>
      <c r="BE168">
        <v>0</v>
      </c>
      <c r="BF168">
        <v>0</v>
      </c>
      <c r="BG168">
        <v>0</v>
      </c>
    </row>
    <row r="169" spans="1:59" ht="15" x14ac:dyDescent="0.25">
      <c r="A169" s="115"/>
      <c r="B169">
        <v>1</v>
      </c>
      <c r="C169">
        <v>1</v>
      </c>
      <c r="D169">
        <v>1</v>
      </c>
      <c r="E169">
        <v>0</v>
      </c>
      <c r="F169">
        <v>0</v>
      </c>
      <c r="G169">
        <v>0</v>
      </c>
      <c r="H169">
        <v>0</v>
      </c>
      <c r="I169">
        <v>0</v>
      </c>
      <c r="J169">
        <v>0</v>
      </c>
      <c r="K169">
        <v>0</v>
      </c>
      <c r="L169">
        <v>0</v>
      </c>
      <c r="M169">
        <v>0</v>
      </c>
      <c r="N169">
        <v>0</v>
      </c>
      <c r="O169">
        <v>0</v>
      </c>
      <c r="P169">
        <v>0</v>
      </c>
      <c r="Q169">
        <v>0</v>
      </c>
      <c r="R169">
        <v>0</v>
      </c>
      <c r="S169">
        <v>0</v>
      </c>
      <c r="T169">
        <v>0</v>
      </c>
      <c r="U169">
        <v>0</v>
      </c>
      <c r="V169">
        <v>0</v>
      </c>
      <c r="W169">
        <v>0</v>
      </c>
      <c r="X169">
        <v>0</v>
      </c>
      <c r="Y169">
        <v>0</v>
      </c>
      <c r="Z169">
        <v>0</v>
      </c>
      <c r="AA169">
        <v>0</v>
      </c>
      <c r="AB169">
        <v>0</v>
      </c>
      <c r="AC169">
        <v>0</v>
      </c>
      <c r="AD169">
        <v>0</v>
      </c>
      <c r="AE169">
        <v>0</v>
      </c>
      <c r="AF169">
        <v>0</v>
      </c>
      <c r="AG169">
        <v>0</v>
      </c>
      <c r="AH169">
        <v>0</v>
      </c>
      <c r="AI169">
        <v>0</v>
      </c>
      <c r="AJ169">
        <v>0</v>
      </c>
      <c r="AK169">
        <v>0</v>
      </c>
      <c r="AL169">
        <v>0</v>
      </c>
      <c r="AM169">
        <v>0</v>
      </c>
      <c r="AN169">
        <v>0</v>
      </c>
      <c r="AO169">
        <v>0</v>
      </c>
      <c r="AP169">
        <v>0</v>
      </c>
      <c r="AQ169">
        <v>0</v>
      </c>
      <c r="AR169">
        <v>0</v>
      </c>
      <c r="AS169">
        <v>0</v>
      </c>
      <c r="AT169">
        <v>0</v>
      </c>
      <c r="AU169">
        <v>0</v>
      </c>
      <c r="AV169">
        <v>0</v>
      </c>
      <c r="AW169">
        <v>0</v>
      </c>
      <c r="AX169">
        <v>0</v>
      </c>
      <c r="AY169">
        <v>0</v>
      </c>
      <c r="AZ169">
        <v>0</v>
      </c>
      <c r="BA169">
        <v>0</v>
      </c>
      <c r="BB169">
        <v>0</v>
      </c>
      <c r="BC169">
        <v>0</v>
      </c>
      <c r="BD169">
        <v>0</v>
      </c>
      <c r="BE169">
        <v>0</v>
      </c>
      <c r="BF169">
        <v>0</v>
      </c>
      <c r="BG169">
        <v>0</v>
      </c>
    </row>
    <row r="170" spans="1:59" ht="15" x14ac:dyDescent="0.25">
      <c r="A170" s="115"/>
      <c r="B170">
        <v>1</v>
      </c>
      <c r="C170">
        <v>1</v>
      </c>
      <c r="D170">
        <v>1</v>
      </c>
      <c r="E170">
        <v>0</v>
      </c>
      <c r="F170">
        <v>0</v>
      </c>
      <c r="G170">
        <v>0</v>
      </c>
      <c r="H170">
        <v>0</v>
      </c>
      <c r="I170">
        <v>0</v>
      </c>
      <c r="J170">
        <v>0</v>
      </c>
      <c r="K170">
        <v>0</v>
      </c>
      <c r="L170">
        <v>0</v>
      </c>
      <c r="M170">
        <v>0</v>
      </c>
      <c r="N170">
        <v>0</v>
      </c>
      <c r="O170">
        <v>0</v>
      </c>
      <c r="P170">
        <v>0</v>
      </c>
      <c r="Q170">
        <v>0</v>
      </c>
      <c r="R170">
        <v>0</v>
      </c>
      <c r="S170">
        <v>0</v>
      </c>
      <c r="T170">
        <v>0</v>
      </c>
      <c r="U170">
        <v>0</v>
      </c>
      <c r="V170">
        <v>0</v>
      </c>
      <c r="W170">
        <v>0</v>
      </c>
      <c r="X170">
        <v>0</v>
      </c>
      <c r="Y170">
        <v>0</v>
      </c>
      <c r="Z170">
        <v>0</v>
      </c>
      <c r="AA170">
        <v>0</v>
      </c>
      <c r="AB170">
        <v>0</v>
      </c>
      <c r="AC170">
        <v>0</v>
      </c>
      <c r="AD170">
        <v>0</v>
      </c>
      <c r="AE170">
        <v>0</v>
      </c>
      <c r="AF170">
        <v>0</v>
      </c>
      <c r="AG170">
        <v>0</v>
      </c>
      <c r="AH170">
        <v>0</v>
      </c>
      <c r="AI170">
        <v>0</v>
      </c>
      <c r="AJ170">
        <v>0</v>
      </c>
      <c r="AK170">
        <v>0</v>
      </c>
      <c r="AL170">
        <v>0</v>
      </c>
      <c r="AM170">
        <v>0</v>
      </c>
      <c r="AN170">
        <v>0</v>
      </c>
      <c r="AO170">
        <v>0</v>
      </c>
      <c r="AP170">
        <v>0</v>
      </c>
      <c r="AQ170">
        <v>0</v>
      </c>
      <c r="AR170">
        <v>0</v>
      </c>
      <c r="AS170">
        <v>0</v>
      </c>
      <c r="AT170">
        <v>0</v>
      </c>
      <c r="AU170">
        <v>0</v>
      </c>
      <c r="AV170">
        <v>0</v>
      </c>
      <c r="AW170">
        <v>0</v>
      </c>
      <c r="AX170">
        <v>0</v>
      </c>
      <c r="AY170">
        <v>0</v>
      </c>
      <c r="AZ170">
        <v>0</v>
      </c>
      <c r="BA170">
        <v>0</v>
      </c>
      <c r="BB170">
        <v>0</v>
      </c>
      <c r="BC170">
        <v>0</v>
      </c>
      <c r="BD170">
        <v>0</v>
      </c>
      <c r="BE170">
        <v>0</v>
      </c>
      <c r="BF170">
        <v>0</v>
      </c>
      <c r="BG170">
        <v>0</v>
      </c>
    </row>
    <row r="171" spans="1:59" ht="15" x14ac:dyDescent="0.25">
      <c r="A171" s="115"/>
      <c r="B171">
        <v>1</v>
      </c>
      <c r="C171">
        <v>1</v>
      </c>
      <c r="D171">
        <v>1</v>
      </c>
      <c r="E171">
        <v>0</v>
      </c>
      <c r="F171">
        <v>0</v>
      </c>
      <c r="G171">
        <v>0</v>
      </c>
      <c r="H171">
        <v>0</v>
      </c>
      <c r="I171">
        <v>0</v>
      </c>
      <c r="J171">
        <v>0</v>
      </c>
      <c r="K171">
        <v>0</v>
      </c>
      <c r="L171">
        <v>0</v>
      </c>
      <c r="M171">
        <v>0</v>
      </c>
      <c r="N171">
        <v>0</v>
      </c>
      <c r="O171">
        <v>0</v>
      </c>
      <c r="P171">
        <v>0</v>
      </c>
      <c r="Q171">
        <v>0</v>
      </c>
      <c r="R171">
        <v>0</v>
      </c>
      <c r="S171">
        <v>0</v>
      </c>
      <c r="T171">
        <v>0</v>
      </c>
      <c r="U171">
        <v>0</v>
      </c>
      <c r="V171">
        <v>0</v>
      </c>
      <c r="W171">
        <v>0</v>
      </c>
      <c r="X171">
        <v>0</v>
      </c>
      <c r="Y171">
        <v>0</v>
      </c>
      <c r="Z171">
        <v>0</v>
      </c>
      <c r="AA171">
        <v>0</v>
      </c>
      <c r="AB171">
        <v>0</v>
      </c>
      <c r="AC171">
        <v>0</v>
      </c>
      <c r="AD171">
        <v>0</v>
      </c>
      <c r="AE171">
        <v>0</v>
      </c>
      <c r="AF171">
        <v>0</v>
      </c>
      <c r="AG171">
        <v>0</v>
      </c>
      <c r="AH171">
        <v>0</v>
      </c>
      <c r="AI171">
        <v>0</v>
      </c>
      <c r="AJ171">
        <v>0</v>
      </c>
      <c r="AK171">
        <v>0</v>
      </c>
      <c r="AL171">
        <v>0</v>
      </c>
      <c r="AM171">
        <v>0</v>
      </c>
      <c r="AN171">
        <v>0</v>
      </c>
      <c r="AO171">
        <v>0</v>
      </c>
      <c r="AP171">
        <v>0</v>
      </c>
      <c r="AQ171">
        <v>0</v>
      </c>
      <c r="AR171">
        <v>0</v>
      </c>
      <c r="AS171">
        <v>0</v>
      </c>
      <c r="AT171">
        <v>0</v>
      </c>
      <c r="AU171">
        <v>0</v>
      </c>
      <c r="AV171">
        <v>0</v>
      </c>
      <c r="AW171">
        <v>0</v>
      </c>
      <c r="AX171">
        <v>0</v>
      </c>
      <c r="AY171">
        <v>0</v>
      </c>
      <c r="AZ171">
        <v>0</v>
      </c>
      <c r="BA171">
        <v>0</v>
      </c>
      <c r="BB171">
        <v>0</v>
      </c>
      <c r="BC171">
        <v>0</v>
      </c>
      <c r="BD171">
        <v>0</v>
      </c>
      <c r="BE171">
        <v>0</v>
      </c>
      <c r="BF171">
        <v>0</v>
      </c>
      <c r="BG171">
        <v>0</v>
      </c>
    </row>
    <row r="172" spans="1:59" ht="15" x14ac:dyDescent="0.25">
      <c r="A172" s="115"/>
      <c r="B172">
        <v>1</v>
      </c>
      <c r="C172">
        <v>1</v>
      </c>
      <c r="D172">
        <v>1</v>
      </c>
      <c r="E172">
        <v>0</v>
      </c>
      <c r="F172">
        <v>0</v>
      </c>
      <c r="G172">
        <v>0</v>
      </c>
      <c r="H172">
        <v>0</v>
      </c>
      <c r="I172">
        <v>0</v>
      </c>
      <c r="J172">
        <v>0</v>
      </c>
      <c r="K172">
        <v>0</v>
      </c>
      <c r="L172">
        <v>0</v>
      </c>
      <c r="M172">
        <v>0</v>
      </c>
      <c r="N172">
        <v>0</v>
      </c>
      <c r="O172">
        <v>0</v>
      </c>
      <c r="P172">
        <v>0</v>
      </c>
      <c r="Q172">
        <v>0</v>
      </c>
      <c r="R172">
        <v>0</v>
      </c>
      <c r="S172">
        <v>0</v>
      </c>
      <c r="T172">
        <v>0</v>
      </c>
      <c r="U172">
        <v>0</v>
      </c>
      <c r="V172">
        <v>0</v>
      </c>
      <c r="W172">
        <v>0</v>
      </c>
      <c r="X172">
        <v>0</v>
      </c>
      <c r="Y172">
        <v>0</v>
      </c>
      <c r="Z172">
        <v>0</v>
      </c>
      <c r="AA172">
        <v>0</v>
      </c>
      <c r="AB172">
        <v>0</v>
      </c>
      <c r="AC172">
        <v>0</v>
      </c>
      <c r="AD172">
        <v>0</v>
      </c>
      <c r="AE172">
        <v>0</v>
      </c>
      <c r="AF172">
        <v>0</v>
      </c>
      <c r="AG172">
        <v>0</v>
      </c>
      <c r="AH172">
        <v>0</v>
      </c>
      <c r="AI172">
        <v>0</v>
      </c>
      <c r="AJ172">
        <v>0</v>
      </c>
      <c r="AK172">
        <v>0</v>
      </c>
      <c r="AL172">
        <v>0</v>
      </c>
      <c r="AM172">
        <v>0</v>
      </c>
      <c r="AN172">
        <v>0</v>
      </c>
      <c r="AO172">
        <v>0</v>
      </c>
      <c r="AP172">
        <v>0</v>
      </c>
      <c r="AQ172">
        <v>0</v>
      </c>
      <c r="AR172">
        <v>0</v>
      </c>
      <c r="AS172">
        <v>0</v>
      </c>
      <c r="AT172">
        <v>0</v>
      </c>
      <c r="AU172">
        <v>0</v>
      </c>
      <c r="AV172">
        <v>0</v>
      </c>
      <c r="AW172">
        <v>0</v>
      </c>
      <c r="AX172">
        <v>0</v>
      </c>
      <c r="AY172">
        <v>0</v>
      </c>
      <c r="AZ172">
        <v>0</v>
      </c>
      <c r="BA172">
        <v>0</v>
      </c>
      <c r="BB172">
        <v>0</v>
      </c>
      <c r="BC172">
        <v>0</v>
      </c>
      <c r="BD172">
        <v>0</v>
      </c>
      <c r="BE172">
        <v>0</v>
      </c>
      <c r="BF172">
        <v>0</v>
      </c>
      <c r="BG172">
        <v>0</v>
      </c>
    </row>
    <row r="173" spans="1:59" ht="15" x14ac:dyDescent="0.25">
      <c r="A173" s="115"/>
      <c r="B173">
        <v>1</v>
      </c>
      <c r="C173">
        <v>1</v>
      </c>
      <c r="D173">
        <v>1</v>
      </c>
      <c r="E173">
        <v>0</v>
      </c>
      <c r="F173">
        <v>0</v>
      </c>
      <c r="G173">
        <v>0</v>
      </c>
      <c r="H173">
        <v>0</v>
      </c>
      <c r="I173">
        <v>0</v>
      </c>
      <c r="J173">
        <v>0</v>
      </c>
      <c r="K173">
        <v>0</v>
      </c>
      <c r="L173">
        <v>0</v>
      </c>
      <c r="M173">
        <v>0</v>
      </c>
      <c r="N173">
        <v>0</v>
      </c>
      <c r="O173">
        <v>0</v>
      </c>
      <c r="P173">
        <v>0</v>
      </c>
      <c r="Q173">
        <v>0</v>
      </c>
      <c r="R173">
        <v>0</v>
      </c>
      <c r="S173">
        <v>0</v>
      </c>
      <c r="T173">
        <v>0</v>
      </c>
      <c r="U173">
        <v>0</v>
      </c>
      <c r="V173">
        <v>0</v>
      </c>
      <c r="W173">
        <v>0</v>
      </c>
      <c r="X173">
        <v>0</v>
      </c>
      <c r="Y173">
        <v>0</v>
      </c>
      <c r="Z173">
        <v>0</v>
      </c>
      <c r="AA173">
        <v>0</v>
      </c>
      <c r="AB173">
        <v>0</v>
      </c>
      <c r="AC173">
        <v>0</v>
      </c>
      <c r="AD173">
        <v>0</v>
      </c>
      <c r="AE173">
        <v>0</v>
      </c>
      <c r="AF173">
        <v>0</v>
      </c>
      <c r="AG173">
        <v>0</v>
      </c>
      <c r="AH173">
        <v>0</v>
      </c>
      <c r="AI173">
        <v>0</v>
      </c>
      <c r="AJ173">
        <v>0</v>
      </c>
      <c r="AK173">
        <v>0</v>
      </c>
      <c r="AL173">
        <v>0</v>
      </c>
      <c r="AM173">
        <v>0</v>
      </c>
      <c r="AN173">
        <v>0</v>
      </c>
      <c r="AO173">
        <v>0</v>
      </c>
      <c r="AP173">
        <v>0</v>
      </c>
      <c r="AQ173">
        <v>0</v>
      </c>
      <c r="AR173">
        <v>0</v>
      </c>
      <c r="AS173">
        <v>0</v>
      </c>
      <c r="AT173">
        <v>0</v>
      </c>
      <c r="AU173">
        <v>0</v>
      </c>
      <c r="AV173">
        <v>0</v>
      </c>
      <c r="AW173">
        <v>0</v>
      </c>
      <c r="AX173">
        <v>0</v>
      </c>
      <c r="AY173">
        <v>0</v>
      </c>
      <c r="AZ173">
        <v>0</v>
      </c>
      <c r="BA173">
        <v>0</v>
      </c>
      <c r="BB173">
        <v>0</v>
      </c>
      <c r="BC173">
        <v>0</v>
      </c>
      <c r="BD173">
        <v>0</v>
      </c>
      <c r="BE173">
        <v>0</v>
      </c>
      <c r="BF173">
        <v>0</v>
      </c>
      <c r="BG173">
        <v>0</v>
      </c>
    </row>
    <row r="174" spans="1:59" ht="15" x14ac:dyDescent="0.25">
      <c r="A174" s="115"/>
      <c r="B174">
        <v>1</v>
      </c>
      <c r="C174">
        <v>1</v>
      </c>
      <c r="D174">
        <v>1</v>
      </c>
      <c r="E174">
        <v>0</v>
      </c>
      <c r="F174">
        <v>0</v>
      </c>
      <c r="G174">
        <v>0</v>
      </c>
      <c r="H174">
        <v>0</v>
      </c>
      <c r="I174">
        <v>0</v>
      </c>
      <c r="J174">
        <v>0</v>
      </c>
      <c r="K174">
        <v>0</v>
      </c>
      <c r="L174">
        <v>0</v>
      </c>
      <c r="M174">
        <v>0</v>
      </c>
      <c r="N174">
        <v>0</v>
      </c>
      <c r="O174">
        <v>0</v>
      </c>
      <c r="P174">
        <v>0</v>
      </c>
      <c r="Q174">
        <v>0</v>
      </c>
      <c r="R174">
        <v>0</v>
      </c>
      <c r="S174">
        <v>0</v>
      </c>
      <c r="T174">
        <v>0</v>
      </c>
      <c r="U174">
        <v>0</v>
      </c>
      <c r="V174">
        <v>0</v>
      </c>
      <c r="W174">
        <v>0</v>
      </c>
      <c r="X174">
        <v>0</v>
      </c>
      <c r="Y174">
        <v>0</v>
      </c>
      <c r="Z174">
        <v>0</v>
      </c>
      <c r="AA174">
        <v>0</v>
      </c>
      <c r="AB174">
        <v>0</v>
      </c>
      <c r="AC174">
        <v>0</v>
      </c>
      <c r="AD174">
        <v>0</v>
      </c>
      <c r="AE174">
        <v>0</v>
      </c>
      <c r="AF174">
        <v>0</v>
      </c>
      <c r="AG174">
        <v>0</v>
      </c>
      <c r="AH174">
        <v>0</v>
      </c>
      <c r="AI174">
        <v>0</v>
      </c>
      <c r="AJ174">
        <v>0</v>
      </c>
      <c r="AK174">
        <v>0</v>
      </c>
      <c r="AL174">
        <v>0</v>
      </c>
      <c r="AM174">
        <v>0</v>
      </c>
      <c r="AN174">
        <v>0</v>
      </c>
      <c r="AO174">
        <v>0</v>
      </c>
      <c r="AP174">
        <v>0</v>
      </c>
      <c r="AQ174">
        <v>0</v>
      </c>
      <c r="AR174">
        <v>0</v>
      </c>
      <c r="AS174">
        <v>0</v>
      </c>
      <c r="AT174">
        <v>0</v>
      </c>
      <c r="AU174">
        <v>0</v>
      </c>
      <c r="AV174">
        <v>0</v>
      </c>
      <c r="AW174">
        <v>0</v>
      </c>
      <c r="AX174">
        <v>0</v>
      </c>
      <c r="AY174">
        <v>0</v>
      </c>
      <c r="AZ174">
        <v>0</v>
      </c>
      <c r="BA174">
        <v>0</v>
      </c>
      <c r="BB174">
        <v>0</v>
      </c>
      <c r="BC174">
        <v>0</v>
      </c>
      <c r="BD174">
        <v>0</v>
      </c>
      <c r="BE174">
        <v>0</v>
      </c>
      <c r="BF174">
        <v>0</v>
      </c>
      <c r="BG174">
        <v>0</v>
      </c>
    </row>
    <row r="175" spans="1:59" ht="15" x14ac:dyDescent="0.25">
      <c r="A175" s="115"/>
      <c r="B175">
        <v>1</v>
      </c>
      <c r="C175">
        <v>1</v>
      </c>
      <c r="D175">
        <v>1</v>
      </c>
      <c r="E175">
        <v>0</v>
      </c>
      <c r="F175">
        <v>0</v>
      </c>
      <c r="G175">
        <v>0</v>
      </c>
      <c r="H175">
        <v>0</v>
      </c>
      <c r="I175">
        <v>0</v>
      </c>
      <c r="J175">
        <v>0</v>
      </c>
      <c r="K175">
        <v>0</v>
      </c>
      <c r="L175">
        <v>0</v>
      </c>
      <c r="M175">
        <v>0</v>
      </c>
      <c r="N175">
        <v>0</v>
      </c>
      <c r="O175">
        <v>0</v>
      </c>
      <c r="P175">
        <v>0</v>
      </c>
      <c r="Q175">
        <v>0</v>
      </c>
      <c r="R175">
        <v>0</v>
      </c>
      <c r="S175">
        <v>0</v>
      </c>
      <c r="T175">
        <v>0</v>
      </c>
      <c r="U175">
        <v>0</v>
      </c>
      <c r="V175">
        <v>0</v>
      </c>
      <c r="W175">
        <v>0</v>
      </c>
      <c r="X175">
        <v>0</v>
      </c>
      <c r="Y175">
        <v>0</v>
      </c>
      <c r="Z175">
        <v>0</v>
      </c>
      <c r="AA175">
        <v>0</v>
      </c>
      <c r="AB175">
        <v>0</v>
      </c>
      <c r="AC175">
        <v>0</v>
      </c>
      <c r="AD175">
        <v>0</v>
      </c>
      <c r="AE175">
        <v>0</v>
      </c>
      <c r="AF175">
        <v>0</v>
      </c>
      <c r="AG175">
        <v>0</v>
      </c>
      <c r="AH175">
        <v>0</v>
      </c>
      <c r="AI175">
        <v>0</v>
      </c>
      <c r="AJ175">
        <v>0</v>
      </c>
      <c r="AK175">
        <v>0</v>
      </c>
      <c r="AL175">
        <v>0</v>
      </c>
      <c r="AM175">
        <v>0</v>
      </c>
      <c r="AN175">
        <v>0</v>
      </c>
      <c r="AO175">
        <v>0</v>
      </c>
      <c r="AP175">
        <v>0</v>
      </c>
      <c r="AQ175">
        <v>0</v>
      </c>
      <c r="AR175">
        <v>0</v>
      </c>
      <c r="AS175">
        <v>0</v>
      </c>
      <c r="AT175">
        <v>0</v>
      </c>
      <c r="AU175">
        <v>0</v>
      </c>
      <c r="AV175">
        <v>0</v>
      </c>
      <c r="AW175">
        <v>0</v>
      </c>
      <c r="AX175">
        <v>0</v>
      </c>
      <c r="AY175">
        <v>0</v>
      </c>
      <c r="AZ175">
        <v>0</v>
      </c>
      <c r="BA175">
        <v>0</v>
      </c>
      <c r="BB175">
        <v>0</v>
      </c>
      <c r="BC175">
        <v>0</v>
      </c>
      <c r="BD175">
        <v>0</v>
      </c>
      <c r="BE175">
        <v>0</v>
      </c>
      <c r="BF175">
        <v>0</v>
      </c>
      <c r="BG175">
        <v>0</v>
      </c>
    </row>
    <row r="176" spans="1:59" ht="15" x14ac:dyDescent="0.25">
      <c r="A176" s="115"/>
      <c r="B176">
        <v>1</v>
      </c>
      <c r="C176">
        <v>1</v>
      </c>
      <c r="D176">
        <v>1</v>
      </c>
      <c r="E176">
        <v>0</v>
      </c>
      <c r="F176">
        <v>0</v>
      </c>
      <c r="G176">
        <v>0</v>
      </c>
      <c r="H176">
        <v>0</v>
      </c>
      <c r="I176">
        <v>0</v>
      </c>
      <c r="J176">
        <v>0</v>
      </c>
      <c r="K176">
        <v>0</v>
      </c>
      <c r="L176">
        <v>0</v>
      </c>
      <c r="M176">
        <v>0</v>
      </c>
      <c r="N176">
        <v>0</v>
      </c>
      <c r="O176">
        <v>0</v>
      </c>
      <c r="P176">
        <v>0</v>
      </c>
      <c r="Q176">
        <v>0</v>
      </c>
      <c r="R176">
        <v>0</v>
      </c>
      <c r="S176">
        <v>0</v>
      </c>
      <c r="T176">
        <v>0</v>
      </c>
      <c r="U176">
        <v>0</v>
      </c>
      <c r="V176">
        <v>0</v>
      </c>
      <c r="W176">
        <v>0</v>
      </c>
      <c r="X176">
        <v>0</v>
      </c>
      <c r="Y176">
        <v>0</v>
      </c>
      <c r="Z176">
        <v>0</v>
      </c>
      <c r="AA176">
        <v>0</v>
      </c>
      <c r="AB176">
        <v>0</v>
      </c>
      <c r="AC176">
        <v>0</v>
      </c>
      <c r="AD176">
        <v>0</v>
      </c>
      <c r="AE176">
        <v>0</v>
      </c>
      <c r="AF176">
        <v>0</v>
      </c>
      <c r="AG176">
        <v>0</v>
      </c>
      <c r="AH176">
        <v>0</v>
      </c>
      <c r="AI176">
        <v>0</v>
      </c>
      <c r="AJ176">
        <v>0</v>
      </c>
      <c r="AK176">
        <v>0</v>
      </c>
      <c r="AL176">
        <v>0</v>
      </c>
      <c r="AM176">
        <v>0</v>
      </c>
      <c r="AN176">
        <v>0</v>
      </c>
      <c r="AO176">
        <v>0</v>
      </c>
      <c r="AP176">
        <v>0</v>
      </c>
      <c r="AQ176">
        <v>0</v>
      </c>
      <c r="AR176">
        <v>0</v>
      </c>
      <c r="AS176">
        <v>0</v>
      </c>
      <c r="AT176">
        <v>0</v>
      </c>
      <c r="AU176">
        <v>0</v>
      </c>
      <c r="AV176">
        <v>0</v>
      </c>
      <c r="AW176">
        <v>0</v>
      </c>
      <c r="AX176">
        <v>0</v>
      </c>
      <c r="AY176">
        <v>0</v>
      </c>
      <c r="AZ176">
        <v>0</v>
      </c>
      <c r="BA176">
        <v>0</v>
      </c>
      <c r="BB176">
        <v>0</v>
      </c>
      <c r="BC176">
        <v>0</v>
      </c>
      <c r="BD176">
        <v>0</v>
      </c>
      <c r="BE176">
        <v>0</v>
      </c>
      <c r="BF176">
        <v>0</v>
      </c>
      <c r="BG176">
        <v>0</v>
      </c>
    </row>
    <row r="177" spans="1:59" ht="15" x14ac:dyDescent="0.25">
      <c r="A177" s="115"/>
      <c r="B177">
        <v>1</v>
      </c>
      <c r="C177">
        <v>1</v>
      </c>
      <c r="D177">
        <v>1</v>
      </c>
      <c r="E177">
        <v>0</v>
      </c>
      <c r="F177">
        <v>0</v>
      </c>
      <c r="G177">
        <v>0</v>
      </c>
      <c r="H177">
        <v>0</v>
      </c>
      <c r="I177">
        <v>0</v>
      </c>
      <c r="J177">
        <v>0</v>
      </c>
      <c r="K177">
        <v>0</v>
      </c>
      <c r="L177">
        <v>0</v>
      </c>
      <c r="M177">
        <v>0</v>
      </c>
      <c r="N177">
        <v>0</v>
      </c>
      <c r="O177">
        <v>0</v>
      </c>
      <c r="P177">
        <v>0</v>
      </c>
      <c r="Q177">
        <v>0</v>
      </c>
      <c r="R177">
        <v>0</v>
      </c>
      <c r="S177">
        <v>0</v>
      </c>
      <c r="T177">
        <v>0</v>
      </c>
      <c r="U177">
        <v>0</v>
      </c>
      <c r="V177">
        <v>0</v>
      </c>
      <c r="W177">
        <v>0</v>
      </c>
      <c r="X177">
        <v>0</v>
      </c>
      <c r="Y177">
        <v>0</v>
      </c>
      <c r="Z177">
        <v>0</v>
      </c>
      <c r="AA177">
        <v>0</v>
      </c>
      <c r="AB177">
        <v>0</v>
      </c>
      <c r="AC177">
        <v>0</v>
      </c>
      <c r="AD177">
        <v>0</v>
      </c>
      <c r="AE177">
        <v>0</v>
      </c>
      <c r="AF177">
        <v>0</v>
      </c>
      <c r="AG177">
        <v>0</v>
      </c>
      <c r="AH177">
        <v>0</v>
      </c>
      <c r="AI177">
        <v>0</v>
      </c>
      <c r="AJ177">
        <v>0</v>
      </c>
      <c r="AK177">
        <v>0</v>
      </c>
      <c r="AL177">
        <v>0</v>
      </c>
      <c r="AM177">
        <v>0</v>
      </c>
      <c r="AN177">
        <v>0</v>
      </c>
      <c r="AO177">
        <v>0</v>
      </c>
      <c r="AP177">
        <v>0</v>
      </c>
      <c r="AQ177">
        <v>0</v>
      </c>
      <c r="AR177">
        <v>0</v>
      </c>
      <c r="AS177">
        <v>0</v>
      </c>
      <c r="AT177">
        <v>0</v>
      </c>
      <c r="AU177">
        <v>0</v>
      </c>
      <c r="AV177">
        <v>0</v>
      </c>
      <c r="AW177">
        <v>0</v>
      </c>
      <c r="AX177">
        <v>0</v>
      </c>
      <c r="AY177">
        <v>0</v>
      </c>
      <c r="AZ177">
        <v>0</v>
      </c>
      <c r="BA177">
        <v>0</v>
      </c>
      <c r="BB177">
        <v>0</v>
      </c>
      <c r="BC177">
        <v>0</v>
      </c>
      <c r="BD177">
        <v>0</v>
      </c>
      <c r="BE177">
        <v>0</v>
      </c>
      <c r="BF177">
        <v>0</v>
      </c>
      <c r="BG177">
        <v>0</v>
      </c>
    </row>
    <row r="178" spans="1:59" ht="15" x14ac:dyDescent="0.25">
      <c r="A178" s="115"/>
      <c r="B178">
        <v>1</v>
      </c>
      <c r="C178">
        <v>1</v>
      </c>
      <c r="D178">
        <v>1</v>
      </c>
      <c r="E178">
        <v>0</v>
      </c>
      <c r="F178">
        <v>0</v>
      </c>
      <c r="G178">
        <v>0</v>
      </c>
      <c r="H178">
        <v>0</v>
      </c>
      <c r="I178">
        <v>0</v>
      </c>
      <c r="J178">
        <v>0</v>
      </c>
      <c r="K178">
        <v>0</v>
      </c>
      <c r="L178">
        <v>0</v>
      </c>
      <c r="M178">
        <v>0</v>
      </c>
      <c r="N178">
        <v>0</v>
      </c>
      <c r="O178">
        <v>0</v>
      </c>
      <c r="P178">
        <v>0</v>
      </c>
      <c r="Q178">
        <v>0</v>
      </c>
      <c r="R178">
        <v>0</v>
      </c>
      <c r="S178">
        <v>0</v>
      </c>
      <c r="T178">
        <v>0</v>
      </c>
      <c r="U178">
        <v>0</v>
      </c>
      <c r="V178">
        <v>0</v>
      </c>
      <c r="W178">
        <v>0</v>
      </c>
      <c r="X178">
        <v>0</v>
      </c>
      <c r="Y178">
        <v>0</v>
      </c>
      <c r="Z178">
        <v>0</v>
      </c>
      <c r="AA178">
        <v>0</v>
      </c>
      <c r="AB178">
        <v>0</v>
      </c>
      <c r="AC178">
        <v>0</v>
      </c>
      <c r="AD178">
        <v>0</v>
      </c>
      <c r="AE178">
        <v>0</v>
      </c>
      <c r="AF178">
        <v>0</v>
      </c>
      <c r="AG178">
        <v>0</v>
      </c>
      <c r="AH178">
        <v>0</v>
      </c>
      <c r="AI178">
        <v>0</v>
      </c>
      <c r="AJ178">
        <v>0</v>
      </c>
      <c r="AK178">
        <v>0</v>
      </c>
      <c r="AL178">
        <v>0</v>
      </c>
      <c r="AM178">
        <v>0</v>
      </c>
      <c r="AN178">
        <v>0</v>
      </c>
      <c r="AO178">
        <v>0</v>
      </c>
      <c r="AP178">
        <v>0</v>
      </c>
      <c r="AQ178">
        <v>0</v>
      </c>
      <c r="AR178">
        <v>0</v>
      </c>
      <c r="AS178">
        <v>0</v>
      </c>
      <c r="AT178">
        <v>0</v>
      </c>
      <c r="AU178">
        <v>0</v>
      </c>
      <c r="AV178">
        <v>0</v>
      </c>
      <c r="AW178">
        <v>0</v>
      </c>
      <c r="AX178">
        <v>0</v>
      </c>
      <c r="AY178">
        <v>0</v>
      </c>
      <c r="AZ178">
        <v>0</v>
      </c>
      <c r="BA178">
        <v>0</v>
      </c>
      <c r="BB178">
        <v>0</v>
      </c>
      <c r="BC178">
        <v>0</v>
      </c>
      <c r="BD178">
        <v>0</v>
      </c>
      <c r="BE178">
        <v>0</v>
      </c>
      <c r="BF178">
        <v>0</v>
      </c>
      <c r="BG178">
        <v>0</v>
      </c>
    </row>
    <row r="179" spans="1:59" ht="15" x14ac:dyDescent="0.25">
      <c r="A179" s="115"/>
      <c r="B179">
        <v>1</v>
      </c>
      <c r="C179">
        <v>1</v>
      </c>
      <c r="D179">
        <v>1</v>
      </c>
      <c r="E179">
        <v>0</v>
      </c>
      <c r="F179">
        <v>0</v>
      </c>
      <c r="G179">
        <v>0</v>
      </c>
      <c r="H179">
        <v>0</v>
      </c>
      <c r="I179">
        <v>0</v>
      </c>
      <c r="J179">
        <v>0</v>
      </c>
      <c r="K179">
        <v>0</v>
      </c>
      <c r="L179">
        <v>0</v>
      </c>
      <c r="M179">
        <v>0</v>
      </c>
      <c r="N179">
        <v>0</v>
      </c>
      <c r="O179">
        <v>0</v>
      </c>
      <c r="P179">
        <v>0</v>
      </c>
      <c r="Q179">
        <v>0</v>
      </c>
      <c r="R179">
        <v>0</v>
      </c>
      <c r="S179">
        <v>0</v>
      </c>
      <c r="T179">
        <v>0</v>
      </c>
      <c r="U179">
        <v>0</v>
      </c>
      <c r="V179">
        <v>0</v>
      </c>
      <c r="W179">
        <v>0</v>
      </c>
      <c r="X179">
        <v>0</v>
      </c>
      <c r="Y179">
        <v>0</v>
      </c>
      <c r="Z179">
        <v>0</v>
      </c>
      <c r="AA179">
        <v>0</v>
      </c>
      <c r="AB179">
        <v>0</v>
      </c>
      <c r="AC179">
        <v>0</v>
      </c>
      <c r="AD179">
        <v>0</v>
      </c>
      <c r="AE179">
        <v>0</v>
      </c>
      <c r="AF179">
        <v>0</v>
      </c>
      <c r="AG179">
        <v>0</v>
      </c>
      <c r="AH179">
        <v>0</v>
      </c>
      <c r="AI179">
        <v>0</v>
      </c>
      <c r="AJ179">
        <v>0</v>
      </c>
      <c r="AK179">
        <v>0</v>
      </c>
      <c r="AL179">
        <v>0</v>
      </c>
      <c r="AM179">
        <v>0</v>
      </c>
      <c r="AN179">
        <v>0</v>
      </c>
      <c r="AO179">
        <v>0</v>
      </c>
      <c r="AP179">
        <v>0</v>
      </c>
      <c r="AQ179">
        <v>0</v>
      </c>
      <c r="AR179">
        <v>0</v>
      </c>
      <c r="AS179">
        <v>0</v>
      </c>
      <c r="AT179">
        <v>0</v>
      </c>
      <c r="AU179">
        <v>0</v>
      </c>
      <c r="AV179">
        <v>0</v>
      </c>
      <c r="AW179">
        <v>0</v>
      </c>
      <c r="AX179">
        <v>0</v>
      </c>
      <c r="AY179">
        <v>0</v>
      </c>
      <c r="AZ179">
        <v>0</v>
      </c>
      <c r="BA179">
        <v>0</v>
      </c>
      <c r="BB179">
        <v>0</v>
      </c>
      <c r="BC179">
        <v>0</v>
      </c>
      <c r="BD179">
        <v>0</v>
      </c>
      <c r="BE179">
        <v>0</v>
      </c>
      <c r="BF179">
        <v>0</v>
      </c>
      <c r="BG179">
        <v>0</v>
      </c>
    </row>
    <row r="180" spans="1:59" ht="15" x14ac:dyDescent="0.25">
      <c r="A180" s="115"/>
      <c r="B180">
        <v>1</v>
      </c>
      <c r="C180">
        <v>1</v>
      </c>
      <c r="D180">
        <v>1</v>
      </c>
      <c r="E180">
        <v>0</v>
      </c>
      <c r="F180">
        <v>0</v>
      </c>
      <c r="G180">
        <v>0</v>
      </c>
      <c r="H180">
        <v>0</v>
      </c>
      <c r="I180">
        <v>0</v>
      </c>
      <c r="J180">
        <v>0</v>
      </c>
      <c r="K180">
        <v>0</v>
      </c>
      <c r="L180">
        <v>0</v>
      </c>
      <c r="M180">
        <v>0</v>
      </c>
      <c r="N180">
        <v>0</v>
      </c>
      <c r="O180">
        <v>0</v>
      </c>
      <c r="P180">
        <v>0</v>
      </c>
      <c r="Q180">
        <v>0</v>
      </c>
      <c r="R180">
        <v>0</v>
      </c>
      <c r="S180">
        <v>0</v>
      </c>
      <c r="T180">
        <v>0</v>
      </c>
      <c r="U180">
        <v>0</v>
      </c>
      <c r="V180">
        <v>0</v>
      </c>
      <c r="W180">
        <v>0</v>
      </c>
      <c r="X180">
        <v>0</v>
      </c>
      <c r="Y180">
        <v>0</v>
      </c>
      <c r="Z180">
        <v>0</v>
      </c>
      <c r="AA180">
        <v>0</v>
      </c>
      <c r="AB180">
        <v>0</v>
      </c>
      <c r="AC180">
        <v>0</v>
      </c>
      <c r="AD180">
        <v>0</v>
      </c>
      <c r="AE180">
        <v>0</v>
      </c>
      <c r="AF180">
        <v>0</v>
      </c>
      <c r="AG180">
        <v>0</v>
      </c>
      <c r="AH180">
        <v>0</v>
      </c>
      <c r="AI180">
        <v>0</v>
      </c>
      <c r="AJ180">
        <v>0</v>
      </c>
      <c r="AK180">
        <v>0</v>
      </c>
      <c r="AL180">
        <v>0</v>
      </c>
      <c r="AM180">
        <v>0</v>
      </c>
      <c r="AN180">
        <v>0</v>
      </c>
      <c r="AO180">
        <v>0</v>
      </c>
      <c r="AP180">
        <v>0</v>
      </c>
      <c r="AQ180">
        <v>0</v>
      </c>
      <c r="AR180">
        <v>0</v>
      </c>
      <c r="AS180">
        <v>0</v>
      </c>
      <c r="AT180">
        <v>0</v>
      </c>
      <c r="AU180">
        <v>0</v>
      </c>
      <c r="AV180">
        <v>0</v>
      </c>
      <c r="AW180">
        <v>0</v>
      </c>
      <c r="AX180">
        <v>0</v>
      </c>
      <c r="AY180">
        <v>0</v>
      </c>
      <c r="AZ180">
        <v>0</v>
      </c>
      <c r="BA180">
        <v>0</v>
      </c>
      <c r="BB180">
        <v>0</v>
      </c>
      <c r="BC180">
        <v>0</v>
      </c>
      <c r="BD180">
        <v>0</v>
      </c>
      <c r="BE180">
        <v>0</v>
      </c>
      <c r="BF180">
        <v>0</v>
      </c>
      <c r="BG180">
        <v>0</v>
      </c>
    </row>
    <row r="181" spans="1:59" ht="15" x14ac:dyDescent="0.25">
      <c r="A181" s="115"/>
      <c r="B181">
        <v>1</v>
      </c>
      <c r="C181">
        <v>1</v>
      </c>
      <c r="D181">
        <v>1</v>
      </c>
      <c r="E181">
        <v>0</v>
      </c>
      <c r="F181">
        <v>0</v>
      </c>
      <c r="G181">
        <v>0</v>
      </c>
      <c r="H181">
        <v>0</v>
      </c>
      <c r="I181">
        <v>0</v>
      </c>
      <c r="J181">
        <v>0</v>
      </c>
      <c r="K181">
        <v>0</v>
      </c>
      <c r="L181">
        <v>0</v>
      </c>
      <c r="M181">
        <v>0</v>
      </c>
      <c r="N181">
        <v>0</v>
      </c>
      <c r="O181">
        <v>0</v>
      </c>
      <c r="P181">
        <v>0</v>
      </c>
      <c r="Q181">
        <v>0</v>
      </c>
      <c r="R181">
        <v>0</v>
      </c>
      <c r="S181">
        <v>0</v>
      </c>
      <c r="T181">
        <v>0</v>
      </c>
      <c r="U181">
        <v>0</v>
      </c>
      <c r="V181">
        <v>0</v>
      </c>
      <c r="W181">
        <v>0</v>
      </c>
      <c r="X181">
        <v>0</v>
      </c>
      <c r="Y181">
        <v>0</v>
      </c>
      <c r="Z181">
        <v>0</v>
      </c>
      <c r="AA181">
        <v>0</v>
      </c>
      <c r="AB181">
        <v>0</v>
      </c>
      <c r="AC181">
        <v>0</v>
      </c>
      <c r="AD181">
        <v>0</v>
      </c>
      <c r="AE181">
        <v>0</v>
      </c>
      <c r="AF181">
        <v>0</v>
      </c>
      <c r="AG181">
        <v>0</v>
      </c>
      <c r="AH181">
        <v>0</v>
      </c>
      <c r="AI181">
        <v>0</v>
      </c>
      <c r="AJ181">
        <v>0</v>
      </c>
      <c r="AK181">
        <v>0</v>
      </c>
      <c r="AL181">
        <v>0</v>
      </c>
      <c r="AM181">
        <v>0</v>
      </c>
      <c r="AN181">
        <v>0</v>
      </c>
      <c r="AO181">
        <v>0</v>
      </c>
      <c r="AP181">
        <v>0</v>
      </c>
      <c r="AQ181">
        <v>0</v>
      </c>
      <c r="AR181">
        <v>0</v>
      </c>
      <c r="AS181">
        <v>0</v>
      </c>
      <c r="AT181">
        <v>0</v>
      </c>
      <c r="AU181">
        <v>0</v>
      </c>
      <c r="AV181">
        <v>0</v>
      </c>
      <c r="AW181">
        <v>0</v>
      </c>
      <c r="AX181">
        <v>0</v>
      </c>
      <c r="AY181">
        <v>0</v>
      </c>
      <c r="AZ181">
        <v>0</v>
      </c>
      <c r="BA181">
        <v>0</v>
      </c>
      <c r="BB181">
        <v>0</v>
      </c>
      <c r="BC181">
        <v>0</v>
      </c>
      <c r="BD181">
        <v>0</v>
      </c>
      <c r="BE181">
        <v>0</v>
      </c>
      <c r="BF181">
        <v>0</v>
      </c>
      <c r="BG181">
        <v>0</v>
      </c>
    </row>
    <row r="182" spans="1:59" ht="15" x14ac:dyDescent="0.25">
      <c r="A182" s="115"/>
      <c r="B182">
        <v>1</v>
      </c>
      <c r="C182">
        <v>1</v>
      </c>
      <c r="D182">
        <v>1</v>
      </c>
      <c r="E182">
        <v>0</v>
      </c>
      <c r="F182">
        <v>0</v>
      </c>
      <c r="G182">
        <v>0</v>
      </c>
      <c r="H182">
        <v>0</v>
      </c>
      <c r="I182">
        <v>0</v>
      </c>
      <c r="J182">
        <v>0</v>
      </c>
      <c r="K182">
        <v>0</v>
      </c>
      <c r="L182">
        <v>0</v>
      </c>
      <c r="M182">
        <v>0</v>
      </c>
      <c r="N182">
        <v>0</v>
      </c>
      <c r="O182">
        <v>0</v>
      </c>
      <c r="P182">
        <v>0</v>
      </c>
      <c r="Q182">
        <v>0</v>
      </c>
      <c r="R182">
        <v>0</v>
      </c>
      <c r="S182">
        <v>0</v>
      </c>
      <c r="T182">
        <v>0</v>
      </c>
      <c r="U182">
        <v>0</v>
      </c>
      <c r="V182">
        <v>0</v>
      </c>
      <c r="W182">
        <v>0</v>
      </c>
      <c r="X182">
        <v>0</v>
      </c>
      <c r="Y182">
        <v>0</v>
      </c>
      <c r="Z182">
        <v>0</v>
      </c>
      <c r="AA182">
        <v>0</v>
      </c>
      <c r="AB182">
        <v>0</v>
      </c>
      <c r="AC182">
        <v>0</v>
      </c>
      <c r="AD182">
        <v>0</v>
      </c>
      <c r="AE182">
        <v>0</v>
      </c>
      <c r="AF182">
        <v>0</v>
      </c>
      <c r="AG182">
        <v>0</v>
      </c>
      <c r="AH182">
        <v>0</v>
      </c>
      <c r="AI182">
        <v>0</v>
      </c>
      <c r="AJ182">
        <v>0</v>
      </c>
      <c r="AK182">
        <v>0</v>
      </c>
      <c r="AL182">
        <v>0</v>
      </c>
      <c r="AM182">
        <v>0</v>
      </c>
      <c r="AN182">
        <v>0</v>
      </c>
      <c r="AO182">
        <v>0</v>
      </c>
      <c r="AP182">
        <v>0</v>
      </c>
      <c r="AQ182">
        <v>0</v>
      </c>
      <c r="AR182">
        <v>0</v>
      </c>
      <c r="AS182">
        <v>0</v>
      </c>
      <c r="AT182">
        <v>0</v>
      </c>
      <c r="AU182">
        <v>0</v>
      </c>
      <c r="AV182">
        <v>0</v>
      </c>
      <c r="AW182">
        <v>0</v>
      </c>
      <c r="AX182">
        <v>0</v>
      </c>
      <c r="AY182">
        <v>0</v>
      </c>
      <c r="AZ182">
        <v>0</v>
      </c>
      <c r="BA182">
        <v>0</v>
      </c>
      <c r="BB182">
        <v>0</v>
      </c>
      <c r="BC182">
        <v>0</v>
      </c>
      <c r="BD182">
        <v>0</v>
      </c>
      <c r="BE182">
        <v>0</v>
      </c>
      <c r="BF182">
        <v>0</v>
      </c>
      <c r="BG182">
        <v>0</v>
      </c>
    </row>
    <row r="183" spans="1:59" ht="15" x14ac:dyDescent="0.25">
      <c r="A183" s="115"/>
      <c r="B183">
        <v>1</v>
      </c>
      <c r="C183">
        <v>1</v>
      </c>
      <c r="D183">
        <v>1</v>
      </c>
      <c r="E183">
        <v>0</v>
      </c>
      <c r="F183">
        <v>0</v>
      </c>
      <c r="G183">
        <v>0</v>
      </c>
      <c r="H183">
        <v>0</v>
      </c>
      <c r="I183">
        <v>0</v>
      </c>
      <c r="J183">
        <v>0</v>
      </c>
      <c r="K183">
        <v>0</v>
      </c>
      <c r="L183">
        <v>0</v>
      </c>
      <c r="M183">
        <v>0</v>
      </c>
      <c r="N183">
        <v>0</v>
      </c>
      <c r="O183">
        <v>0</v>
      </c>
      <c r="P183">
        <v>0</v>
      </c>
      <c r="Q183">
        <v>0</v>
      </c>
      <c r="R183">
        <v>0</v>
      </c>
      <c r="S183">
        <v>0</v>
      </c>
      <c r="T183">
        <v>0</v>
      </c>
      <c r="U183">
        <v>0</v>
      </c>
      <c r="V183">
        <v>0</v>
      </c>
      <c r="W183">
        <v>0</v>
      </c>
      <c r="X183">
        <v>0</v>
      </c>
      <c r="Y183">
        <v>0</v>
      </c>
      <c r="Z183">
        <v>0</v>
      </c>
      <c r="AA183">
        <v>0</v>
      </c>
      <c r="AB183">
        <v>0</v>
      </c>
      <c r="AC183">
        <v>0</v>
      </c>
      <c r="AD183">
        <v>0</v>
      </c>
      <c r="AE183">
        <v>0</v>
      </c>
      <c r="AF183">
        <v>0</v>
      </c>
      <c r="AG183">
        <v>0</v>
      </c>
      <c r="AH183">
        <v>0</v>
      </c>
      <c r="AI183">
        <v>0</v>
      </c>
      <c r="AJ183">
        <v>0</v>
      </c>
      <c r="AK183">
        <v>0</v>
      </c>
      <c r="AL183">
        <v>0</v>
      </c>
      <c r="AM183">
        <v>0</v>
      </c>
      <c r="AN183">
        <v>0</v>
      </c>
      <c r="AO183">
        <v>0</v>
      </c>
      <c r="AP183">
        <v>0</v>
      </c>
      <c r="AQ183">
        <v>0</v>
      </c>
      <c r="AR183">
        <v>0</v>
      </c>
      <c r="AS183">
        <v>0</v>
      </c>
      <c r="AT183">
        <v>0</v>
      </c>
      <c r="AU183">
        <v>0</v>
      </c>
      <c r="AV183">
        <v>0</v>
      </c>
      <c r="AW183">
        <v>0</v>
      </c>
      <c r="AX183">
        <v>0</v>
      </c>
      <c r="AY183">
        <v>0</v>
      </c>
      <c r="AZ183">
        <v>0</v>
      </c>
      <c r="BA183">
        <v>0</v>
      </c>
      <c r="BB183">
        <v>0</v>
      </c>
      <c r="BC183">
        <v>0</v>
      </c>
      <c r="BD183">
        <v>0</v>
      </c>
      <c r="BE183">
        <v>0</v>
      </c>
      <c r="BF183">
        <v>0</v>
      </c>
      <c r="BG183">
        <v>0</v>
      </c>
    </row>
    <row r="184" spans="1:59" ht="15" x14ac:dyDescent="0.25">
      <c r="A184" s="115"/>
      <c r="B184">
        <v>1</v>
      </c>
      <c r="C184">
        <v>1</v>
      </c>
      <c r="D184">
        <v>1</v>
      </c>
      <c r="E184">
        <v>0</v>
      </c>
      <c r="F184">
        <v>0</v>
      </c>
      <c r="G184">
        <v>0</v>
      </c>
      <c r="H184">
        <v>0</v>
      </c>
      <c r="I184">
        <v>0</v>
      </c>
      <c r="J184">
        <v>0</v>
      </c>
      <c r="K184">
        <v>0</v>
      </c>
      <c r="L184">
        <v>0</v>
      </c>
      <c r="M184">
        <v>0</v>
      </c>
      <c r="N184">
        <v>0</v>
      </c>
      <c r="O184">
        <v>0</v>
      </c>
      <c r="P184">
        <v>0</v>
      </c>
      <c r="Q184">
        <v>0</v>
      </c>
      <c r="R184">
        <v>0</v>
      </c>
      <c r="S184">
        <v>0</v>
      </c>
      <c r="T184">
        <v>0</v>
      </c>
      <c r="U184">
        <v>0</v>
      </c>
      <c r="V184">
        <v>0</v>
      </c>
      <c r="W184">
        <v>0</v>
      </c>
      <c r="X184">
        <v>0</v>
      </c>
      <c r="Y184">
        <v>0</v>
      </c>
      <c r="Z184">
        <v>0</v>
      </c>
      <c r="AA184">
        <v>0</v>
      </c>
      <c r="AB184">
        <v>0</v>
      </c>
      <c r="AC184">
        <v>0</v>
      </c>
      <c r="AD184">
        <v>0</v>
      </c>
      <c r="AE184">
        <v>0</v>
      </c>
      <c r="AF184">
        <v>0</v>
      </c>
      <c r="AG184">
        <v>0</v>
      </c>
      <c r="AH184">
        <v>0</v>
      </c>
      <c r="AI184">
        <v>0</v>
      </c>
      <c r="AJ184">
        <v>0</v>
      </c>
      <c r="AK184">
        <v>0</v>
      </c>
      <c r="AL184">
        <v>0</v>
      </c>
      <c r="AM184">
        <v>0</v>
      </c>
      <c r="AN184">
        <v>0</v>
      </c>
      <c r="AO184">
        <v>0</v>
      </c>
      <c r="AP184">
        <v>0</v>
      </c>
      <c r="AQ184">
        <v>0</v>
      </c>
      <c r="AR184">
        <v>0</v>
      </c>
      <c r="AS184">
        <v>0</v>
      </c>
      <c r="AT184">
        <v>0</v>
      </c>
      <c r="AU184">
        <v>0</v>
      </c>
      <c r="AV184">
        <v>0</v>
      </c>
      <c r="AW184">
        <v>0</v>
      </c>
      <c r="AX184">
        <v>0</v>
      </c>
      <c r="AY184">
        <v>0</v>
      </c>
      <c r="AZ184">
        <v>0</v>
      </c>
      <c r="BA184">
        <v>0</v>
      </c>
      <c r="BB184">
        <v>0</v>
      </c>
      <c r="BC184">
        <v>0</v>
      </c>
      <c r="BD184">
        <v>0</v>
      </c>
      <c r="BE184">
        <v>0</v>
      </c>
      <c r="BF184">
        <v>0</v>
      </c>
      <c r="BG184">
        <v>0</v>
      </c>
    </row>
    <row r="185" spans="1:59" ht="15" x14ac:dyDescent="0.25">
      <c r="A185" s="115"/>
      <c r="B185">
        <v>1</v>
      </c>
      <c r="C185">
        <v>1</v>
      </c>
      <c r="D185">
        <v>1</v>
      </c>
      <c r="E185">
        <v>0</v>
      </c>
      <c r="F185">
        <v>0</v>
      </c>
      <c r="G185">
        <v>0</v>
      </c>
      <c r="H185">
        <v>0</v>
      </c>
      <c r="I185">
        <v>0</v>
      </c>
      <c r="J185">
        <v>0</v>
      </c>
      <c r="K185">
        <v>0</v>
      </c>
      <c r="L185">
        <v>0</v>
      </c>
      <c r="M185">
        <v>0</v>
      </c>
      <c r="N185">
        <v>0</v>
      </c>
      <c r="O185">
        <v>0</v>
      </c>
      <c r="P185">
        <v>0</v>
      </c>
      <c r="Q185">
        <v>0</v>
      </c>
      <c r="R185">
        <v>0</v>
      </c>
      <c r="S185">
        <v>0</v>
      </c>
      <c r="T185">
        <v>0</v>
      </c>
      <c r="U185">
        <v>0</v>
      </c>
      <c r="V185">
        <v>0</v>
      </c>
      <c r="W185">
        <v>0</v>
      </c>
      <c r="X185">
        <v>0</v>
      </c>
      <c r="Y185">
        <v>0</v>
      </c>
      <c r="Z185">
        <v>0</v>
      </c>
      <c r="AA185">
        <v>0</v>
      </c>
      <c r="AB185">
        <v>0</v>
      </c>
      <c r="AC185">
        <v>0</v>
      </c>
      <c r="AD185">
        <v>0</v>
      </c>
      <c r="AE185">
        <v>0</v>
      </c>
      <c r="AF185">
        <v>0</v>
      </c>
      <c r="AG185">
        <v>0</v>
      </c>
      <c r="AH185">
        <v>0</v>
      </c>
      <c r="AI185">
        <v>0</v>
      </c>
      <c r="AJ185">
        <v>0</v>
      </c>
      <c r="AK185">
        <v>0</v>
      </c>
      <c r="AL185">
        <v>0</v>
      </c>
      <c r="AM185">
        <v>0</v>
      </c>
      <c r="AN185">
        <v>0</v>
      </c>
      <c r="AO185">
        <v>0</v>
      </c>
      <c r="AP185">
        <v>0</v>
      </c>
      <c r="AQ185">
        <v>0</v>
      </c>
      <c r="AR185">
        <v>0</v>
      </c>
      <c r="AS185">
        <v>0</v>
      </c>
      <c r="AT185">
        <v>0</v>
      </c>
      <c r="AU185">
        <v>0</v>
      </c>
      <c r="AV185">
        <v>0</v>
      </c>
      <c r="AW185">
        <v>0</v>
      </c>
      <c r="AX185">
        <v>0</v>
      </c>
      <c r="AY185">
        <v>0</v>
      </c>
      <c r="AZ185">
        <v>0</v>
      </c>
      <c r="BA185">
        <v>0</v>
      </c>
      <c r="BB185">
        <v>0</v>
      </c>
      <c r="BC185">
        <v>0</v>
      </c>
      <c r="BD185">
        <v>0</v>
      </c>
      <c r="BE185">
        <v>0</v>
      </c>
      <c r="BF185">
        <v>0</v>
      </c>
      <c r="BG185">
        <v>0</v>
      </c>
    </row>
    <row r="186" spans="1:59" ht="15" x14ac:dyDescent="0.25">
      <c r="A186" s="115"/>
      <c r="B186">
        <v>1</v>
      </c>
      <c r="C186">
        <v>1</v>
      </c>
      <c r="D186">
        <v>1</v>
      </c>
      <c r="E186">
        <v>0</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v>0</v>
      </c>
      <c r="AK186">
        <v>0</v>
      </c>
      <c r="AL186">
        <v>0</v>
      </c>
      <c r="AM186">
        <v>0</v>
      </c>
      <c r="AN186">
        <v>0</v>
      </c>
      <c r="AO186">
        <v>0</v>
      </c>
      <c r="AP186">
        <v>0</v>
      </c>
      <c r="AQ186">
        <v>0</v>
      </c>
      <c r="AR186">
        <v>0</v>
      </c>
      <c r="AS186">
        <v>0</v>
      </c>
      <c r="AT186">
        <v>0</v>
      </c>
      <c r="AU186">
        <v>0</v>
      </c>
      <c r="AV186">
        <v>0</v>
      </c>
      <c r="AW186">
        <v>0</v>
      </c>
      <c r="AX186">
        <v>0</v>
      </c>
      <c r="AY186">
        <v>0</v>
      </c>
      <c r="AZ186">
        <v>0</v>
      </c>
      <c r="BA186">
        <v>0</v>
      </c>
      <c r="BB186">
        <v>0</v>
      </c>
      <c r="BC186">
        <v>0</v>
      </c>
      <c r="BD186">
        <v>0</v>
      </c>
      <c r="BE186">
        <v>0</v>
      </c>
      <c r="BF186">
        <v>0</v>
      </c>
      <c r="BG186">
        <v>0</v>
      </c>
    </row>
    <row r="187" spans="1:59" ht="15" x14ac:dyDescent="0.25">
      <c r="A187" s="115"/>
      <c r="B187">
        <v>1</v>
      </c>
      <c r="C187">
        <v>1</v>
      </c>
      <c r="D187">
        <v>1</v>
      </c>
      <c r="E187">
        <v>0</v>
      </c>
      <c r="F187">
        <v>0</v>
      </c>
      <c r="G187">
        <v>0</v>
      </c>
      <c r="H187">
        <v>0</v>
      </c>
      <c r="I187">
        <v>0</v>
      </c>
      <c r="J187">
        <v>0</v>
      </c>
      <c r="K187">
        <v>0</v>
      </c>
      <c r="L187">
        <v>0</v>
      </c>
      <c r="M187">
        <v>0</v>
      </c>
      <c r="N187">
        <v>0</v>
      </c>
      <c r="O187">
        <v>0</v>
      </c>
      <c r="P187">
        <v>0</v>
      </c>
      <c r="Q187">
        <v>0</v>
      </c>
      <c r="R187">
        <v>0</v>
      </c>
      <c r="S187">
        <v>0</v>
      </c>
      <c r="T187">
        <v>0</v>
      </c>
      <c r="U187">
        <v>0</v>
      </c>
      <c r="V187">
        <v>0</v>
      </c>
      <c r="W187">
        <v>0</v>
      </c>
      <c r="X187">
        <v>0</v>
      </c>
      <c r="Y187">
        <v>0</v>
      </c>
      <c r="Z187">
        <v>0</v>
      </c>
      <c r="AA187">
        <v>0</v>
      </c>
      <c r="AB187">
        <v>0</v>
      </c>
      <c r="AC187">
        <v>0</v>
      </c>
      <c r="AD187">
        <v>0</v>
      </c>
      <c r="AE187">
        <v>0</v>
      </c>
      <c r="AF187">
        <v>0</v>
      </c>
      <c r="AG187">
        <v>0</v>
      </c>
      <c r="AH187">
        <v>0</v>
      </c>
      <c r="AI187">
        <v>0</v>
      </c>
      <c r="AJ187">
        <v>0</v>
      </c>
      <c r="AK187">
        <v>0</v>
      </c>
      <c r="AL187">
        <v>0</v>
      </c>
      <c r="AM187">
        <v>0</v>
      </c>
      <c r="AN187">
        <v>0</v>
      </c>
      <c r="AO187">
        <v>0</v>
      </c>
      <c r="AP187">
        <v>0</v>
      </c>
      <c r="AQ187">
        <v>0</v>
      </c>
      <c r="AR187">
        <v>0</v>
      </c>
      <c r="AS187">
        <v>0</v>
      </c>
      <c r="AT187">
        <v>0</v>
      </c>
      <c r="AU187">
        <v>0</v>
      </c>
      <c r="AV187">
        <v>0</v>
      </c>
      <c r="AW187">
        <v>0</v>
      </c>
      <c r="AX187">
        <v>0</v>
      </c>
      <c r="AY187">
        <v>0</v>
      </c>
      <c r="AZ187">
        <v>0</v>
      </c>
      <c r="BA187">
        <v>0</v>
      </c>
      <c r="BB187">
        <v>0</v>
      </c>
      <c r="BC187">
        <v>0</v>
      </c>
      <c r="BD187">
        <v>0</v>
      </c>
      <c r="BE187">
        <v>0</v>
      </c>
      <c r="BF187">
        <v>0</v>
      </c>
      <c r="BG187">
        <v>0</v>
      </c>
    </row>
    <row r="188" spans="1:59" ht="15" x14ac:dyDescent="0.25">
      <c r="A188" s="115"/>
      <c r="B188">
        <v>1</v>
      </c>
      <c r="C188">
        <v>1</v>
      </c>
      <c r="D188">
        <v>1</v>
      </c>
      <c r="E188">
        <v>0</v>
      </c>
      <c r="F188">
        <v>0</v>
      </c>
      <c r="G188">
        <v>0</v>
      </c>
      <c r="H188">
        <v>0</v>
      </c>
      <c r="I188">
        <v>0</v>
      </c>
      <c r="J188">
        <v>0</v>
      </c>
      <c r="K188">
        <v>0</v>
      </c>
      <c r="L188">
        <v>0</v>
      </c>
      <c r="M188">
        <v>0</v>
      </c>
      <c r="N188">
        <v>0</v>
      </c>
      <c r="O188">
        <v>0</v>
      </c>
      <c r="P188">
        <v>0</v>
      </c>
      <c r="Q188">
        <v>0</v>
      </c>
      <c r="R188">
        <v>0</v>
      </c>
      <c r="S188">
        <v>0</v>
      </c>
      <c r="T188">
        <v>0</v>
      </c>
      <c r="U188">
        <v>0</v>
      </c>
      <c r="V188">
        <v>0</v>
      </c>
      <c r="W188">
        <v>0</v>
      </c>
      <c r="X188">
        <v>0</v>
      </c>
      <c r="Y188">
        <v>0</v>
      </c>
      <c r="Z188">
        <v>0</v>
      </c>
      <c r="AA188">
        <v>0</v>
      </c>
      <c r="AB188">
        <v>0</v>
      </c>
      <c r="AC188">
        <v>0</v>
      </c>
      <c r="AD188">
        <v>0</v>
      </c>
      <c r="AE188">
        <v>0</v>
      </c>
      <c r="AF188">
        <v>0</v>
      </c>
      <c r="AG188">
        <v>0</v>
      </c>
      <c r="AH188">
        <v>0</v>
      </c>
      <c r="AI188">
        <v>0</v>
      </c>
      <c r="AJ188">
        <v>0</v>
      </c>
      <c r="AK188">
        <v>0</v>
      </c>
      <c r="AL188">
        <v>0</v>
      </c>
      <c r="AM188">
        <v>0</v>
      </c>
      <c r="AN188">
        <v>0</v>
      </c>
      <c r="AO188">
        <v>0</v>
      </c>
      <c r="AP188">
        <v>0</v>
      </c>
      <c r="AQ188">
        <v>0</v>
      </c>
      <c r="AR188">
        <v>0</v>
      </c>
      <c r="AS188">
        <v>0</v>
      </c>
      <c r="AT188">
        <v>0</v>
      </c>
      <c r="AU188">
        <v>0</v>
      </c>
      <c r="AV188">
        <v>0</v>
      </c>
      <c r="AW188">
        <v>0</v>
      </c>
      <c r="AX188">
        <v>0</v>
      </c>
      <c r="AY188">
        <v>0</v>
      </c>
      <c r="AZ188">
        <v>0</v>
      </c>
      <c r="BA188">
        <v>0</v>
      </c>
      <c r="BB188">
        <v>0</v>
      </c>
      <c r="BC188">
        <v>0</v>
      </c>
      <c r="BD188">
        <v>0</v>
      </c>
      <c r="BE188">
        <v>0</v>
      </c>
      <c r="BF188">
        <v>0</v>
      </c>
      <c r="BG188">
        <v>0</v>
      </c>
    </row>
    <row r="189" spans="1:59" ht="15" x14ac:dyDescent="0.25">
      <c r="A189" s="115"/>
      <c r="B189">
        <v>1</v>
      </c>
      <c r="C189">
        <v>1</v>
      </c>
      <c r="D189">
        <v>1</v>
      </c>
      <c r="E189">
        <v>0</v>
      </c>
      <c r="F189">
        <v>0</v>
      </c>
      <c r="G189">
        <v>0</v>
      </c>
      <c r="H189">
        <v>0</v>
      </c>
      <c r="I189">
        <v>0</v>
      </c>
      <c r="J189">
        <v>0</v>
      </c>
      <c r="K189">
        <v>0</v>
      </c>
      <c r="L189">
        <v>0</v>
      </c>
      <c r="M189">
        <v>0</v>
      </c>
      <c r="N189">
        <v>0</v>
      </c>
      <c r="O189">
        <v>0</v>
      </c>
      <c r="P189">
        <v>0</v>
      </c>
      <c r="Q189">
        <v>0</v>
      </c>
      <c r="R189">
        <v>0</v>
      </c>
      <c r="S189">
        <v>0</v>
      </c>
      <c r="T189">
        <v>0</v>
      </c>
      <c r="U189">
        <v>0</v>
      </c>
      <c r="V189">
        <v>0</v>
      </c>
      <c r="W189">
        <v>0</v>
      </c>
      <c r="X189">
        <v>0</v>
      </c>
      <c r="Y189">
        <v>0</v>
      </c>
      <c r="Z189">
        <v>0</v>
      </c>
      <c r="AA189">
        <v>0</v>
      </c>
      <c r="AB189">
        <v>0</v>
      </c>
      <c r="AC189">
        <v>0</v>
      </c>
      <c r="AD189">
        <v>0</v>
      </c>
      <c r="AE189">
        <v>0</v>
      </c>
      <c r="AF189">
        <v>0</v>
      </c>
      <c r="AG189">
        <v>0</v>
      </c>
      <c r="AH189">
        <v>0</v>
      </c>
      <c r="AI189">
        <v>0</v>
      </c>
      <c r="AJ189">
        <v>0</v>
      </c>
      <c r="AK189">
        <v>0</v>
      </c>
      <c r="AL189">
        <v>0</v>
      </c>
      <c r="AM189">
        <v>0</v>
      </c>
      <c r="AN189">
        <v>0</v>
      </c>
      <c r="AO189">
        <v>0</v>
      </c>
      <c r="AP189">
        <v>0</v>
      </c>
      <c r="AQ189">
        <v>0</v>
      </c>
      <c r="AR189">
        <v>0</v>
      </c>
      <c r="AS189">
        <v>0</v>
      </c>
      <c r="AT189">
        <v>0</v>
      </c>
      <c r="AU189">
        <v>0</v>
      </c>
      <c r="AV189">
        <v>0</v>
      </c>
      <c r="AW189">
        <v>0</v>
      </c>
      <c r="AX189">
        <v>0</v>
      </c>
      <c r="AY189">
        <v>0</v>
      </c>
      <c r="AZ189">
        <v>0</v>
      </c>
      <c r="BA189">
        <v>0</v>
      </c>
      <c r="BB189">
        <v>0</v>
      </c>
      <c r="BC189">
        <v>0</v>
      </c>
      <c r="BD189">
        <v>0</v>
      </c>
      <c r="BE189">
        <v>0</v>
      </c>
      <c r="BF189">
        <v>0</v>
      </c>
      <c r="BG189">
        <v>0</v>
      </c>
    </row>
    <row r="190" spans="1:59" ht="15" x14ac:dyDescent="0.25">
      <c r="A190" s="115"/>
      <c r="B190">
        <v>1</v>
      </c>
      <c r="C190">
        <v>1</v>
      </c>
      <c r="D190">
        <v>1</v>
      </c>
      <c r="E190">
        <v>0</v>
      </c>
      <c r="F190">
        <v>0</v>
      </c>
      <c r="G190">
        <v>0</v>
      </c>
      <c r="H190">
        <v>0</v>
      </c>
      <c r="I190">
        <v>0</v>
      </c>
      <c r="J190">
        <v>0</v>
      </c>
      <c r="K190">
        <v>0</v>
      </c>
      <c r="L190">
        <v>0</v>
      </c>
      <c r="M190">
        <v>0</v>
      </c>
      <c r="N190">
        <v>0</v>
      </c>
      <c r="O190">
        <v>0</v>
      </c>
      <c r="P190">
        <v>0</v>
      </c>
      <c r="Q190">
        <v>0</v>
      </c>
      <c r="R190">
        <v>0</v>
      </c>
      <c r="S190">
        <v>0</v>
      </c>
      <c r="T190">
        <v>0</v>
      </c>
      <c r="U190">
        <v>0</v>
      </c>
      <c r="V190">
        <v>0</v>
      </c>
      <c r="W190">
        <v>0</v>
      </c>
      <c r="X190">
        <v>0</v>
      </c>
      <c r="Y190">
        <v>0</v>
      </c>
      <c r="Z190">
        <v>0</v>
      </c>
      <c r="AA190">
        <v>0</v>
      </c>
      <c r="AB190">
        <v>0</v>
      </c>
      <c r="AC190">
        <v>0</v>
      </c>
      <c r="AD190">
        <v>0</v>
      </c>
      <c r="AE190">
        <v>0</v>
      </c>
      <c r="AF190">
        <v>0</v>
      </c>
      <c r="AG190">
        <v>0</v>
      </c>
      <c r="AH190">
        <v>0</v>
      </c>
      <c r="AI190">
        <v>0</v>
      </c>
      <c r="AJ190">
        <v>0</v>
      </c>
      <c r="AK190">
        <v>0</v>
      </c>
      <c r="AL190">
        <v>0</v>
      </c>
      <c r="AM190">
        <v>0</v>
      </c>
      <c r="AN190">
        <v>0</v>
      </c>
      <c r="AO190">
        <v>0</v>
      </c>
      <c r="AP190">
        <v>0</v>
      </c>
      <c r="AQ190">
        <v>0</v>
      </c>
      <c r="AR190">
        <v>0</v>
      </c>
      <c r="AS190">
        <v>0</v>
      </c>
      <c r="AT190">
        <v>0</v>
      </c>
      <c r="AU190">
        <v>0</v>
      </c>
      <c r="AV190">
        <v>0</v>
      </c>
      <c r="AW190">
        <v>0</v>
      </c>
      <c r="AX190">
        <v>0</v>
      </c>
      <c r="AY190">
        <v>0</v>
      </c>
      <c r="AZ190">
        <v>0</v>
      </c>
      <c r="BA190">
        <v>0</v>
      </c>
      <c r="BB190">
        <v>0</v>
      </c>
      <c r="BC190">
        <v>0</v>
      </c>
      <c r="BD190">
        <v>0</v>
      </c>
      <c r="BE190">
        <v>0</v>
      </c>
      <c r="BF190">
        <v>0</v>
      </c>
      <c r="BG190">
        <v>0</v>
      </c>
    </row>
    <row r="191" spans="1:59" ht="15" x14ac:dyDescent="0.25">
      <c r="A191" s="115"/>
      <c r="B191">
        <v>1</v>
      </c>
      <c r="C191">
        <v>1</v>
      </c>
      <c r="D191">
        <v>1</v>
      </c>
      <c r="E191">
        <v>0</v>
      </c>
      <c r="F191">
        <v>0</v>
      </c>
      <c r="G191">
        <v>0</v>
      </c>
      <c r="H191">
        <v>0</v>
      </c>
      <c r="I191">
        <v>0</v>
      </c>
      <c r="J191">
        <v>0</v>
      </c>
      <c r="K191">
        <v>0</v>
      </c>
      <c r="L191">
        <v>0</v>
      </c>
      <c r="M191">
        <v>0</v>
      </c>
      <c r="N191">
        <v>0</v>
      </c>
      <c r="O191">
        <v>0</v>
      </c>
      <c r="P191">
        <v>0</v>
      </c>
      <c r="Q191">
        <v>0</v>
      </c>
      <c r="R191">
        <v>0</v>
      </c>
      <c r="S191">
        <v>0</v>
      </c>
      <c r="T191">
        <v>0</v>
      </c>
      <c r="U191">
        <v>0</v>
      </c>
      <c r="V191">
        <v>0</v>
      </c>
      <c r="W191">
        <v>0</v>
      </c>
      <c r="X191">
        <v>0</v>
      </c>
      <c r="Y191">
        <v>0</v>
      </c>
      <c r="Z191">
        <v>0</v>
      </c>
      <c r="AA191">
        <v>0</v>
      </c>
      <c r="AB191">
        <v>0</v>
      </c>
      <c r="AC191">
        <v>0</v>
      </c>
      <c r="AD191">
        <v>0</v>
      </c>
      <c r="AE191">
        <v>0</v>
      </c>
      <c r="AF191">
        <v>0</v>
      </c>
      <c r="AG191">
        <v>0</v>
      </c>
      <c r="AH191">
        <v>0</v>
      </c>
      <c r="AI191">
        <v>0</v>
      </c>
      <c r="AJ191">
        <v>0</v>
      </c>
      <c r="AK191">
        <v>0</v>
      </c>
      <c r="AL191">
        <v>0</v>
      </c>
      <c r="AM191">
        <v>0</v>
      </c>
      <c r="AN191">
        <v>0</v>
      </c>
      <c r="AO191">
        <v>0</v>
      </c>
      <c r="AP191">
        <v>0</v>
      </c>
      <c r="AQ191">
        <v>0</v>
      </c>
      <c r="AR191">
        <v>0</v>
      </c>
      <c r="AS191">
        <v>0</v>
      </c>
      <c r="AT191">
        <v>0</v>
      </c>
      <c r="AU191">
        <v>0</v>
      </c>
      <c r="AV191">
        <v>0</v>
      </c>
      <c r="AW191">
        <v>0</v>
      </c>
      <c r="AX191">
        <v>0</v>
      </c>
      <c r="AY191">
        <v>0</v>
      </c>
      <c r="AZ191">
        <v>0</v>
      </c>
      <c r="BA191">
        <v>0</v>
      </c>
      <c r="BB191">
        <v>0</v>
      </c>
      <c r="BC191">
        <v>0</v>
      </c>
      <c r="BD191">
        <v>0</v>
      </c>
      <c r="BE191">
        <v>0</v>
      </c>
      <c r="BF191">
        <v>0</v>
      </c>
      <c r="BG191">
        <v>0</v>
      </c>
    </row>
    <row r="192" spans="1:59" ht="15" x14ac:dyDescent="0.25">
      <c r="A192" s="115"/>
      <c r="B192">
        <v>1</v>
      </c>
      <c r="C192">
        <v>1</v>
      </c>
      <c r="D192">
        <v>1</v>
      </c>
      <c r="E192">
        <v>0</v>
      </c>
      <c r="F192">
        <v>0</v>
      </c>
      <c r="G192">
        <v>0</v>
      </c>
      <c r="H192">
        <v>0</v>
      </c>
      <c r="I192">
        <v>0</v>
      </c>
      <c r="J192">
        <v>0</v>
      </c>
      <c r="K192">
        <v>0</v>
      </c>
      <c r="L192">
        <v>0</v>
      </c>
      <c r="M192">
        <v>0</v>
      </c>
      <c r="N192">
        <v>0</v>
      </c>
      <c r="O192">
        <v>0</v>
      </c>
      <c r="P192">
        <v>0</v>
      </c>
      <c r="Q192">
        <v>0</v>
      </c>
      <c r="R192">
        <v>0</v>
      </c>
      <c r="S192">
        <v>0</v>
      </c>
      <c r="T192">
        <v>0</v>
      </c>
      <c r="U192">
        <v>0</v>
      </c>
      <c r="V192">
        <v>0</v>
      </c>
      <c r="W192">
        <v>0</v>
      </c>
      <c r="X192">
        <v>0</v>
      </c>
      <c r="Y192">
        <v>0</v>
      </c>
      <c r="Z192">
        <v>0</v>
      </c>
      <c r="AA192">
        <v>0</v>
      </c>
      <c r="AB192">
        <v>0</v>
      </c>
      <c r="AC192">
        <v>0</v>
      </c>
      <c r="AD192">
        <v>0</v>
      </c>
      <c r="AE192">
        <v>0</v>
      </c>
      <c r="AF192">
        <v>0</v>
      </c>
      <c r="AG192">
        <v>0</v>
      </c>
      <c r="AH192">
        <v>0</v>
      </c>
      <c r="AI192">
        <v>0</v>
      </c>
      <c r="AJ192">
        <v>0</v>
      </c>
      <c r="AK192">
        <v>0</v>
      </c>
      <c r="AL192">
        <v>0</v>
      </c>
      <c r="AM192">
        <v>0</v>
      </c>
      <c r="AN192">
        <v>0</v>
      </c>
      <c r="AO192">
        <v>0</v>
      </c>
      <c r="AP192">
        <v>0</v>
      </c>
      <c r="AQ192">
        <v>0</v>
      </c>
      <c r="AR192">
        <v>0</v>
      </c>
      <c r="AS192">
        <v>0</v>
      </c>
      <c r="AT192">
        <v>0</v>
      </c>
      <c r="AU192">
        <v>0</v>
      </c>
      <c r="AV192">
        <v>0</v>
      </c>
      <c r="AW192">
        <v>0</v>
      </c>
      <c r="AX192">
        <v>0</v>
      </c>
      <c r="AY192">
        <v>0</v>
      </c>
      <c r="AZ192">
        <v>0</v>
      </c>
      <c r="BA192">
        <v>0</v>
      </c>
      <c r="BB192">
        <v>0</v>
      </c>
      <c r="BC192">
        <v>0</v>
      </c>
      <c r="BD192">
        <v>0</v>
      </c>
      <c r="BE192">
        <v>0</v>
      </c>
      <c r="BF192">
        <v>0</v>
      </c>
      <c r="BG192">
        <v>0</v>
      </c>
    </row>
    <row r="193" spans="1:59" ht="15" x14ac:dyDescent="0.25">
      <c r="A193" s="115"/>
      <c r="B193">
        <v>1</v>
      </c>
      <c r="C193">
        <v>1</v>
      </c>
      <c r="D193">
        <v>1</v>
      </c>
      <c r="E193">
        <v>0</v>
      </c>
      <c r="F193">
        <v>0</v>
      </c>
      <c r="G193">
        <v>0</v>
      </c>
      <c r="H193">
        <v>0</v>
      </c>
      <c r="I193">
        <v>0</v>
      </c>
      <c r="J193">
        <v>0</v>
      </c>
      <c r="K193">
        <v>0</v>
      </c>
      <c r="L193">
        <v>0</v>
      </c>
      <c r="M193">
        <v>0</v>
      </c>
      <c r="N193">
        <v>0</v>
      </c>
      <c r="O193">
        <v>0</v>
      </c>
      <c r="P193">
        <v>0</v>
      </c>
      <c r="Q193">
        <v>0</v>
      </c>
      <c r="R193">
        <v>0</v>
      </c>
      <c r="S193">
        <v>0</v>
      </c>
      <c r="T193">
        <v>0</v>
      </c>
      <c r="U193">
        <v>0</v>
      </c>
      <c r="V193">
        <v>0</v>
      </c>
      <c r="W193">
        <v>0</v>
      </c>
      <c r="X193">
        <v>0</v>
      </c>
      <c r="Y193">
        <v>0</v>
      </c>
      <c r="Z193">
        <v>0</v>
      </c>
      <c r="AA193">
        <v>0</v>
      </c>
      <c r="AB193">
        <v>0</v>
      </c>
      <c r="AC193">
        <v>0</v>
      </c>
      <c r="AD193">
        <v>0</v>
      </c>
      <c r="AE193">
        <v>0</v>
      </c>
      <c r="AF193">
        <v>0</v>
      </c>
      <c r="AG193">
        <v>0</v>
      </c>
      <c r="AH193">
        <v>0</v>
      </c>
      <c r="AI193">
        <v>0</v>
      </c>
      <c r="AJ193">
        <v>0</v>
      </c>
      <c r="AK193">
        <v>0</v>
      </c>
      <c r="AL193">
        <v>0</v>
      </c>
      <c r="AM193">
        <v>0</v>
      </c>
      <c r="AN193">
        <v>0</v>
      </c>
      <c r="AO193">
        <v>0</v>
      </c>
      <c r="AP193">
        <v>0</v>
      </c>
      <c r="AQ193">
        <v>0</v>
      </c>
      <c r="AR193">
        <v>0</v>
      </c>
      <c r="AS193">
        <v>0</v>
      </c>
      <c r="AT193">
        <v>0</v>
      </c>
      <c r="AU193">
        <v>0</v>
      </c>
      <c r="AV193">
        <v>0</v>
      </c>
      <c r="AW193">
        <v>0</v>
      </c>
      <c r="AX193">
        <v>0</v>
      </c>
      <c r="AY193">
        <v>0</v>
      </c>
      <c r="AZ193">
        <v>0</v>
      </c>
      <c r="BA193">
        <v>0</v>
      </c>
      <c r="BB193">
        <v>0</v>
      </c>
      <c r="BC193">
        <v>0</v>
      </c>
      <c r="BD193">
        <v>0</v>
      </c>
      <c r="BE193">
        <v>0</v>
      </c>
      <c r="BF193">
        <v>0</v>
      </c>
      <c r="BG193">
        <v>0</v>
      </c>
    </row>
    <row r="194" spans="1:59" ht="15" x14ac:dyDescent="0.25">
      <c r="A194" s="115"/>
      <c r="B194">
        <v>1</v>
      </c>
      <c r="C194">
        <v>1</v>
      </c>
      <c r="D194">
        <v>1</v>
      </c>
      <c r="E194">
        <v>0</v>
      </c>
      <c r="F194">
        <v>0</v>
      </c>
      <c r="G194">
        <v>0</v>
      </c>
      <c r="H194">
        <v>0</v>
      </c>
      <c r="I194">
        <v>0</v>
      </c>
      <c r="J194">
        <v>0</v>
      </c>
      <c r="K194">
        <v>0</v>
      </c>
      <c r="L194">
        <v>0</v>
      </c>
      <c r="M194">
        <v>0</v>
      </c>
      <c r="N194">
        <v>0</v>
      </c>
      <c r="O194">
        <v>0</v>
      </c>
      <c r="P194">
        <v>0</v>
      </c>
      <c r="Q194">
        <v>0</v>
      </c>
      <c r="R194">
        <v>0</v>
      </c>
      <c r="S194">
        <v>0</v>
      </c>
      <c r="T194">
        <v>0</v>
      </c>
      <c r="U194">
        <v>0</v>
      </c>
      <c r="V194">
        <v>0</v>
      </c>
      <c r="W194">
        <v>0</v>
      </c>
      <c r="X194">
        <v>0</v>
      </c>
      <c r="Y194">
        <v>0</v>
      </c>
      <c r="Z194">
        <v>0</v>
      </c>
      <c r="AA194">
        <v>0</v>
      </c>
      <c r="AB194">
        <v>0</v>
      </c>
      <c r="AC194">
        <v>0</v>
      </c>
      <c r="AD194">
        <v>0</v>
      </c>
      <c r="AE194">
        <v>0</v>
      </c>
      <c r="AF194">
        <v>0</v>
      </c>
      <c r="AG194">
        <v>0</v>
      </c>
      <c r="AH194">
        <v>0</v>
      </c>
      <c r="AI194">
        <v>0</v>
      </c>
      <c r="AJ194">
        <v>0</v>
      </c>
      <c r="AK194">
        <v>0</v>
      </c>
      <c r="AL194">
        <v>0</v>
      </c>
      <c r="AM194">
        <v>0</v>
      </c>
      <c r="AN194">
        <v>0</v>
      </c>
      <c r="AO194">
        <v>0</v>
      </c>
      <c r="AP194">
        <v>0</v>
      </c>
      <c r="AQ194">
        <v>0</v>
      </c>
      <c r="AR194">
        <v>0</v>
      </c>
      <c r="AS194">
        <v>0</v>
      </c>
      <c r="AT194">
        <v>0</v>
      </c>
      <c r="AU194">
        <v>0</v>
      </c>
      <c r="AV194">
        <v>0</v>
      </c>
      <c r="AW194">
        <v>0</v>
      </c>
      <c r="AX194">
        <v>0</v>
      </c>
      <c r="AY194">
        <v>0</v>
      </c>
      <c r="AZ194">
        <v>0</v>
      </c>
      <c r="BA194">
        <v>0</v>
      </c>
      <c r="BB194">
        <v>0</v>
      </c>
      <c r="BC194">
        <v>0</v>
      </c>
      <c r="BD194">
        <v>0</v>
      </c>
      <c r="BE194">
        <v>0</v>
      </c>
      <c r="BF194">
        <v>0</v>
      </c>
      <c r="BG194">
        <v>0</v>
      </c>
    </row>
  </sheetData>
  <mergeCells count="1">
    <mergeCell ref="B1:AH1"/>
  </mergeCells>
  <pageMargins left="0.7" right="0.7" top="0.75" bottom="0.75" header="0.3" footer="0.3"/>
  <pageSetup orientation="portrait" horizontalDpi="0" verticalDpi="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EA7812-7EAD-4280-8E9A-C86AA4BFFD12}">
  <sheetPr codeName="Sheet35">
    <tabColor theme="5" tint="0.59999389629810485"/>
  </sheetPr>
  <dimension ref="A2:AM9"/>
  <sheetViews>
    <sheetView workbookViewId="0">
      <selection activeCell="C5" sqref="C5"/>
    </sheetView>
  </sheetViews>
  <sheetFormatPr defaultRowHeight="15" x14ac:dyDescent="0.25"/>
  <cols>
    <col min="1" max="1" width="10.5703125" bestFit="1" customWidth="1"/>
  </cols>
  <sheetData>
    <row r="2" spans="1:39" x14ac:dyDescent="0.25">
      <c r="A2" s="116" t="s">
        <v>68</v>
      </c>
      <c r="B2" t="s">
        <v>0</v>
      </c>
      <c r="C2" t="s">
        <v>1</v>
      </c>
      <c r="D2" t="s">
        <v>2</v>
      </c>
      <c r="E2">
        <v>1981</v>
      </c>
      <c r="F2">
        <v>1982</v>
      </c>
      <c r="G2">
        <v>1983</v>
      </c>
      <c r="H2">
        <v>1984</v>
      </c>
      <c r="I2">
        <v>1985</v>
      </c>
      <c r="J2">
        <v>1986</v>
      </c>
      <c r="K2">
        <v>1987</v>
      </c>
      <c r="L2">
        <v>1988</v>
      </c>
      <c r="M2">
        <v>1989</v>
      </c>
      <c r="N2">
        <v>1990</v>
      </c>
      <c r="O2">
        <v>1991</v>
      </c>
      <c r="P2">
        <v>1992</v>
      </c>
      <c r="Q2">
        <v>1993</v>
      </c>
      <c r="R2">
        <v>1994</v>
      </c>
      <c r="S2">
        <v>1995</v>
      </c>
      <c r="T2">
        <v>1996</v>
      </c>
      <c r="U2">
        <v>1997</v>
      </c>
      <c r="V2">
        <v>1998</v>
      </c>
      <c r="W2">
        <v>1999</v>
      </c>
      <c r="X2">
        <v>2000</v>
      </c>
      <c r="Y2">
        <v>2001</v>
      </c>
      <c r="Z2">
        <v>2002</v>
      </c>
      <c r="AA2">
        <v>2003</v>
      </c>
      <c r="AB2">
        <v>2004</v>
      </c>
      <c r="AC2">
        <v>2005</v>
      </c>
      <c r="AD2">
        <v>2006</v>
      </c>
      <c r="AE2">
        <v>2007</v>
      </c>
      <c r="AF2">
        <v>2008</v>
      </c>
      <c r="AG2">
        <v>2009</v>
      </c>
      <c r="AH2">
        <v>2010</v>
      </c>
      <c r="AI2">
        <v>2011</v>
      </c>
      <c r="AJ2">
        <v>2012</v>
      </c>
      <c r="AK2">
        <v>2013</v>
      </c>
      <c r="AL2">
        <v>2014</v>
      </c>
      <c r="AM2">
        <v>2015</v>
      </c>
    </row>
    <row r="3" spans="1:39" x14ac:dyDescent="0.25">
      <c r="B3" t="s">
        <v>3</v>
      </c>
      <c r="C3" t="s">
        <v>4</v>
      </c>
      <c r="D3" t="s">
        <v>5</v>
      </c>
      <c r="E3" t="s">
        <v>6</v>
      </c>
      <c r="F3" t="s">
        <v>7</v>
      </c>
      <c r="G3" t="s">
        <v>8</v>
      </c>
      <c r="H3" t="s">
        <v>9</v>
      </c>
      <c r="I3" t="s">
        <v>10</v>
      </c>
      <c r="J3" t="s">
        <v>11</v>
      </c>
      <c r="K3" t="s">
        <v>12</v>
      </c>
      <c r="L3" t="s">
        <v>13</v>
      </c>
      <c r="M3" t="s">
        <v>14</v>
      </c>
      <c r="N3" t="s">
        <v>15</v>
      </c>
      <c r="O3" t="s">
        <v>16</v>
      </c>
      <c r="P3" t="s">
        <v>17</v>
      </c>
      <c r="Q3" t="s">
        <v>18</v>
      </c>
      <c r="R3" t="s">
        <v>19</v>
      </c>
      <c r="S3" t="s">
        <v>20</v>
      </c>
      <c r="T3" t="s">
        <v>21</v>
      </c>
      <c r="U3" t="s">
        <v>22</v>
      </c>
      <c r="V3" t="s">
        <v>23</v>
      </c>
      <c r="W3" t="s">
        <v>24</v>
      </c>
      <c r="X3" t="s">
        <v>25</v>
      </c>
      <c r="Y3" t="s">
        <v>26</v>
      </c>
      <c r="Z3" t="s">
        <v>27</v>
      </c>
      <c r="AA3" t="s">
        <v>28</v>
      </c>
      <c r="AB3" t="s">
        <v>29</v>
      </c>
      <c r="AC3" t="s">
        <v>30</v>
      </c>
      <c r="AD3" t="s">
        <v>31</v>
      </c>
      <c r="AE3" t="s">
        <v>32</v>
      </c>
      <c r="AF3" t="s">
        <v>33</v>
      </c>
      <c r="AG3" t="s">
        <v>34</v>
      </c>
      <c r="AH3" t="s">
        <v>35</v>
      </c>
      <c r="AI3" t="s">
        <v>36</v>
      </c>
      <c r="AJ3" t="s">
        <v>37</v>
      </c>
      <c r="AK3" t="s">
        <v>38</v>
      </c>
      <c r="AL3" t="s">
        <v>39</v>
      </c>
      <c r="AM3" t="s">
        <v>40</v>
      </c>
    </row>
    <row r="4" spans="1:39" x14ac:dyDescent="0.25">
      <c r="A4" s="117">
        <f>DATE(YEAR(DONOTCHANGE!A4),1,1)</f>
        <v>44197</v>
      </c>
      <c r="B4">
        <v>3</v>
      </c>
      <c r="C4">
        <v>3</v>
      </c>
      <c r="D4">
        <v>3</v>
      </c>
      <c r="E4">
        <v>2</v>
      </c>
      <c r="F4">
        <v>5</v>
      </c>
      <c r="G4">
        <v>5</v>
      </c>
      <c r="H4">
        <v>5</v>
      </c>
      <c r="I4">
        <v>2</v>
      </c>
      <c r="J4">
        <v>5</v>
      </c>
      <c r="K4">
        <v>2</v>
      </c>
      <c r="L4">
        <v>1</v>
      </c>
      <c r="M4">
        <v>2</v>
      </c>
      <c r="N4">
        <v>1</v>
      </c>
      <c r="O4">
        <v>1</v>
      </c>
      <c r="P4">
        <v>1</v>
      </c>
      <c r="Q4">
        <v>4</v>
      </c>
      <c r="R4">
        <v>1</v>
      </c>
      <c r="S4">
        <v>5</v>
      </c>
      <c r="T4">
        <v>5</v>
      </c>
      <c r="U4">
        <v>5</v>
      </c>
      <c r="V4">
        <v>5</v>
      </c>
      <c r="W4">
        <v>5</v>
      </c>
      <c r="X4">
        <v>4</v>
      </c>
      <c r="Y4">
        <v>2</v>
      </c>
      <c r="Z4">
        <v>2</v>
      </c>
      <c r="AA4">
        <v>4</v>
      </c>
      <c r="AB4">
        <v>3</v>
      </c>
      <c r="AC4">
        <v>4</v>
      </c>
      <c r="AD4">
        <v>5</v>
      </c>
      <c r="AE4">
        <v>2</v>
      </c>
      <c r="AF4">
        <v>1</v>
      </c>
      <c r="AG4">
        <v>2</v>
      </c>
      <c r="AH4">
        <v>3</v>
      </c>
      <c r="AI4">
        <v>5</v>
      </c>
      <c r="AJ4">
        <v>3</v>
      </c>
      <c r="AK4">
        <v>2</v>
      </c>
      <c r="AL4">
        <v>1</v>
      </c>
      <c r="AM4">
        <v>1</v>
      </c>
    </row>
    <row r="5" spans="1:39" x14ac:dyDescent="0.25">
      <c r="A5" s="117">
        <f>DATE(YEAR(A4)+1,1,1)</f>
        <v>44562</v>
      </c>
      <c r="B5">
        <v>3</v>
      </c>
      <c r="C5">
        <v>3</v>
      </c>
      <c r="D5">
        <v>3</v>
      </c>
      <c r="E5">
        <v>5</v>
      </c>
      <c r="F5">
        <v>5</v>
      </c>
      <c r="G5">
        <v>5</v>
      </c>
      <c r="H5">
        <v>2</v>
      </c>
      <c r="I5">
        <v>5</v>
      </c>
      <c r="J5">
        <v>2</v>
      </c>
      <c r="K5">
        <v>1</v>
      </c>
      <c r="L5">
        <v>2</v>
      </c>
      <c r="M5">
        <v>1</v>
      </c>
      <c r="N5">
        <v>1</v>
      </c>
      <c r="O5">
        <v>1</v>
      </c>
      <c r="P5">
        <v>4</v>
      </c>
      <c r="Q5">
        <v>1</v>
      </c>
      <c r="R5">
        <v>5</v>
      </c>
      <c r="S5">
        <v>5</v>
      </c>
      <c r="T5">
        <v>5</v>
      </c>
      <c r="U5">
        <v>5</v>
      </c>
      <c r="V5">
        <v>5</v>
      </c>
      <c r="W5">
        <v>4</v>
      </c>
      <c r="X5">
        <v>2</v>
      </c>
      <c r="Y5">
        <v>2</v>
      </c>
      <c r="Z5">
        <v>4</v>
      </c>
      <c r="AA5">
        <v>3</v>
      </c>
      <c r="AB5">
        <v>4</v>
      </c>
      <c r="AC5">
        <v>5</v>
      </c>
      <c r="AD5">
        <v>2</v>
      </c>
      <c r="AE5">
        <v>1</v>
      </c>
      <c r="AF5">
        <v>2</v>
      </c>
      <c r="AG5">
        <v>3</v>
      </c>
      <c r="AH5">
        <v>5</v>
      </c>
      <c r="AI5">
        <v>3</v>
      </c>
      <c r="AJ5">
        <v>2</v>
      </c>
      <c r="AK5">
        <v>1</v>
      </c>
      <c r="AL5">
        <v>1</v>
      </c>
      <c r="AM5">
        <v>2</v>
      </c>
    </row>
    <row r="6" spans="1:39" x14ac:dyDescent="0.25">
      <c r="A6" s="117">
        <f t="shared" ref="A6:A9" si="0">DATE(YEAR(A5)+1,1,1)</f>
        <v>44927</v>
      </c>
      <c r="B6">
        <v>3</v>
      </c>
      <c r="C6">
        <v>3</v>
      </c>
      <c r="D6">
        <v>3</v>
      </c>
      <c r="E6">
        <v>5</v>
      </c>
      <c r="F6">
        <v>5</v>
      </c>
      <c r="G6">
        <v>2</v>
      </c>
      <c r="H6">
        <v>5</v>
      </c>
      <c r="I6">
        <v>2</v>
      </c>
      <c r="J6">
        <v>1</v>
      </c>
      <c r="K6">
        <v>2</v>
      </c>
      <c r="L6">
        <v>1</v>
      </c>
      <c r="M6">
        <v>1</v>
      </c>
      <c r="N6">
        <v>1</v>
      </c>
      <c r="O6">
        <v>4</v>
      </c>
      <c r="P6">
        <v>1</v>
      </c>
      <c r="Q6">
        <v>5</v>
      </c>
      <c r="R6">
        <v>5</v>
      </c>
      <c r="S6">
        <v>5</v>
      </c>
      <c r="T6">
        <v>5</v>
      </c>
      <c r="U6">
        <v>5</v>
      </c>
      <c r="V6">
        <v>4</v>
      </c>
      <c r="W6">
        <v>2</v>
      </c>
      <c r="X6">
        <v>2</v>
      </c>
      <c r="Y6">
        <v>4</v>
      </c>
      <c r="Z6">
        <v>3</v>
      </c>
      <c r="AA6">
        <v>4</v>
      </c>
      <c r="AB6">
        <v>5</v>
      </c>
      <c r="AC6">
        <v>2</v>
      </c>
      <c r="AD6">
        <v>1</v>
      </c>
      <c r="AE6">
        <v>2</v>
      </c>
      <c r="AF6">
        <v>3</v>
      </c>
      <c r="AG6">
        <v>5</v>
      </c>
      <c r="AH6">
        <v>3</v>
      </c>
      <c r="AI6">
        <v>2</v>
      </c>
      <c r="AJ6">
        <v>1</v>
      </c>
      <c r="AK6">
        <v>1</v>
      </c>
      <c r="AL6">
        <v>2</v>
      </c>
      <c r="AM6">
        <v>5</v>
      </c>
    </row>
    <row r="7" spans="1:39" x14ac:dyDescent="0.25">
      <c r="A7" s="117">
        <f t="shared" si="0"/>
        <v>45292</v>
      </c>
      <c r="B7">
        <v>3</v>
      </c>
      <c r="C7">
        <v>3</v>
      </c>
      <c r="D7">
        <v>3</v>
      </c>
      <c r="E7">
        <v>5</v>
      </c>
      <c r="F7">
        <v>2</v>
      </c>
      <c r="G7">
        <v>5</v>
      </c>
      <c r="H7">
        <v>2</v>
      </c>
      <c r="I7">
        <v>1</v>
      </c>
      <c r="J7">
        <v>2</v>
      </c>
      <c r="K7">
        <v>1</v>
      </c>
      <c r="L7">
        <v>1</v>
      </c>
      <c r="M7">
        <v>1</v>
      </c>
      <c r="N7">
        <v>4</v>
      </c>
      <c r="O7">
        <v>1</v>
      </c>
      <c r="P7">
        <v>5</v>
      </c>
      <c r="Q7">
        <v>5</v>
      </c>
      <c r="R7">
        <v>5</v>
      </c>
      <c r="S7">
        <v>5</v>
      </c>
      <c r="T7">
        <v>5</v>
      </c>
      <c r="U7">
        <v>4</v>
      </c>
      <c r="V7">
        <v>2</v>
      </c>
      <c r="W7">
        <v>2</v>
      </c>
      <c r="X7">
        <v>4</v>
      </c>
      <c r="Y7">
        <v>3</v>
      </c>
      <c r="Z7">
        <v>4</v>
      </c>
      <c r="AA7">
        <v>5</v>
      </c>
      <c r="AB7">
        <v>2</v>
      </c>
      <c r="AC7">
        <v>1</v>
      </c>
      <c r="AD7">
        <v>2</v>
      </c>
      <c r="AE7">
        <v>3</v>
      </c>
      <c r="AF7">
        <v>5</v>
      </c>
      <c r="AG7">
        <v>3</v>
      </c>
      <c r="AH7">
        <v>2</v>
      </c>
      <c r="AI7">
        <v>1</v>
      </c>
      <c r="AJ7">
        <v>1</v>
      </c>
      <c r="AK7">
        <v>2</v>
      </c>
      <c r="AL7">
        <v>5</v>
      </c>
      <c r="AM7">
        <v>5</v>
      </c>
    </row>
    <row r="8" spans="1:39" x14ac:dyDescent="0.25">
      <c r="A8" s="117">
        <f t="shared" si="0"/>
        <v>45658</v>
      </c>
      <c r="B8">
        <v>3</v>
      </c>
      <c r="C8">
        <v>3</v>
      </c>
      <c r="D8">
        <v>3</v>
      </c>
      <c r="E8">
        <v>2</v>
      </c>
      <c r="F8">
        <v>5</v>
      </c>
      <c r="G8">
        <v>2</v>
      </c>
      <c r="H8">
        <v>1</v>
      </c>
      <c r="I8">
        <v>2</v>
      </c>
      <c r="J8">
        <v>1</v>
      </c>
      <c r="K8">
        <v>1</v>
      </c>
      <c r="L8">
        <v>1</v>
      </c>
      <c r="M8">
        <v>4</v>
      </c>
      <c r="N8">
        <v>1</v>
      </c>
      <c r="O8">
        <v>5</v>
      </c>
      <c r="P8">
        <v>5</v>
      </c>
      <c r="Q8">
        <v>5</v>
      </c>
      <c r="R8">
        <v>5</v>
      </c>
      <c r="S8">
        <v>5</v>
      </c>
      <c r="T8">
        <v>4</v>
      </c>
      <c r="U8">
        <v>2</v>
      </c>
      <c r="V8">
        <v>2</v>
      </c>
      <c r="W8">
        <v>4</v>
      </c>
      <c r="X8">
        <v>3</v>
      </c>
      <c r="Y8">
        <v>4</v>
      </c>
      <c r="Z8">
        <v>5</v>
      </c>
      <c r="AA8">
        <v>2</v>
      </c>
      <c r="AB8">
        <v>1</v>
      </c>
      <c r="AC8">
        <v>2</v>
      </c>
      <c r="AD8">
        <v>3</v>
      </c>
      <c r="AE8">
        <v>5</v>
      </c>
      <c r="AF8">
        <v>3</v>
      </c>
      <c r="AG8">
        <v>2</v>
      </c>
      <c r="AH8">
        <v>1</v>
      </c>
      <c r="AI8">
        <v>1</v>
      </c>
      <c r="AJ8">
        <v>2</v>
      </c>
      <c r="AK8">
        <v>5</v>
      </c>
      <c r="AL8">
        <v>5</v>
      </c>
      <c r="AM8">
        <v>5</v>
      </c>
    </row>
    <row r="9" spans="1:39" x14ac:dyDescent="0.25">
      <c r="A9" s="117">
        <f t="shared" si="0"/>
        <v>46023</v>
      </c>
      <c r="B9">
        <v>3</v>
      </c>
      <c r="C9">
        <v>3</v>
      </c>
      <c r="D9">
        <v>3</v>
      </c>
      <c r="E9">
        <v>5</v>
      </c>
      <c r="F9">
        <v>2</v>
      </c>
      <c r="G9">
        <v>1</v>
      </c>
      <c r="H9">
        <v>2</v>
      </c>
      <c r="I9">
        <v>1</v>
      </c>
      <c r="J9">
        <v>1</v>
      </c>
      <c r="K9">
        <v>1</v>
      </c>
      <c r="L9">
        <v>4</v>
      </c>
      <c r="M9">
        <v>1</v>
      </c>
      <c r="N9">
        <v>5</v>
      </c>
      <c r="O9">
        <v>5</v>
      </c>
      <c r="P9">
        <v>5</v>
      </c>
      <c r="Q9">
        <v>5</v>
      </c>
      <c r="R9">
        <v>5</v>
      </c>
      <c r="S9">
        <v>4</v>
      </c>
      <c r="T9">
        <v>2</v>
      </c>
      <c r="U9">
        <v>2</v>
      </c>
      <c r="V9">
        <v>4</v>
      </c>
      <c r="W9">
        <v>3</v>
      </c>
      <c r="X9">
        <v>4</v>
      </c>
      <c r="Y9">
        <v>5</v>
      </c>
      <c r="Z9">
        <v>2</v>
      </c>
      <c r="AA9">
        <v>1</v>
      </c>
      <c r="AB9">
        <v>2</v>
      </c>
      <c r="AC9">
        <v>3</v>
      </c>
      <c r="AD9">
        <v>5</v>
      </c>
      <c r="AE9">
        <v>3</v>
      </c>
      <c r="AF9">
        <v>2</v>
      </c>
      <c r="AG9">
        <v>1</v>
      </c>
      <c r="AH9">
        <v>1</v>
      </c>
      <c r="AI9">
        <v>2</v>
      </c>
      <c r="AJ9">
        <v>5</v>
      </c>
      <c r="AK9">
        <v>5</v>
      </c>
      <c r="AL9">
        <v>5</v>
      </c>
      <c r="AM9">
        <v>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2215E1-19AD-49AF-BBA0-BCA77EF27916}">
  <sheetPr codeName="Sheet5">
    <tabColor rgb="FFBEBADA"/>
  </sheetPr>
  <dimension ref="A1:ALQ80"/>
  <sheetViews>
    <sheetView workbookViewId="0">
      <selection activeCell="D4" sqref="D4"/>
    </sheetView>
  </sheetViews>
  <sheetFormatPr defaultColWidth="18.7109375" defaultRowHeight="12.75" customHeight="1" x14ac:dyDescent="0.25"/>
  <cols>
    <col min="1" max="1" width="7.5703125" style="5" customWidth="1"/>
    <col min="2" max="4" width="7.5703125" style="22" customWidth="1"/>
    <col min="5" max="30" width="8" style="4" customWidth="1"/>
    <col min="31" max="31" width="9" style="4" customWidth="1"/>
    <col min="32" max="54" width="8.85546875" style="4" customWidth="1"/>
    <col min="55" max="16384" width="18.7109375" style="4"/>
  </cols>
  <sheetData>
    <row r="1" spans="1:54" ht="15" x14ac:dyDescent="0.25">
      <c r="A1" s="20"/>
      <c r="B1" s="21"/>
      <c r="C1" s="21"/>
      <c r="D1" s="21"/>
      <c r="E1" s="21"/>
      <c r="F1" s="21"/>
      <c r="G1" s="21"/>
      <c r="H1" s="21"/>
      <c r="I1" s="21"/>
      <c r="J1" s="21"/>
      <c r="K1" s="21"/>
      <c r="L1" s="21"/>
      <c r="M1" s="21"/>
      <c r="N1" s="21"/>
      <c r="O1" s="21"/>
      <c r="P1" s="21"/>
      <c r="Q1" s="21"/>
      <c r="R1" s="21"/>
      <c r="S1" s="21"/>
      <c r="T1" s="21"/>
      <c r="U1" s="21"/>
      <c r="V1" s="21"/>
      <c r="W1" s="21"/>
      <c r="X1" s="21"/>
      <c r="Y1" s="21"/>
      <c r="Z1" s="21"/>
      <c r="AA1" s="21"/>
      <c r="AB1" s="21"/>
      <c r="AC1" s="21"/>
      <c r="AD1" s="21"/>
      <c r="AE1" s="21"/>
      <c r="AF1" s="21"/>
      <c r="AG1" s="21"/>
      <c r="AH1" s="21"/>
      <c r="AI1" s="22"/>
      <c r="AJ1" s="22"/>
      <c r="AK1" s="22"/>
      <c r="AL1" s="22"/>
      <c r="AM1" s="22"/>
    </row>
    <row r="2" spans="1:54" s="5" customFormat="1" ht="15" x14ac:dyDescent="0.25">
      <c r="A2" s="20"/>
      <c r="B2" s="22" t="s">
        <v>0</v>
      </c>
      <c r="C2" s="22" t="s">
        <v>1</v>
      </c>
      <c r="D2" s="22" t="s">
        <v>2</v>
      </c>
      <c r="E2" s="22">
        <v>1981</v>
      </c>
      <c r="F2" s="22">
        <v>1982</v>
      </c>
      <c r="G2" s="22">
        <v>1983</v>
      </c>
      <c r="H2" s="22">
        <v>1984</v>
      </c>
      <c r="I2" s="22">
        <v>1985</v>
      </c>
      <c r="J2" s="22">
        <v>1986</v>
      </c>
      <c r="K2" s="22">
        <v>1987</v>
      </c>
      <c r="L2" s="22">
        <v>1988</v>
      </c>
      <c r="M2" s="22">
        <v>1989</v>
      </c>
      <c r="N2" s="22">
        <v>1990</v>
      </c>
      <c r="O2" s="22">
        <v>1991</v>
      </c>
      <c r="P2" s="22">
        <v>1992</v>
      </c>
      <c r="Q2" s="22">
        <v>1993</v>
      </c>
      <c r="R2" s="22">
        <v>1994</v>
      </c>
      <c r="S2" s="22">
        <v>1995</v>
      </c>
      <c r="T2" s="22">
        <v>1996</v>
      </c>
      <c r="U2" s="22">
        <v>1997</v>
      </c>
      <c r="V2" s="22">
        <v>1998</v>
      </c>
      <c r="W2" s="22">
        <v>1999</v>
      </c>
      <c r="X2" s="22">
        <v>2000</v>
      </c>
      <c r="Y2" s="22">
        <v>2001</v>
      </c>
      <c r="Z2" s="22">
        <v>2002</v>
      </c>
      <c r="AA2" s="22">
        <v>2003</v>
      </c>
      <c r="AB2" s="22">
        <v>2004</v>
      </c>
      <c r="AC2" s="22">
        <v>2005</v>
      </c>
      <c r="AD2" s="22">
        <v>2006</v>
      </c>
      <c r="AE2" s="22">
        <v>2007</v>
      </c>
      <c r="AF2" s="22">
        <v>2008</v>
      </c>
      <c r="AG2" s="22">
        <v>2009</v>
      </c>
      <c r="AH2" s="22">
        <v>2010</v>
      </c>
      <c r="AI2" s="22">
        <v>2011</v>
      </c>
      <c r="AJ2" s="22">
        <v>2012</v>
      </c>
      <c r="AK2" s="22">
        <v>2013</v>
      </c>
      <c r="AL2" s="22">
        <v>2014</v>
      </c>
      <c r="AM2" s="22">
        <v>2015</v>
      </c>
      <c r="AN2" s="5">
        <v>2016</v>
      </c>
      <c r="AO2" s="5">
        <v>2017</v>
      </c>
      <c r="AP2" s="5">
        <v>2018</v>
      </c>
      <c r="AQ2" s="5">
        <v>2019</v>
      </c>
      <c r="AR2" s="5">
        <v>2020</v>
      </c>
      <c r="AS2" s="5">
        <v>2021</v>
      </c>
      <c r="AT2" s="5">
        <v>2022</v>
      </c>
      <c r="AU2" s="5">
        <v>2023</v>
      </c>
      <c r="AV2" s="5">
        <v>2024</v>
      </c>
      <c r="AW2" s="5">
        <v>2025</v>
      </c>
      <c r="AX2" s="5">
        <v>2026</v>
      </c>
      <c r="AY2" s="5">
        <v>2027</v>
      </c>
      <c r="AZ2" s="5">
        <v>2028</v>
      </c>
      <c r="BA2" s="5">
        <v>2029</v>
      </c>
      <c r="BB2" s="5">
        <v>2030</v>
      </c>
    </row>
    <row r="3" spans="1:54" s="5" customFormat="1" ht="15" x14ac:dyDescent="0.25">
      <c r="A3" s="23"/>
      <c r="B3" s="24" t="s">
        <v>3</v>
      </c>
      <c r="C3" s="24" t="s">
        <v>4</v>
      </c>
      <c r="D3" s="24" t="s">
        <v>5</v>
      </c>
      <c r="E3" s="24" t="s">
        <v>6</v>
      </c>
      <c r="F3" s="24" t="s">
        <v>7</v>
      </c>
      <c r="G3" s="24" t="s">
        <v>8</v>
      </c>
      <c r="H3" s="24" t="s">
        <v>9</v>
      </c>
      <c r="I3" s="24" t="s">
        <v>10</v>
      </c>
      <c r="J3" s="24" t="s">
        <v>11</v>
      </c>
      <c r="K3" s="24" t="s">
        <v>12</v>
      </c>
      <c r="L3" s="24" t="s">
        <v>13</v>
      </c>
      <c r="M3" s="24" t="s">
        <v>14</v>
      </c>
      <c r="N3" s="24" t="s">
        <v>15</v>
      </c>
      <c r="O3" s="24" t="s">
        <v>16</v>
      </c>
      <c r="P3" s="24" t="s">
        <v>17</v>
      </c>
      <c r="Q3" s="24" t="s">
        <v>18</v>
      </c>
      <c r="R3" s="24" t="s">
        <v>19</v>
      </c>
      <c r="S3" s="24" t="s">
        <v>20</v>
      </c>
      <c r="T3" s="24" t="s">
        <v>21</v>
      </c>
      <c r="U3" s="24" t="s">
        <v>22</v>
      </c>
      <c r="V3" s="24" t="s">
        <v>23</v>
      </c>
      <c r="W3" s="24" t="s">
        <v>24</v>
      </c>
      <c r="X3" s="24" t="s">
        <v>25</v>
      </c>
      <c r="Y3" s="24" t="s">
        <v>26</v>
      </c>
      <c r="Z3" s="24" t="s">
        <v>27</v>
      </c>
      <c r="AA3" s="24" t="s">
        <v>28</v>
      </c>
      <c r="AB3" s="24" t="s">
        <v>29</v>
      </c>
      <c r="AC3" s="24" t="s">
        <v>30</v>
      </c>
      <c r="AD3" s="24" t="s">
        <v>31</v>
      </c>
      <c r="AE3" s="24" t="s">
        <v>32</v>
      </c>
      <c r="AF3" s="24" t="s">
        <v>33</v>
      </c>
      <c r="AG3" s="24" t="s">
        <v>34</v>
      </c>
      <c r="AH3" s="24" t="s">
        <v>35</v>
      </c>
      <c r="AI3" s="24" t="s">
        <v>36</v>
      </c>
      <c r="AJ3" s="24" t="s">
        <v>37</v>
      </c>
      <c r="AK3" s="24" t="s">
        <v>38</v>
      </c>
      <c r="AL3" s="24" t="s">
        <v>39</v>
      </c>
      <c r="AM3" s="24" t="s">
        <v>40</v>
      </c>
      <c r="AN3" s="5" t="s">
        <v>41</v>
      </c>
      <c r="AO3" s="5" t="s">
        <v>42</v>
      </c>
      <c r="AP3" s="5" t="s">
        <v>43</v>
      </c>
      <c r="AQ3" s="5" t="s">
        <v>44</v>
      </c>
      <c r="AR3" s="5" t="s">
        <v>45</v>
      </c>
      <c r="AS3" s="5" t="s">
        <v>46</v>
      </c>
      <c r="AT3" s="5" t="s">
        <v>47</v>
      </c>
      <c r="AU3" s="5" t="s">
        <v>48</v>
      </c>
      <c r="AV3" s="5" t="s">
        <v>49</v>
      </c>
      <c r="AW3" s="5" t="s">
        <v>50</v>
      </c>
      <c r="AX3" s="5" t="s">
        <v>51</v>
      </c>
      <c r="AY3" s="5" t="s">
        <v>52</v>
      </c>
      <c r="AZ3" s="5" t="s">
        <v>53</v>
      </c>
      <c r="BA3" s="5" t="s">
        <v>54</v>
      </c>
      <c r="BB3" s="5" t="s">
        <v>55</v>
      </c>
    </row>
    <row r="4" spans="1:54" ht="15" x14ac:dyDescent="0.25">
      <c r="A4" s="25">
        <v>44256</v>
      </c>
      <c r="B4">
        <v>39</v>
      </c>
      <c r="C4">
        <v>39</v>
      </c>
      <c r="D4" s="10">
        <v>39</v>
      </c>
      <c r="E4" s="10">
        <v>40.692999999999998</v>
      </c>
      <c r="F4" s="10">
        <v>35.340000000000003</v>
      </c>
      <c r="G4" s="10">
        <v>37.146000000000001</v>
      </c>
      <c r="H4" s="10">
        <v>29.300999999999998</v>
      </c>
      <c r="I4" s="10">
        <v>31.911000000000001</v>
      </c>
      <c r="J4" s="10">
        <v>44.170999999999999</v>
      </c>
      <c r="K4" s="10">
        <v>36.593000000000004</v>
      </c>
      <c r="L4" s="10">
        <v>34.905999999999999</v>
      </c>
      <c r="M4" s="10">
        <v>51.753</v>
      </c>
      <c r="N4" s="10">
        <v>41.265000000000001</v>
      </c>
      <c r="O4" s="10">
        <v>33.177999999999997</v>
      </c>
      <c r="P4" s="10">
        <v>45.24</v>
      </c>
      <c r="Q4" s="10">
        <v>42.465000000000003</v>
      </c>
      <c r="R4" s="10">
        <v>45.255000000000003</v>
      </c>
      <c r="S4" s="10">
        <v>48.911000000000001</v>
      </c>
      <c r="T4" s="10">
        <v>37.973999999999997</v>
      </c>
      <c r="U4" s="10">
        <v>43.600999999999999</v>
      </c>
      <c r="V4" s="10">
        <v>41.316000000000003</v>
      </c>
      <c r="W4" s="10">
        <v>39</v>
      </c>
      <c r="X4" s="10">
        <v>33.161000000000001</v>
      </c>
      <c r="Y4" s="10">
        <v>37.465000000000003</v>
      </c>
      <c r="Z4" s="10">
        <v>32.072000000000003</v>
      </c>
      <c r="AA4" s="10">
        <v>39.302999999999997</v>
      </c>
      <c r="AB4" s="10">
        <v>45.85</v>
      </c>
      <c r="AC4" s="10">
        <v>37.470999999999997</v>
      </c>
      <c r="AD4" s="10">
        <v>29.687999999999999</v>
      </c>
      <c r="AE4" s="10">
        <v>59.805999999999997</v>
      </c>
      <c r="AF4" s="10">
        <v>28.431000000000001</v>
      </c>
      <c r="AG4" s="10">
        <v>41.058</v>
      </c>
      <c r="AH4" s="26">
        <v>36.774000000000001</v>
      </c>
      <c r="AI4" s="4">
        <v>30.62</v>
      </c>
      <c r="AJ4" s="4">
        <v>50.948</v>
      </c>
      <c r="AK4" s="4">
        <v>39.139000000000003</v>
      </c>
      <c r="AL4" s="4">
        <v>37.567</v>
      </c>
      <c r="AM4" s="4">
        <v>53.691000000000003</v>
      </c>
    </row>
    <row r="5" spans="1:54" ht="15" x14ac:dyDescent="0.25">
      <c r="A5" s="25">
        <v>44287</v>
      </c>
      <c r="B5">
        <v>33.31</v>
      </c>
      <c r="C5">
        <v>88.62</v>
      </c>
      <c r="D5" s="10">
        <v>60</v>
      </c>
      <c r="E5" s="10">
        <v>68.325000000000003</v>
      </c>
      <c r="F5" s="10">
        <v>37.712000000000003</v>
      </c>
      <c r="G5" s="10">
        <v>38.668999999999997</v>
      </c>
      <c r="H5" s="10">
        <v>33.988999999999997</v>
      </c>
      <c r="I5" s="10">
        <v>69.188999999999993</v>
      </c>
      <c r="J5" s="10">
        <v>73.326999999999998</v>
      </c>
      <c r="K5" s="10">
        <v>64.67</v>
      </c>
      <c r="L5" s="10">
        <v>68.909000000000006</v>
      </c>
      <c r="M5" s="10">
        <v>95.397000000000006</v>
      </c>
      <c r="N5" s="10">
        <v>86.4</v>
      </c>
      <c r="O5" s="10">
        <v>52.509</v>
      </c>
      <c r="P5" s="10">
        <v>62.957999999999998</v>
      </c>
      <c r="Q5" s="10">
        <v>50.843000000000004</v>
      </c>
      <c r="R5" s="10">
        <v>76.441999999999993</v>
      </c>
      <c r="S5" s="10">
        <v>53.41</v>
      </c>
      <c r="T5" s="10">
        <v>65.325000000000003</v>
      </c>
      <c r="U5" s="10">
        <v>43.768999999999998</v>
      </c>
      <c r="V5" s="10">
        <v>60.957000000000001</v>
      </c>
      <c r="W5" s="10">
        <v>44.325000000000003</v>
      </c>
      <c r="X5" s="10">
        <v>58.665999999999997</v>
      </c>
      <c r="Y5" s="10">
        <v>48.271000000000001</v>
      </c>
      <c r="Z5" s="10">
        <v>60</v>
      </c>
      <c r="AA5" s="10">
        <v>61.582000000000001</v>
      </c>
      <c r="AB5" s="10">
        <v>71.981999999999999</v>
      </c>
      <c r="AC5" s="10">
        <v>52.564999999999998</v>
      </c>
      <c r="AD5" s="10">
        <v>63.75</v>
      </c>
      <c r="AE5" s="10">
        <v>65.89</v>
      </c>
      <c r="AF5" s="10">
        <v>26.268000000000001</v>
      </c>
      <c r="AG5" s="10">
        <v>63.591000000000001</v>
      </c>
      <c r="AH5" s="26">
        <v>56.680999999999997</v>
      </c>
      <c r="AI5" s="4">
        <v>40.404000000000003</v>
      </c>
      <c r="AJ5" s="4">
        <v>83.588999999999999</v>
      </c>
      <c r="AK5" s="4">
        <v>45.347999999999999</v>
      </c>
      <c r="AL5" s="4">
        <v>49.536000000000001</v>
      </c>
      <c r="AM5" s="4">
        <v>56.552999999999997</v>
      </c>
    </row>
    <row r="6" spans="1:54" ht="15" x14ac:dyDescent="0.25">
      <c r="A6" s="25">
        <v>44317</v>
      </c>
      <c r="B6">
        <v>68.23</v>
      </c>
      <c r="C6">
        <v>181.54</v>
      </c>
      <c r="D6" s="10">
        <v>95</v>
      </c>
      <c r="E6" s="10">
        <v>107.601</v>
      </c>
      <c r="F6" s="10">
        <v>97.069000000000003</v>
      </c>
      <c r="G6" s="10">
        <v>81.144999999999996</v>
      </c>
      <c r="H6" s="10">
        <v>72.495999999999995</v>
      </c>
      <c r="I6" s="10">
        <v>130.56399999999999</v>
      </c>
      <c r="J6" s="10">
        <v>95.843999999999994</v>
      </c>
      <c r="K6" s="10">
        <v>170.822</v>
      </c>
      <c r="L6" s="10">
        <v>111.816</v>
      </c>
      <c r="M6" s="10">
        <v>128.023</v>
      </c>
      <c r="N6" s="10">
        <v>77.317999999999998</v>
      </c>
      <c r="O6" s="10">
        <v>95.216999999999999</v>
      </c>
      <c r="P6" s="10">
        <v>121.447</v>
      </c>
      <c r="Q6" s="10">
        <v>153.95400000000001</v>
      </c>
      <c r="R6" s="10">
        <v>122.711</v>
      </c>
      <c r="S6" s="10">
        <v>68.578999999999994</v>
      </c>
      <c r="T6" s="10">
        <v>52.503</v>
      </c>
      <c r="U6" s="10">
        <v>97.561000000000007</v>
      </c>
      <c r="V6" s="10">
        <v>95</v>
      </c>
      <c r="W6" s="10">
        <v>82.710999999999999</v>
      </c>
      <c r="X6" s="10">
        <v>98.917000000000002</v>
      </c>
      <c r="Y6" s="10">
        <v>101.255</v>
      </c>
      <c r="Z6" s="10">
        <v>57.718000000000004</v>
      </c>
      <c r="AA6" s="10">
        <v>61.26</v>
      </c>
      <c r="AB6" s="10">
        <v>65.763999999999996</v>
      </c>
      <c r="AC6" s="10">
        <v>101.259</v>
      </c>
      <c r="AD6" s="10">
        <v>102.008</v>
      </c>
      <c r="AE6" s="10">
        <v>130.57400000000001</v>
      </c>
      <c r="AF6" s="10">
        <v>75.915000000000006</v>
      </c>
      <c r="AG6" s="10">
        <v>91.971000000000004</v>
      </c>
      <c r="AH6" s="26">
        <v>36.738</v>
      </c>
      <c r="AI6" s="4">
        <v>74.772000000000006</v>
      </c>
      <c r="AJ6" s="4">
        <v>82.36</v>
      </c>
      <c r="AK6" s="4">
        <v>92.828000000000003</v>
      </c>
      <c r="AL6" s="4">
        <v>81.918999999999997</v>
      </c>
      <c r="AM6" s="4">
        <v>72.093000000000004</v>
      </c>
    </row>
    <row r="7" spans="1:54" ht="15" x14ac:dyDescent="0.25">
      <c r="A7" s="25">
        <v>44348</v>
      </c>
      <c r="B7">
        <v>112.37</v>
      </c>
      <c r="C7">
        <v>298.99</v>
      </c>
      <c r="D7" s="10">
        <v>210</v>
      </c>
      <c r="E7" s="10">
        <v>236.714</v>
      </c>
      <c r="F7" s="10">
        <v>214.71700000000001</v>
      </c>
      <c r="G7" s="10">
        <v>302.76499999999999</v>
      </c>
      <c r="H7" s="10">
        <v>214.23</v>
      </c>
      <c r="I7" s="10">
        <v>121.447</v>
      </c>
      <c r="J7" s="10">
        <v>258.45100000000002</v>
      </c>
      <c r="K7" s="10">
        <v>139.26900000000001</v>
      </c>
      <c r="L7" s="10">
        <v>163.28399999999999</v>
      </c>
      <c r="M7" s="10">
        <v>216.97300000000001</v>
      </c>
      <c r="N7" s="10">
        <v>210</v>
      </c>
      <c r="O7" s="10">
        <v>334.57799999999997</v>
      </c>
      <c r="P7" s="10">
        <v>68.775999999999996</v>
      </c>
      <c r="Q7" s="10">
        <v>293.27699999999999</v>
      </c>
      <c r="R7" s="10">
        <v>119.56100000000001</v>
      </c>
      <c r="S7" s="10">
        <v>356.685</v>
      </c>
      <c r="T7" s="10">
        <v>263.75200000000001</v>
      </c>
      <c r="U7" s="10">
        <v>245.46100000000001</v>
      </c>
      <c r="V7" s="10">
        <v>219.191</v>
      </c>
      <c r="W7" s="10">
        <v>278.72199999999998</v>
      </c>
      <c r="X7" s="10">
        <v>132.73099999999999</v>
      </c>
      <c r="Y7" s="10">
        <v>118.42400000000001</v>
      </c>
      <c r="Z7" s="10">
        <v>197.53299999999999</v>
      </c>
      <c r="AA7" s="10">
        <v>195.90899999999999</v>
      </c>
      <c r="AB7" s="10">
        <v>163.77099999999999</v>
      </c>
      <c r="AC7" s="10">
        <v>251.61</v>
      </c>
      <c r="AD7" s="10">
        <v>99.027000000000001</v>
      </c>
      <c r="AE7" s="10">
        <v>68.596999999999994</v>
      </c>
      <c r="AF7" s="10">
        <v>191.67500000000001</v>
      </c>
      <c r="AG7" s="10">
        <v>333.39</v>
      </c>
      <c r="AH7" s="26">
        <v>215.904</v>
      </c>
      <c r="AI7" s="4">
        <v>238.55799999999999</v>
      </c>
      <c r="AJ7" s="4">
        <v>100.718</v>
      </c>
      <c r="AK7" s="4">
        <v>129.31299999999999</v>
      </c>
      <c r="AL7" s="4">
        <v>188.392</v>
      </c>
      <c r="AM7" s="4">
        <v>186.93899999999999</v>
      </c>
    </row>
    <row r="8" spans="1:54" ht="15" x14ac:dyDescent="0.25">
      <c r="A8" s="25">
        <v>44378</v>
      </c>
      <c r="B8">
        <v>66.09</v>
      </c>
      <c r="C8">
        <v>175.84</v>
      </c>
      <c r="D8" s="10">
        <v>115</v>
      </c>
      <c r="E8" s="10">
        <v>115</v>
      </c>
      <c r="F8" s="10">
        <v>220.989</v>
      </c>
      <c r="G8" s="10">
        <v>261.54700000000003</v>
      </c>
      <c r="H8" s="10">
        <v>157.44</v>
      </c>
      <c r="I8" s="10">
        <v>46.11</v>
      </c>
      <c r="J8" s="10">
        <v>71.206000000000003</v>
      </c>
      <c r="K8" s="10">
        <v>54.786000000000001</v>
      </c>
      <c r="L8" s="10">
        <v>38.709000000000003</v>
      </c>
      <c r="M8" s="10">
        <v>116.587</v>
      </c>
      <c r="N8" s="10">
        <v>144.48699999999999</v>
      </c>
      <c r="O8" s="10">
        <v>168.10499999999999</v>
      </c>
      <c r="P8" s="10">
        <v>42.478000000000002</v>
      </c>
      <c r="Q8" s="10">
        <v>177.852</v>
      </c>
      <c r="R8" s="10">
        <v>23.649000000000001</v>
      </c>
      <c r="S8" s="10">
        <v>358.67599999999999</v>
      </c>
      <c r="T8" s="10">
        <v>132.893</v>
      </c>
      <c r="U8" s="10">
        <v>94.040999999999997</v>
      </c>
      <c r="V8" s="10">
        <v>275.43900000000002</v>
      </c>
      <c r="W8" s="10">
        <v>170.08199999999999</v>
      </c>
      <c r="X8" s="10">
        <v>40.692</v>
      </c>
      <c r="Y8" s="10">
        <v>37.457999999999998</v>
      </c>
      <c r="Z8" s="10">
        <v>85.796999999999997</v>
      </c>
      <c r="AA8" s="10">
        <v>68.796000000000006</v>
      </c>
      <c r="AB8" s="10">
        <v>118.88</v>
      </c>
      <c r="AC8" s="10">
        <v>178.21899999999999</v>
      </c>
      <c r="AD8" s="10">
        <v>21.192</v>
      </c>
      <c r="AE8" s="10">
        <v>19.672999999999998</v>
      </c>
      <c r="AF8" s="10">
        <v>151.61500000000001</v>
      </c>
      <c r="AG8" s="10">
        <v>247.77199999999999</v>
      </c>
      <c r="AH8" s="26">
        <v>218.07400000000001</v>
      </c>
      <c r="AI8" s="4">
        <v>394.113</v>
      </c>
      <c r="AJ8" s="4">
        <v>29.373000000000001</v>
      </c>
      <c r="AK8" s="4">
        <v>52.771999999999998</v>
      </c>
      <c r="AL8" s="4">
        <v>111.325</v>
      </c>
      <c r="AM8" s="4">
        <v>95.457999999999998</v>
      </c>
    </row>
    <row r="9" spans="1:54" ht="15" x14ac:dyDescent="0.25">
      <c r="A9" s="25">
        <v>44409</v>
      </c>
      <c r="B9">
        <v>38.299999999999997</v>
      </c>
      <c r="C9">
        <v>80.48</v>
      </c>
      <c r="D9" s="10">
        <v>60</v>
      </c>
      <c r="E9" s="10">
        <v>56.109000000000002</v>
      </c>
      <c r="F9" s="10">
        <v>120.33</v>
      </c>
      <c r="G9" s="10">
        <v>139.779</v>
      </c>
      <c r="H9" s="10">
        <v>75.42</v>
      </c>
      <c r="I9" s="10">
        <v>36.734000000000002</v>
      </c>
      <c r="J9" s="10">
        <v>49.116</v>
      </c>
      <c r="K9" s="10">
        <v>56.649000000000001</v>
      </c>
      <c r="L9" s="10">
        <v>34.228999999999999</v>
      </c>
      <c r="M9" s="10">
        <v>60</v>
      </c>
      <c r="N9" s="10">
        <v>63.517000000000003</v>
      </c>
      <c r="O9" s="10">
        <v>88.811000000000007</v>
      </c>
      <c r="P9" s="10">
        <v>29.363</v>
      </c>
      <c r="Q9" s="10">
        <v>178.21799999999999</v>
      </c>
      <c r="R9" s="10">
        <v>27.521000000000001</v>
      </c>
      <c r="S9" s="10">
        <v>159.88399999999999</v>
      </c>
      <c r="T9" s="10">
        <v>60.453000000000003</v>
      </c>
      <c r="U9" s="10">
        <v>79.584000000000003</v>
      </c>
      <c r="V9" s="10">
        <v>117.371</v>
      </c>
      <c r="W9" s="10">
        <v>81.06</v>
      </c>
      <c r="X9" s="10">
        <v>31.42</v>
      </c>
      <c r="Y9" s="10">
        <v>29.318000000000001</v>
      </c>
      <c r="Z9" s="10">
        <v>46.051000000000002</v>
      </c>
      <c r="AA9" s="10">
        <v>40.710999999999999</v>
      </c>
      <c r="AB9" s="10">
        <v>62.530999999999999</v>
      </c>
      <c r="AC9" s="10">
        <v>80.234999999999999</v>
      </c>
      <c r="AD9" s="10">
        <v>26.431999999999999</v>
      </c>
      <c r="AE9" s="10">
        <v>32.886000000000003</v>
      </c>
      <c r="AF9" s="10">
        <v>62.558</v>
      </c>
      <c r="AG9" s="10">
        <v>96.977000000000004</v>
      </c>
      <c r="AH9" s="26">
        <v>90.724000000000004</v>
      </c>
      <c r="AI9" s="4">
        <v>150.1</v>
      </c>
      <c r="AJ9" s="4">
        <v>25.568999999999999</v>
      </c>
      <c r="AK9" s="4">
        <v>35.253999999999998</v>
      </c>
      <c r="AL9" s="4">
        <v>57.198999999999998</v>
      </c>
      <c r="AM9" s="4">
        <v>46.273000000000003</v>
      </c>
    </row>
    <row r="10" spans="1:54" ht="15" x14ac:dyDescent="0.25">
      <c r="A10" s="25">
        <v>44440</v>
      </c>
      <c r="B10">
        <v>29.81</v>
      </c>
      <c r="C10">
        <v>52.73</v>
      </c>
      <c r="D10" s="10">
        <v>35</v>
      </c>
      <c r="E10" s="10">
        <v>26.928999999999998</v>
      </c>
      <c r="F10" s="10">
        <v>55.41</v>
      </c>
      <c r="G10" s="10">
        <v>59.518999999999998</v>
      </c>
      <c r="H10" s="10">
        <v>42.844999999999999</v>
      </c>
      <c r="I10" s="10">
        <v>30.436</v>
      </c>
      <c r="J10" s="10">
        <v>28.151</v>
      </c>
      <c r="K10" s="10">
        <v>29.521000000000001</v>
      </c>
      <c r="L10" s="10">
        <v>21.84</v>
      </c>
      <c r="M10" s="10">
        <v>36.128</v>
      </c>
      <c r="N10" s="10">
        <v>35.566000000000003</v>
      </c>
      <c r="O10" s="10">
        <v>53.521000000000001</v>
      </c>
      <c r="P10" s="10">
        <v>22.202999999999999</v>
      </c>
      <c r="Q10" s="10">
        <v>52.703000000000003</v>
      </c>
      <c r="R10" s="10">
        <v>19.890999999999998</v>
      </c>
      <c r="S10" s="10">
        <v>53.218000000000004</v>
      </c>
      <c r="T10" s="10">
        <v>29.923999999999999</v>
      </c>
      <c r="U10" s="10">
        <v>49.018999999999998</v>
      </c>
      <c r="V10" s="10">
        <v>42.712000000000003</v>
      </c>
      <c r="W10" s="10">
        <v>48.143999999999998</v>
      </c>
      <c r="X10" s="10">
        <v>28.736000000000001</v>
      </c>
      <c r="Y10" s="10">
        <v>19.439</v>
      </c>
      <c r="Z10" s="10">
        <v>32.68</v>
      </c>
      <c r="AA10" s="10">
        <v>29.888000000000002</v>
      </c>
      <c r="AB10" s="10">
        <v>40.92</v>
      </c>
      <c r="AC10" s="10">
        <v>35.073</v>
      </c>
      <c r="AD10" s="10">
        <v>19.125</v>
      </c>
      <c r="AE10" s="10">
        <v>22.279</v>
      </c>
      <c r="AF10" s="10">
        <v>35</v>
      </c>
      <c r="AG10" s="10">
        <v>37.405000000000001</v>
      </c>
      <c r="AH10" s="26">
        <v>39.728000000000002</v>
      </c>
      <c r="AI10" s="4">
        <v>51.654000000000003</v>
      </c>
      <c r="AJ10" s="4">
        <v>16.777999999999999</v>
      </c>
      <c r="AK10" s="4">
        <v>29.456</v>
      </c>
      <c r="AL10" s="4">
        <v>35.656999999999996</v>
      </c>
      <c r="AM10" s="4">
        <v>27.177</v>
      </c>
    </row>
    <row r="11" spans="1:54" ht="15" x14ac:dyDescent="0.25">
      <c r="A11" s="25">
        <v>44470</v>
      </c>
      <c r="B11">
        <v>36.5</v>
      </c>
      <c r="C11">
        <v>56.5</v>
      </c>
      <c r="D11" s="10">
        <v>38.659999999999997</v>
      </c>
      <c r="E11" s="10">
        <v>37.463000000000001</v>
      </c>
      <c r="F11" s="10">
        <v>88.247</v>
      </c>
      <c r="G11" s="10">
        <v>69.245000000000005</v>
      </c>
      <c r="H11" s="10">
        <v>57.960999999999999</v>
      </c>
      <c r="I11" s="10">
        <v>40.225000000000001</v>
      </c>
      <c r="J11" s="10">
        <v>41.529000000000003</v>
      </c>
      <c r="K11" s="10">
        <v>28.643999999999998</v>
      </c>
      <c r="L11" s="10">
        <v>26.207000000000001</v>
      </c>
      <c r="M11" s="10">
        <v>39.161000000000001</v>
      </c>
      <c r="N11" s="10">
        <v>46.872999999999998</v>
      </c>
      <c r="O11" s="10">
        <v>42.692</v>
      </c>
      <c r="P11" s="10">
        <v>24.128</v>
      </c>
      <c r="Q11" s="10">
        <v>49.164000000000001</v>
      </c>
      <c r="R11" s="10">
        <v>34.203000000000003</v>
      </c>
      <c r="S11" s="10">
        <v>54.658999999999999</v>
      </c>
      <c r="T11" s="10">
        <v>36.151000000000003</v>
      </c>
      <c r="U11" s="10">
        <v>55.46</v>
      </c>
      <c r="V11" s="10">
        <v>49.228000000000002</v>
      </c>
      <c r="W11" s="10">
        <v>39.430999999999997</v>
      </c>
      <c r="X11" s="10">
        <v>32.539000000000001</v>
      </c>
      <c r="Y11" s="10">
        <v>24.451000000000001</v>
      </c>
      <c r="Z11" s="10">
        <v>38.115000000000002</v>
      </c>
      <c r="AA11" s="10">
        <v>28.798999999999999</v>
      </c>
      <c r="AB11" s="10">
        <v>43.664000000000001</v>
      </c>
      <c r="AC11" s="10">
        <v>41.218000000000004</v>
      </c>
      <c r="AD11" s="10">
        <v>38.665999999999997</v>
      </c>
      <c r="AE11" s="10">
        <v>41.588999999999999</v>
      </c>
      <c r="AF11" s="10">
        <v>37.087000000000003</v>
      </c>
      <c r="AG11" s="10">
        <v>46.673000000000002</v>
      </c>
      <c r="AH11" s="26">
        <v>37.22</v>
      </c>
      <c r="AI11" s="4">
        <v>54.203000000000003</v>
      </c>
      <c r="AJ11" s="4">
        <v>22.401</v>
      </c>
      <c r="AK11" s="4">
        <v>37.628</v>
      </c>
      <c r="AL11" s="4">
        <v>93.896000000000001</v>
      </c>
      <c r="AM11" s="4">
        <v>32.53</v>
      </c>
    </row>
    <row r="12" spans="1:54" ht="15" x14ac:dyDescent="0.25">
      <c r="A12" s="25">
        <v>44501</v>
      </c>
      <c r="B12">
        <v>38.799999999999997</v>
      </c>
      <c r="C12">
        <v>46.9</v>
      </c>
      <c r="D12" s="10">
        <v>40.28</v>
      </c>
      <c r="E12" s="10">
        <v>40.475999999999999</v>
      </c>
      <c r="F12" s="10">
        <v>49.542999999999999</v>
      </c>
      <c r="G12" s="10">
        <v>54.997999999999998</v>
      </c>
      <c r="H12" s="10">
        <v>38.383000000000003</v>
      </c>
      <c r="I12" s="10">
        <v>38.963999999999999</v>
      </c>
      <c r="J12" s="10">
        <v>38.362000000000002</v>
      </c>
      <c r="K12" s="10">
        <v>29.439</v>
      </c>
      <c r="L12" s="10">
        <v>28.507000000000001</v>
      </c>
      <c r="M12" s="10">
        <v>34.698999999999998</v>
      </c>
      <c r="N12" s="10">
        <v>40.902999999999999</v>
      </c>
      <c r="O12" s="10">
        <v>42.411999999999999</v>
      </c>
      <c r="P12" s="10">
        <v>25.678000000000001</v>
      </c>
      <c r="Q12" s="10">
        <v>41.5</v>
      </c>
      <c r="R12" s="10">
        <v>31.905999999999999</v>
      </c>
      <c r="S12" s="10">
        <v>48.566000000000003</v>
      </c>
      <c r="T12" s="10">
        <v>37.32</v>
      </c>
      <c r="U12" s="10">
        <v>38.061999999999998</v>
      </c>
      <c r="V12" s="10">
        <v>40.286000000000001</v>
      </c>
      <c r="W12" s="10">
        <v>35.924999999999997</v>
      </c>
      <c r="X12" s="10">
        <v>30.094999999999999</v>
      </c>
      <c r="Y12" s="10">
        <v>33.264000000000003</v>
      </c>
      <c r="Z12" s="10">
        <v>32.866999999999997</v>
      </c>
      <c r="AA12" s="10">
        <v>29.922000000000001</v>
      </c>
      <c r="AB12" s="10">
        <v>44.713000000000001</v>
      </c>
      <c r="AC12" s="10">
        <v>37.692999999999998</v>
      </c>
      <c r="AD12" s="10">
        <v>30.206</v>
      </c>
      <c r="AE12" s="10">
        <v>35.741</v>
      </c>
      <c r="AF12" s="10">
        <v>38.662999999999997</v>
      </c>
      <c r="AG12" s="10">
        <v>44.252000000000002</v>
      </c>
      <c r="AH12" s="26">
        <v>37.051000000000002</v>
      </c>
      <c r="AI12" s="4">
        <v>47.238</v>
      </c>
      <c r="AJ12" s="4">
        <v>29.931999999999999</v>
      </c>
      <c r="AK12" s="4">
        <v>32.087000000000003</v>
      </c>
      <c r="AL12" s="4">
        <v>47.591999999999999</v>
      </c>
      <c r="AM12" s="4">
        <v>32.026000000000003</v>
      </c>
    </row>
    <row r="13" spans="1:54" ht="15" x14ac:dyDescent="0.25">
      <c r="A13" s="25">
        <v>44531</v>
      </c>
      <c r="B13">
        <v>31.1</v>
      </c>
      <c r="C13">
        <v>35</v>
      </c>
      <c r="D13" s="10">
        <v>32.799999999999997</v>
      </c>
      <c r="E13" s="10">
        <v>35.97</v>
      </c>
      <c r="F13" s="10">
        <v>37.817999999999998</v>
      </c>
      <c r="G13" s="10">
        <v>41.100999999999999</v>
      </c>
      <c r="H13" s="10">
        <v>30.844000000000001</v>
      </c>
      <c r="I13" s="10">
        <v>27.370999999999999</v>
      </c>
      <c r="J13" s="10">
        <v>29.725000000000001</v>
      </c>
      <c r="K13" s="10">
        <v>25.952999999999999</v>
      </c>
      <c r="L13" s="10">
        <v>24.762</v>
      </c>
      <c r="M13" s="10">
        <v>29.614000000000001</v>
      </c>
      <c r="N13" s="10">
        <v>32.661000000000001</v>
      </c>
      <c r="O13" s="10">
        <v>36.658000000000001</v>
      </c>
      <c r="P13" s="10">
        <v>21.998999999999999</v>
      </c>
      <c r="Q13" s="10">
        <v>35.011000000000003</v>
      </c>
      <c r="R13" s="10">
        <v>25.251000000000001</v>
      </c>
      <c r="S13" s="10">
        <v>47.267000000000003</v>
      </c>
      <c r="T13" s="10">
        <v>35.243000000000002</v>
      </c>
      <c r="U13" s="10">
        <v>30.013000000000002</v>
      </c>
      <c r="V13" s="10">
        <v>35.46</v>
      </c>
      <c r="W13" s="10">
        <v>31.11</v>
      </c>
      <c r="X13" s="10">
        <v>24.41</v>
      </c>
      <c r="Y13" s="10">
        <v>25.407</v>
      </c>
      <c r="Z13" s="10">
        <v>27.227</v>
      </c>
      <c r="AA13" s="10">
        <v>25.536000000000001</v>
      </c>
      <c r="AB13" s="10">
        <v>31.241</v>
      </c>
      <c r="AC13" s="10">
        <v>32.896000000000001</v>
      </c>
      <c r="AD13" s="10">
        <v>26.184999999999999</v>
      </c>
      <c r="AE13" s="10">
        <v>26.036000000000001</v>
      </c>
      <c r="AF13" s="10">
        <v>30.7</v>
      </c>
      <c r="AG13" s="10">
        <v>35.567999999999998</v>
      </c>
      <c r="AH13" s="26">
        <v>31.187000000000001</v>
      </c>
      <c r="AI13" s="4">
        <v>38.298000000000002</v>
      </c>
      <c r="AJ13" s="4">
        <v>24.960999999999999</v>
      </c>
      <c r="AK13" s="4">
        <v>25.675999999999998</v>
      </c>
      <c r="AL13" s="4">
        <v>35.628999999999998</v>
      </c>
      <c r="AM13" s="4">
        <v>29.172999999999998</v>
      </c>
    </row>
    <row r="14" spans="1:54" ht="15" x14ac:dyDescent="0.25">
      <c r="A14" s="25">
        <v>44562</v>
      </c>
      <c r="B14">
        <v>28.8</v>
      </c>
      <c r="C14">
        <v>33.299999999999997</v>
      </c>
      <c r="D14" s="10">
        <v>31.1</v>
      </c>
      <c r="E14" s="10">
        <v>32.305999999999997</v>
      </c>
      <c r="F14" s="10">
        <v>33.747999999999998</v>
      </c>
      <c r="G14" s="10">
        <v>35.465000000000003</v>
      </c>
      <c r="H14" s="10">
        <v>26.463000000000001</v>
      </c>
      <c r="I14" s="10">
        <v>23.425000000000001</v>
      </c>
      <c r="J14" s="10">
        <v>25.433</v>
      </c>
      <c r="K14" s="10">
        <v>22.63</v>
      </c>
      <c r="L14" s="10">
        <v>21.696000000000002</v>
      </c>
      <c r="M14" s="10">
        <v>25.690999999999999</v>
      </c>
      <c r="N14" s="10">
        <v>27.58</v>
      </c>
      <c r="O14" s="10">
        <v>31.457000000000001</v>
      </c>
      <c r="P14" s="10">
        <v>19.724</v>
      </c>
      <c r="Q14" s="10">
        <v>30.46</v>
      </c>
      <c r="R14" s="10">
        <v>21.861999999999998</v>
      </c>
      <c r="S14" s="10">
        <v>37.222999999999999</v>
      </c>
      <c r="T14" s="10">
        <v>35.658999999999999</v>
      </c>
      <c r="U14" s="10">
        <v>25.63</v>
      </c>
      <c r="V14" s="10">
        <v>30.087</v>
      </c>
      <c r="W14" s="10">
        <v>27.256</v>
      </c>
      <c r="X14" s="10">
        <v>21.137</v>
      </c>
      <c r="Y14" s="10">
        <v>21.013000000000002</v>
      </c>
      <c r="Z14" s="10">
        <v>23.693999999999999</v>
      </c>
      <c r="AA14" s="10">
        <v>22.678000000000001</v>
      </c>
      <c r="AB14" s="10">
        <v>26.053999999999998</v>
      </c>
      <c r="AC14" s="10">
        <v>32.514000000000003</v>
      </c>
      <c r="AD14" s="10">
        <v>24.356000000000002</v>
      </c>
      <c r="AE14" s="10">
        <v>21.483000000000001</v>
      </c>
      <c r="AF14" s="10">
        <v>27.923999999999999</v>
      </c>
      <c r="AG14" s="10">
        <v>30.489000000000001</v>
      </c>
      <c r="AH14" s="26">
        <v>28.047999999999998</v>
      </c>
      <c r="AI14" s="4">
        <v>34.375</v>
      </c>
      <c r="AJ14" s="4">
        <v>20.808</v>
      </c>
      <c r="AK14" s="4">
        <v>22.645</v>
      </c>
      <c r="AL14" s="4">
        <v>32.725000000000001</v>
      </c>
      <c r="AM14" s="4">
        <v>33.569000000000003</v>
      </c>
    </row>
    <row r="15" spans="1:54" ht="15" x14ac:dyDescent="0.25">
      <c r="A15" s="25">
        <v>44593</v>
      </c>
      <c r="B15">
        <v>26.6</v>
      </c>
      <c r="C15">
        <v>30.5</v>
      </c>
      <c r="D15" s="10">
        <v>28.5</v>
      </c>
      <c r="E15" s="10">
        <v>31.114000000000001</v>
      </c>
      <c r="F15" s="10">
        <v>29.689</v>
      </c>
      <c r="G15" s="10">
        <v>30.178000000000001</v>
      </c>
      <c r="H15" s="10">
        <v>23.126999999999999</v>
      </c>
      <c r="I15" s="10">
        <v>59.119</v>
      </c>
      <c r="J15" s="10">
        <v>23.571000000000002</v>
      </c>
      <c r="K15" s="10">
        <v>19.452000000000002</v>
      </c>
      <c r="L15" s="10">
        <v>20.318000000000001</v>
      </c>
      <c r="M15" s="10">
        <v>22.9</v>
      </c>
      <c r="N15" s="10">
        <v>27.617999999999999</v>
      </c>
      <c r="O15" s="10">
        <v>27.084</v>
      </c>
      <c r="P15" s="10">
        <v>18.419</v>
      </c>
      <c r="Q15" s="10">
        <v>25.765000000000001</v>
      </c>
      <c r="R15" s="10">
        <v>29.661000000000001</v>
      </c>
      <c r="S15" s="10">
        <v>40.03</v>
      </c>
      <c r="T15" s="10">
        <v>28.850999999999999</v>
      </c>
      <c r="U15" s="10">
        <v>21.831</v>
      </c>
      <c r="V15" s="10">
        <v>27.402000000000001</v>
      </c>
      <c r="W15" s="10">
        <v>27.376000000000001</v>
      </c>
      <c r="X15" s="10">
        <v>18.547000000000001</v>
      </c>
      <c r="Y15" s="10">
        <v>18.212</v>
      </c>
      <c r="Z15" s="10">
        <v>28.981999999999999</v>
      </c>
      <c r="AA15" s="10">
        <v>20.893000000000001</v>
      </c>
      <c r="AB15" s="10">
        <v>23.129000000000001</v>
      </c>
      <c r="AC15" s="10">
        <v>27.248999999999999</v>
      </c>
      <c r="AD15" s="10">
        <v>23.097000000000001</v>
      </c>
      <c r="AE15" s="10">
        <v>18.266999999999999</v>
      </c>
      <c r="AF15" s="10">
        <v>25.988</v>
      </c>
      <c r="AG15" s="10">
        <v>25.704999999999998</v>
      </c>
      <c r="AH15" s="26">
        <v>25.969000000000001</v>
      </c>
      <c r="AI15" s="4">
        <v>31.385000000000002</v>
      </c>
      <c r="AJ15" s="4">
        <v>18.574999999999999</v>
      </c>
      <c r="AK15" s="4">
        <v>26.550999999999998</v>
      </c>
      <c r="AL15" s="4">
        <v>36.186</v>
      </c>
      <c r="AM15" s="4">
        <v>27.795000000000002</v>
      </c>
    </row>
    <row r="16" spans="1:54" ht="15" x14ac:dyDescent="0.25">
      <c r="A16" s="25">
        <v>44621</v>
      </c>
      <c r="B16">
        <v>48.2</v>
      </c>
      <c r="C16">
        <v>58.2</v>
      </c>
      <c r="D16" s="10">
        <v>53.1</v>
      </c>
      <c r="E16" s="10">
        <v>48.326000000000001</v>
      </c>
      <c r="F16" s="10">
        <v>43.292999999999999</v>
      </c>
      <c r="G16" s="10">
        <v>39.398000000000003</v>
      </c>
      <c r="H16" s="10">
        <v>31.350999999999999</v>
      </c>
      <c r="I16" s="10">
        <v>118.184</v>
      </c>
      <c r="J16" s="10">
        <v>38.067</v>
      </c>
      <c r="K16" s="10">
        <v>32.761000000000003</v>
      </c>
      <c r="L16" s="10">
        <v>52.932000000000002</v>
      </c>
      <c r="M16" s="10">
        <v>41.542000000000002</v>
      </c>
      <c r="N16" s="10">
        <v>35.128</v>
      </c>
      <c r="O16" s="10">
        <v>48.893999999999998</v>
      </c>
      <c r="P16" s="10">
        <v>38.518999999999998</v>
      </c>
      <c r="Q16" s="10">
        <v>47.448999999999998</v>
      </c>
      <c r="R16" s="10">
        <v>59.503999999999998</v>
      </c>
      <c r="S16" s="10">
        <v>56.42</v>
      </c>
      <c r="T16" s="10">
        <v>51.277999999999999</v>
      </c>
      <c r="U16" s="10">
        <v>39.978000000000002</v>
      </c>
      <c r="V16" s="10">
        <v>44.424999999999997</v>
      </c>
      <c r="W16" s="10">
        <v>37.232999999999997</v>
      </c>
      <c r="X16" s="10">
        <v>31.771999999999998</v>
      </c>
      <c r="Y16" s="10">
        <v>27.013999999999999</v>
      </c>
      <c r="Z16" s="10">
        <v>37.457999999999998</v>
      </c>
      <c r="AA16" s="10">
        <v>50.898000000000003</v>
      </c>
      <c r="AB16" s="10">
        <v>43.57</v>
      </c>
      <c r="AC16" s="10">
        <v>35.972000000000001</v>
      </c>
      <c r="AD16" s="10">
        <v>56.298999999999999</v>
      </c>
      <c r="AE16" s="10">
        <v>26.378</v>
      </c>
      <c r="AF16" s="10">
        <v>45.734999999999999</v>
      </c>
      <c r="AG16" s="10">
        <v>35.843000000000004</v>
      </c>
      <c r="AH16" s="26">
        <v>33.862000000000002</v>
      </c>
      <c r="AI16" s="4">
        <v>58.212000000000003</v>
      </c>
      <c r="AJ16" s="4">
        <v>32.353999999999999</v>
      </c>
      <c r="AK16" s="4">
        <v>40.002000000000002</v>
      </c>
      <c r="AL16" s="4">
        <v>64.271000000000001</v>
      </c>
      <c r="AM16" s="4">
        <v>43.161999999999999</v>
      </c>
    </row>
    <row r="17" spans="1:39" ht="15" x14ac:dyDescent="0.25">
      <c r="A17" s="25">
        <v>44652</v>
      </c>
      <c r="B17">
        <v>67.3</v>
      </c>
      <c r="C17">
        <v>101.7</v>
      </c>
      <c r="D17" s="10">
        <v>82.4</v>
      </c>
      <c r="E17" s="10">
        <v>56.042000000000002</v>
      </c>
      <c r="F17" s="10">
        <v>51.646999999999998</v>
      </c>
      <c r="G17" s="10">
        <v>51.521999999999998</v>
      </c>
      <c r="H17" s="10">
        <v>80.356999999999999</v>
      </c>
      <c r="I17" s="10">
        <v>199.37299999999999</v>
      </c>
      <c r="J17" s="10">
        <v>74.126000000000005</v>
      </c>
      <c r="K17" s="10">
        <v>65.804000000000002</v>
      </c>
      <c r="L17" s="10">
        <v>106.02200000000001</v>
      </c>
      <c r="M17" s="10">
        <v>86.331999999999994</v>
      </c>
      <c r="N17" s="10">
        <v>57.826000000000001</v>
      </c>
      <c r="O17" s="10">
        <v>64.875</v>
      </c>
      <c r="P17" s="10">
        <v>62.46</v>
      </c>
      <c r="Q17" s="10">
        <v>85.055999999999997</v>
      </c>
      <c r="R17" s="10">
        <v>58.613</v>
      </c>
      <c r="S17" s="10">
        <v>110.694</v>
      </c>
      <c r="T17" s="10">
        <v>77.844999999999999</v>
      </c>
      <c r="U17" s="10">
        <v>69.801000000000002</v>
      </c>
      <c r="V17" s="10">
        <v>58.959000000000003</v>
      </c>
      <c r="W17" s="10">
        <v>70.046999999999997</v>
      </c>
      <c r="X17" s="10">
        <v>41.494</v>
      </c>
      <c r="Y17" s="10">
        <v>56.64</v>
      </c>
      <c r="Z17" s="10">
        <v>61.41</v>
      </c>
      <c r="AA17" s="10">
        <v>106.05200000000001</v>
      </c>
      <c r="AB17" s="10">
        <v>66.626999999999995</v>
      </c>
      <c r="AC17" s="10">
        <v>93.305000000000007</v>
      </c>
      <c r="AD17" s="10">
        <v>60.823999999999998</v>
      </c>
      <c r="AE17" s="10">
        <v>31.33</v>
      </c>
      <c r="AF17" s="10">
        <v>73.174000000000007</v>
      </c>
      <c r="AG17" s="10">
        <v>49.640999999999998</v>
      </c>
      <c r="AH17" s="26">
        <v>57.366</v>
      </c>
      <c r="AI17" s="4">
        <v>117.748</v>
      </c>
      <c r="AJ17" s="4">
        <v>39.500999999999998</v>
      </c>
      <c r="AK17" s="4">
        <v>69.846000000000004</v>
      </c>
      <c r="AL17" s="4">
        <v>71.012</v>
      </c>
      <c r="AM17" s="4">
        <v>48.222000000000001</v>
      </c>
    </row>
    <row r="18" spans="1:39" ht="15" x14ac:dyDescent="0.25">
      <c r="A18" s="25">
        <v>44682</v>
      </c>
      <c r="B18">
        <v>122.6</v>
      </c>
      <c r="C18">
        <v>213.4</v>
      </c>
      <c r="D18" s="10">
        <v>168.8</v>
      </c>
      <c r="E18" s="10">
        <v>208.28100000000001</v>
      </c>
      <c r="F18" s="10">
        <v>123.843</v>
      </c>
      <c r="G18" s="10">
        <v>150.137</v>
      </c>
      <c r="H18" s="10">
        <v>209.32499999999999</v>
      </c>
      <c r="I18" s="10">
        <v>298.815</v>
      </c>
      <c r="J18" s="10">
        <v>234.91900000000001</v>
      </c>
      <c r="K18" s="10">
        <v>103.1</v>
      </c>
      <c r="L18" s="10">
        <v>139.001</v>
      </c>
      <c r="M18" s="10">
        <v>83.77</v>
      </c>
      <c r="N18" s="10">
        <v>89.745999999999995</v>
      </c>
      <c r="O18" s="10">
        <v>150.256</v>
      </c>
      <c r="P18" s="10">
        <v>171.57</v>
      </c>
      <c r="Q18" s="10">
        <v>175.815</v>
      </c>
      <c r="R18" s="10">
        <v>55.316000000000003</v>
      </c>
      <c r="S18" s="10">
        <v>148.28299999999999</v>
      </c>
      <c r="T18" s="10">
        <v>302.96699999999998</v>
      </c>
      <c r="U18" s="10">
        <v>130.79</v>
      </c>
      <c r="V18" s="10">
        <v>156.38399999999999</v>
      </c>
      <c r="W18" s="10">
        <v>143.92099999999999</v>
      </c>
      <c r="X18" s="10">
        <v>86.216999999999999</v>
      </c>
      <c r="Y18" s="10">
        <v>50.448999999999998</v>
      </c>
      <c r="Z18" s="10">
        <v>59.972000000000001</v>
      </c>
      <c r="AA18" s="10">
        <v>96.509</v>
      </c>
      <c r="AB18" s="10">
        <v>120.66800000000001</v>
      </c>
      <c r="AC18" s="10">
        <v>221.09399999999999</v>
      </c>
      <c r="AD18" s="10">
        <v>149.995</v>
      </c>
      <c r="AE18" s="10">
        <v>98.207999999999998</v>
      </c>
      <c r="AF18" s="10">
        <v>120.96299999999999</v>
      </c>
      <c r="AG18" s="10">
        <v>24.827000000000002</v>
      </c>
      <c r="AH18" s="26">
        <v>143.23699999999999</v>
      </c>
      <c r="AI18" s="4">
        <v>166.21100000000001</v>
      </c>
      <c r="AJ18" s="4">
        <v>56.920999999999999</v>
      </c>
      <c r="AK18" s="4">
        <v>173.459</v>
      </c>
      <c r="AL18" s="4">
        <v>162.631</v>
      </c>
      <c r="AM18" s="4">
        <v>97.454999999999998</v>
      </c>
    </row>
    <row r="19" spans="1:39" ht="15" x14ac:dyDescent="0.25">
      <c r="A19" s="25">
        <v>44713</v>
      </c>
      <c r="B19">
        <v>186.5</v>
      </c>
      <c r="C19">
        <v>387.7</v>
      </c>
      <c r="D19" s="10">
        <v>278</v>
      </c>
      <c r="E19" s="10">
        <v>448.96600000000001</v>
      </c>
      <c r="F19" s="10">
        <v>523.26800000000003</v>
      </c>
      <c r="G19" s="10">
        <v>371.88</v>
      </c>
      <c r="H19" s="10">
        <v>202.084</v>
      </c>
      <c r="I19" s="10">
        <v>858.56299999999999</v>
      </c>
      <c r="J19" s="10">
        <v>180.95099999999999</v>
      </c>
      <c r="K19" s="10">
        <v>133.87700000000001</v>
      </c>
      <c r="L19" s="10">
        <v>247.273</v>
      </c>
      <c r="M19" s="10">
        <v>253.13399999999999</v>
      </c>
      <c r="N19" s="10">
        <v>363.66899999999998</v>
      </c>
      <c r="O19" s="10">
        <v>61.755000000000003</v>
      </c>
      <c r="P19" s="10">
        <v>350.61</v>
      </c>
      <c r="Q19" s="10">
        <v>154.327</v>
      </c>
      <c r="R19" s="10">
        <v>388.84800000000001</v>
      </c>
      <c r="S19" s="10">
        <v>569.654</v>
      </c>
      <c r="T19" s="10">
        <v>678.62800000000004</v>
      </c>
      <c r="U19" s="10">
        <v>279.678</v>
      </c>
      <c r="V19" s="10">
        <v>525.96199999999999</v>
      </c>
      <c r="W19" s="10">
        <v>210.77699999999999</v>
      </c>
      <c r="X19" s="10">
        <v>116.834</v>
      </c>
      <c r="Y19" s="10">
        <v>188.78</v>
      </c>
      <c r="Z19" s="10">
        <v>220.31800000000001</v>
      </c>
      <c r="AA19" s="10">
        <v>235.83600000000001</v>
      </c>
      <c r="AB19" s="10">
        <v>340.45800000000003</v>
      </c>
      <c r="AC19" s="10">
        <v>271.85000000000002</v>
      </c>
      <c r="AD19" s="10">
        <v>60.061999999999998</v>
      </c>
      <c r="AE19" s="10">
        <v>263.226</v>
      </c>
      <c r="AF19" s="10">
        <v>429.21699999999998</v>
      </c>
      <c r="AG19" s="10">
        <v>190.42</v>
      </c>
      <c r="AH19" s="26">
        <v>384.55700000000002</v>
      </c>
      <c r="AI19" s="4">
        <v>199.15199999999999</v>
      </c>
      <c r="AJ19" s="4">
        <v>88.84</v>
      </c>
      <c r="AK19" s="4">
        <v>448.15800000000002</v>
      </c>
      <c r="AL19" s="4">
        <v>281.84800000000001</v>
      </c>
      <c r="AM19" s="4">
        <v>172.78399999999999</v>
      </c>
    </row>
    <row r="20" spans="1:39" ht="15" x14ac:dyDescent="0.25">
      <c r="A20" s="25">
        <v>44743</v>
      </c>
      <c r="B20">
        <v>96.5</v>
      </c>
      <c r="C20">
        <v>245.4</v>
      </c>
      <c r="D20" s="10">
        <v>163.5</v>
      </c>
      <c r="E20" s="10">
        <v>466.78</v>
      </c>
      <c r="F20" s="10">
        <v>402.45499999999998</v>
      </c>
      <c r="G20" s="10">
        <v>245.404</v>
      </c>
      <c r="H20" s="10">
        <v>82.587000000000003</v>
      </c>
      <c r="I20" s="10">
        <v>314.13499999999999</v>
      </c>
      <c r="J20" s="10">
        <v>77.906000000000006</v>
      </c>
      <c r="K20" s="10">
        <v>26.408000000000001</v>
      </c>
      <c r="L20" s="10">
        <v>153.07</v>
      </c>
      <c r="M20" s="10">
        <v>166.47800000000001</v>
      </c>
      <c r="N20" s="10">
        <v>178.96799999999999</v>
      </c>
      <c r="O20" s="10">
        <v>35.508000000000003</v>
      </c>
      <c r="P20" s="10">
        <v>227.40299999999999</v>
      </c>
      <c r="Q20" s="10">
        <v>29.053999999999998</v>
      </c>
      <c r="R20" s="10">
        <v>420.78500000000003</v>
      </c>
      <c r="S20" s="10">
        <v>297.09500000000003</v>
      </c>
      <c r="T20" s="10">
        <v>319.096</v>
      </c>
      <c r="U20" s="10">
        <v>341.68</v>
      </c>
      <c r="V20" s="10">
        <v>332.80500000000001</v>
      </c>
      <c r="W20" s="10">
        <v>65.256</v>
      </c>
      <c r="X20" s="10">
        <v>32.322000000000003</v>
      </c>
      <c r="Y20" s="10">
        <v>80.900999999999996</v>
      </c>
      <c r="Z20" s="10">
        <v>78.52</v>
      </c>
      <c r="AA20" s="10">
        <v>174.21799999999999</v>
      </c>
      <c r="AB20" s="10">
        <v>268.49</v>
      </c>
      <c r="AC20" s="10">
        <v>77.055999999999997</v>
      </c>
      <c r="AD20" s="10">
        <v>8.2409999999999997</v>
      </c>
      <c r="AE20" s="10">
        <v>203.96799999999999</v>
      </c>
      <c r="AF20" s="10">
        <v>355.50900000000001</v>
      </c>
      <c r="AG20" s="10">
        <v>175.666</v>
      </c>
      <c r="AH20" s="26">
        <v>625.10500000000002</v>
      </c>
      <c r="AI20" s="4">
        <v>74.676000000000002</v>
      </c>
      <c r="AJ20" s="4">
        <v>35.536999999999999</v>
      </c>
      <c r="AK20" s="4">
        <v>289.88900000000001</v>
      </c>
      <c r="AL20" s="4">
        <v>133.935</v>
      </c>
      <c r="AM20" s="4">
        <v>71.87</v>
      </c>
    </row>
    <row r="21" spans="1:39" ht="15" x14ac:dyDescent="0.25">
      <c r="A21" s="25">
        <v>44774</v>
      </c>
      <c r="B21">
        <v>46.9</v>
      </c>
      <c r="C21">
        <v>96.6</v>
      </c>
      <c r="D21" s="10">
        <v>70.7</v>
      </c>
      <c r="E21" s="10">
        <v>181.309</v>
      </c>
      <c r="F21" s="10">
        <v>161.84</v>
      </c>
      <c r="G21" s="10">
        <v>89.64</v>
      </c>
      <c r="H21" s="10">
        <v>41.874000000000002</v>
      </c>
      <c r="I21" s="10">
        <v>111.309</v>
      </c>
      <c r="J21" s="10">
        <v>54.530999999999999</v>
      </c>
      <c r="K21" s="10">
        <v>24.001000000000001</v>
      </c>
      <c r="L21" s="10">
        <v>60.402000000000001</v>
      </c>
      <c r="M21" s="10">
        <v>55.244999999999997</v>
      </c>
      <c r="N21" s="10">
        <v>76.183999999999997</v>
      </c>
      <c r="O21" s="10">
        <v>22.07</v>
      </c>
      <c r="P21" s="10">
        <v>184.09700000000001</v>
      </c>
      <c r="Q21" s="10">
        <v>26.244</v>
      </c>
      <c r="R21" s="10">
        <v>150.56200000000001</v>
      </c>
      <c r="S21" s="10">
        <v>93.346000000000004</v>
      </c>
      <c r="T21" s="10">
        <v>151.952</v>
      </c>
      <c r="U21" s="10">
        <v>115.64400000000001</v>
      </c>
      <c r="V21" s="10">
        <v>115.824</v>
      </c>
      <c r="W21" s="10">
        <v>36.088999999999999</v>
      </c>
      <c r="X21" s="10">
        <v>20.085000000000001</v>
      </c>
      <c r="Y21" s="10">
        <v>34.776000000000003</v>
      </c>
      <c r="Z21" s="10">
        <v>35.563000000000002</v>
      </c>
      <c r="AA21" s="10">
        <v>67.781000000000006</v>
      </c>
      <c r="AB21" s="10">
        <v>85.137</v>
      </c>
      <c r="AC21" s="10">
        <v>44.750999999999998</v>
      </c>
      <c r="AD21" s="10">
        <v>25.338999999999999</v>
      </c>
      <c r="AE21" s="10">
        <v>63.337000000000003</v>
      </c>
      <c r="AF21" s="10">
        <v>113.098</v>
      </c>
      <c r="AG21" s="10">
        <v>58.305999999999997</v>
      </c>
      <c r="AH21" s="26">
        <v>184.80600000000001</v>
      </c>
      <c r="AI21" s="4">
        <v>36.954000000000001</v>
      </c>
      <c r="AJ21" s="4">
        <v>22.199000000000002</v>
      </c>
      <c r="AK21" s="4">
        <v>98.460999999999999</v>
      </c>
      <c r="AL21" s="4">
        <v>51.034999999999997</v>
      </c>
      <c r="AM21" s="4">
        <v>33.353000000000002</v>
      </c>
    </row>
    <row r="22" spans="1:39" ht="15" x14ac:dyDescent="0.25">
      <c r="A22" s="25">
        <v>44805</v>
      </c>
      <c r="B22">
        <v>34.1</v>
      </c>
      <c r="C22">
        <v>54.9</v>
      </c>
      <c r="D22" s="10">
        <v>43.9</v>
      </c>
      <c r="E22" s="10">
        <v>94.519000000000005</v>
      </c>
      <c r="F22" s="10">
        <v>83.486999999999995</v>
      </c>
      <c r="G22" s="10">
        <v>63.838000000000001</v>
      </c>
      <c r="H22" s="10">
        <v>41.68</v>
      </c>
      <c r="I22" s="10">
        <v>66.412000000000006</v>
      </c>
      <c r="J22" s="10">
        <v>36.429000000000002</v>
      </c>
      <c r="K22" s="10">
        <v>21.911000000000001</v>
      </c>
      <c r="L22" s="10">
        <v>45.238999999999997</v>
      </c>
      <c r="M22" s="10">
        <v>41.323</v>
      </c>
      <c r="N22" s="10">
        <v>61.079000000000001</v>
      </c>
      <c r="O22" s="10">
        <v>25.15</v>
      </c>
      <c r="P22" s="10">
        <v>70.39</v>
      </c>
      <c r="Q22" s="10">
        <v>25.305</v>
      </c>
      <c r="R22" s="10">
        <v>63.448</v>
      </c>
      <c r="S22" s="10">
        <v>55.485999999999997</v>
      </c>
      <c r="T22" s="10">
        <v>93.816999999999993</v>
      </c>
      <c r="U22" s="10">
        <v>53.83</v>
      </c>
      <c r="V22" s="10">
        <v>78.253</v>
      </c>
      <c r="W22" s="10">
        <v>40.450000000000003</v>
      </c>
      <c r="X22" s="10">
        <v>18.937999999999999</v>
      </c>
      <c r="Y22" s="10">
        <v>35.011000000000003</v>
      </c>
      <c r="Z22" s="10">
        <v>35.106999999999999</v>
      </c>
      <c r="AA22" s="10">
        <v>54.831000000000003</v>
      </c>
      <c r="AB22" s="10">
        <v>47.143000000000001</v>
      </c>
      <c r="AC22" s="10">
        <v>36.28</v>
      </c>
      <c r="AD22" s="10">
        <v>23.998000000000001</v>
      </c>
      <c r="AE22" s="10">
        <v>45.746000000000002</v>
      </c>
      <c r="AF22" s="10">
        <v>52.862000000000002</v>
      </c>
      <c r="AG22" s="10">
        <v>38.509</v>
      </c>
      <c r="AH22" s="26">
        <v>80.406000000000006</v>
      </c>
      <c r="AI22" s="4">
        <v>28.864999999999998</v>
      </c>
      <c r="AJ22" s="4">
        <v>27.956</v>
      </c>
      <c r="AK22" s="4">
        <v>67.034999999999997</v>
      </c>
      <c r="AL22" s="4">
        <v>38.533000000000001</v>
      </c>
      <c r="AM22" s="4">
        <v>23.09</v>
      </c>
    </row>
    <row r="23" spans="1:39" ht="15" x14ac:dyDescent="0.25">
      <c r="A23" s="25">
        <v>44835</v>
      </c>
      <c r="B23">
        <v>37.17</v>
      </c>
      <c r="C23">
        <v>55.32</v>
      </c>
      <c r="D23" s="10">
        <v>44.7</v>
      </c>
      <c r="E23" s="10">
        <v>110.88500000000001</v>
      </c>
      <c r="F23" s="10">
        <v>79.513999999999996</v>
      </c>
      <c r="G23" s="10">
        <v>69.537000000000006</v>
      </c>
      <c r="H23" s="10">
        <v>45.73</v>
      </c>
      <c r="I23" s="10">
        <v>69.075000000000003</v>
      </c>
      <c r="J23" s="10">
        <v>29.853999999999999</v>
      </c>
      <c r="K23" s="10">
        <v>23.227</v>
      </c>
      <c r="L23" s="10">
        <v>42.194000000000003</v>
      </c>
      <c r="M23" s="10">
        <v>47.076999999999998</v>
      </c>
      <c r="N23" s="10">
        <v>40.722999999999999</v>
      </c>
      <c r="O23" s="10">
        <v>23.917999999999999</v>
      </c>
      <c r="P23" s="10">
        <v>53.604999999999997</v>
      </c>
      <c r="Q23" s="10">
        <v>36.334000000000003</v>
      </c>
      <c r="R23" s="10">
        <v>54.487000000000002</v>
      </c>
      <c r="S23" s="10">
        <v>52.061999999999998</v>
      </c>
      <c r="T23" s="10">
        <v>83.173000000000002</v>
      </c>
      <c r="U23" s="10">
        <v>51.616999999999997</v>
      </c>
      <c r="V23" s="10">
        <v>51.466000000000001</v>
      </c>
      <c r="W23" s="10">
        <v>37.768000000000001</v>
      </c>
      <c r="X23" s="10">
        <v>21.433</v>
      </c>
      <c r="Y23" s="10">
        <v>35.601999999999997</v>
      </c>
      <c r="Z23" s="10">
        <v>28.539000000000001</v>
      </c>
      <c r="AA23" s="10">
        <v>49.02</v>
      </c>
      <c r="AB23" s="10">
        <v>45.953000000000003</v>
      </c>
      <c r="AC23" s="10">
        <v>52.648000000000003</v>
      </c>
      <c r="AD23" s="10">
        <v>40.548000000000002</v>
      </c>
      <c r="AE23" s="10">
        <v>40.512</v>
      </c>
      <c r="AF23" s="10">
        <v>51.3</v>
      </c>
      <c r="AG23" s="10">
        <v>32.209000000000003</v>
      </c>
      <c r="AH23" s="26">
        <v>67.361999999999995</v>
      </c>
      <c r="AI23" s="4">
        <v>30.18</v>
      </c>
      <c r="AJ23" s="4">
        <v>32.92</v>
      </c>
      <c r="AK23" s="4">
        <v>116.673</v>
      </c>
      <c r="AL23" s="4">
        <v>37.904000000000003</v>
      </c>
      <c r="AM23" s="4">
        <v>30.625</v>
      </c>
    </row>
    <row r="24" spans="1:39" ht="15" x14ac:dyDescent="0.25">
      <c r="A24" s="25">
        <v>44866</v>
      </c>
      <c r="B24">
        <v>40.21</v>
      </c>
      <c r="C24">
        <v>44.93</v>
      </c>
      <c r="D24" s="10">
        <v>43.2</v>
      </c>
      <c r="E24" s="10">
        <v>62.523000000000003</v>
      </c>
      <c r="F24" s="10">
        <v>62.156999999999996</v>
      </c>
      <c r="G24" s="10">
        <v>46.210999999999999</v>
      </c>
      <c r="H24" s="10">
        <v>44.100999999999999</v>
      </c>
      <c r="I24" s="10">
        <v>58.756</v>
      </c>
      <c r="J24" s="10">
        <v>30.553999999999998</v>
      </c>
      <c r="K24" s="10">
        <v>26.106999999999999</v>
      </c>
      <c r="L24" s="10">
        <v>36.655000000000001</v>
      </c>
      <c r="M24" s="10">
        <v>40.823999999999998</v>
      </c>
      <c r="N24" s="10">
        <v>40.889000000000003</v>
      </c>
      <c r="O24" s="10">
        <v>25.725000000000001</v>
      </c>
      <c r="P24" s="10">
        <v>44.374000000000002</v>
      </c>
      <c r="Q24" s="10">
        <v>33.774000000000001</v>
      </c>
      <c r="R24" s="10">
        <v>47.991</v>
      </c>
      <c r="S24" s="10">
        <v>49.87</v>
      </c>
      <c r="T24" s="10">
        <v>56.465000000000003</v>
      </c>
      <c r="U24" s="10">
        <v>41.878</v>
      </c>
      <c r="V24" s="10">
        <v>45.048999999999999</v>
      </c>
      <c r="W24" s="10">
        <v>34.11</v>
      </c>
      <c r="X24" s="10">
        <v>30.614000000000001</v>
      </c>
      <c r="Y24" s="10">
        <v>30.911000000000001</v>
      </c>
      <c r="Z24" s="10">
        <v>29.77</v>
      </c>
      <c r="AA24" s="10">
        <v>49.085999999999999</v>
      </c>
      <c r="AB24" s="10">
        <v>41.247</v>
      </c>
      <c r="AC24" s="10">
        <v>39.948</v>
      </c>
      <c r="AD24" s="10">
        <v>34.585000000000001</v>
      </c>
      <c r="AE24" s="10">
        <v>41.536000000000001</v>
      </c>
      <c r="AF24" s="10">
        <v>48.14</v>
      </c>
      <c r="AG24" s="10">
        <v>33.311</v>
      </c>
      <c r="AH24" s="26">
        <v>56.686</v>
      </c>
      <c r="AI24" s="4">
        <v>36.886000000000003</v>
      </c>
      <c r="AJ24" s="4">
        <v>28.529</v>
      </c>
      <c r="AK24" s="4">
        <v>60.848999999999997</v>
      </c>
      <c r="AL24" s="4">
        <v>36.450000000000003</v>
      </c>
      <c r="AM24" s="4">
        <v>35.305999999999997</v>
      </c>
    </row>
    <row r="25" spans="1:39" ht="15" x14ac:dyDescent="0.25">
      <c r="A25" s="25">
        <v>44896</v>
      </c>
      <c r="B25">
        <v>32.799999999999997</v>
      </c>
      <c r="C25">
        <v>32.799999999999997</v>
      </c>
      <c r="D25" s="10">
        <v>32.799999999999997</v>
      </c>
      <c r="E25" s="10">
        <v>48.805</v>
      </c>
      <c r="F25" s="10">
        <v>46.832000000000001</v>
      </c>
      <c r="G25" s="10">
        <v>37.822000000000003</v>
      </c>
      <c r="H25" s="10">
        <v>31.007000000000001</v>
      </c>
      <c r="I25" s="10">
        <v>47.219000000000001</v>
      </c>
      <c r="J25" s="10">
        <v>27.052</v>
      </c>
      <c r="K25" s="10">
        <v>22.637</v>
      </c>
      <c r="L25" s="10">
        <v>31.350999999999999</v>
      </c>
      <c r="M25" s="10">
        <v>32.606000000000002</v>
      </c>
      <c r="N25" s="10">
        <v>35.392000000000003</v>
      </c>
      <c r="O25" s="10">
        <v>22.16</v>
      </c>
      <c r="P25" s="10">
        <v>37.442999999999998</v>
      </c>
      <c r="Q25" s="10">
        <v>27.007999999999999</v>
      </c>
      <c r="R25" s="10">
        <v>46.688000000000002</v>
      </c>
      <c r="S25" s="10">
        <v>46.466000000000001</v>
      </c>
      <c r="T25" s="10">
        <v>45.927</v>
      </c>
      <c r="U25" s="10">
        <v>36.915999999999997</v>
      </c>
      <c r="V25" s="10">
        <v>39.250999999999998</v>
      </c>
      <c r="W25" s="10">
        <v>28.012</v>
      </c>
      <c r="X25" s="10">
        <v>23.515000000000001</v>
      </c>
      <c r="Y25" s="10">
        <v>25.510999999999999</v>
      </c>
      <c r="Z25" s="10">
        <v>25.449000000000002</v>
      </c>
      <c r="AA25" s="10">
        <v>35.067</v>
      </c>
      <c r="AB25" s="10">
        <v>35.99</v>
      </c>
      <c r="AC25" s="10">
        <v>34.844000000000001</v>
      </c>
      <c r="AD25" s="10">
        <v>25.033000000000001</v>
      </c>
      <c r="AE25" s="10">
        <v>33.085000000000001</v>
      </c>
      <c r="AF25" s="10">
        <v>38.729999999999997</v>
      </c>
      <c r="AG25" s="10">
        <v>28.035</v>
      </c>
      <c r="AH25" s="26">
        <v>46.441000000000003</v>
      </c>
      <c r="AI25" s="4">
        <v>31.103999999999999</v>
      </c>
      <c r="AJ25" s="4">
        <v>22.373999999999999</v>
      </c>
      <c r="AK25" s="4">
        <v>46.246000000000002</v>
      </c>
      <c r="AL25" s="4">
        <v>33.084000000000003</v>
      </c>
      <c r="AM25" s="4">
        <v>31.05</v>
      </c>
    </row>
    <row r="26" spans="1:39" ht="15" x14ac:dyDescent="0.25">
      <c r="A26" s="25">
        <v>44927</v>
      </c>
      <c r="B26">
        <v>31.1</v>
      </c>
      <c r="C26">
        <v>31.1</v>
      </c>
      <c r="D26" s="10">
        <v>31.1</v>
      </c>
      <c r="E26" s="10">
        <v>43.317</v>
      </c>
      <c r="F26" s="10">
        <v>40.392000000000003</v>
      </c>
      <c r="G26" s="10">
        <v>32.646999999999998</v>
      </c>
      <c r="H26" s="10">
        <v>26.542999999999999</v>
      </c>
      <c r="I26" s="10">
        <v>40.728999999999999</v>
      </c>
      <c r="J26" s="10">
        <v>23.684000000000001</v>
      </c>
      <c r="K26" s="10">
        <v>19.852</v>
      </c>
      <c r="L26" s="10">
        <v>27.204000000000001</v>
      </c>
      <c r="M26" s="10">
        <v>27.591000000000001</v>
      </c>
      <c r="N26" s="10">
        <v>30.433</v>
      </c>
      <c r="O26" s="10">
        <v>19.945</v>
      </c>
      <c r="P26" s="10">
        <v>32.601999999999997</v>
      </c>
      <c r="Q26" s="10">
        <v>23.504999999999999</v>
      </c>
      <c r="R26" s="10">
        <v>36.866999999999997</v>
      </c>
      <c r="S26" s="10">
        <v>45.482999999999997</v>
      </c>
      <c r="T26" s="10">
        <v>39.542000000000002</v>
      </c>
      <c r="U26" s="10">
        <v>31.391999999999999</v>
      </c>
      <c r="V26" s="10">
        <v>34.451000000000001</v>
      </c>
      <c r="W26" s="10">
        <v>24.361000000000001</v>
      </c>
      <c r="X26" s="10">
        <v>19.349</v>
      </c>
      <c r="Y26" s="10">
        <v>22.210999999999999</v>
      </c>
      <c r="Z26" s="10">
        <v>22.640999999999998</v>
      </c>
      <c r="AA26" s="10">
        <v>29.446000000000002</v>
      </c>
      <c r="AB26" s="10">
        <v>35.472999999999999</v>
      </c>
      <c r="AC26" s="10">
        <v>31.974</v>
      </c>
      <c r="AD26" s="10">
        <v>20.646000000000001</v>
      </c>
      <c r="AE26" s="10">
        <v>30.050999999999998</v>
      </c>
      <c r="AF26" s="10">
        <v>33.210999999999999</v>
      </c>
      <c r="AG26" s="10">
        <v>25.344999999999999</v>
      </c>
      <c r="AH26" s="26">
        <v>41.476999999999997</v>
      </c>
      <c r="AI26" s="4">
        <v>26.228999999999999</v>
      </c>
      <c r="AJ26" s="4">
        <v>19.766999999999999</v>
      </c>
      <c r="AK26" s="4">
        <v>41.792000000000002</v>
      </c>
      <c r="AL26" s="4">
        <v>37.14</v>
      </c>
      <c r="AM26" s="4">
        <v>28.582999999999998</v>
      </c>
    </row>
    <row r="27" spans="1:39" ht="15" x14ac:dyDescent="0.25">
      <c r="A27" s="25">
        <v>44958</v>
      </c>
      <c r="B27">
        <v>28.5</v>
      </c>
      <c r="C27">
        <v>28.5</v>
      </c>
      <c r="D27" s="10">
        <v>28.5</v>
      </c>
      <c r="E27" s="10">
        <v>37.384</v>
      </c>
      <c r="F27" s="10">
        <v>34.158000000000001</v>
      </c>
      <c r="G27" s="10">
        <v>28.148</v>
      </c>
      <c r="H27" s="10">
        <v>57.997999999999998</v>
      </c>
      <c r="I27" s="10">
        <v>35.893999999999998</v>
      </c>
      <c r="J27" s="10">
        <v>20.361000000000001</v>
      </c>
      <c r="K27" s="10">
        <v>18.855</v>
      </c>
      <c r="L27" s="10">
        <v>24.042000000000002</v>
      </c>
      <c r="M27" s="10">
        <v>27.648</v>
      </c>
      <c r="N27" s="10">
        <v>26.324000000000002</v>
      </c>
      <c r="O27" s="10">
        <v>18.652000000000001</v>
      </c>
      <c r="P27" s="10">
        <v>27.492999999999999</v>
      </c>
      <c r="Q27" s="10">
        <v>31.024999999999999</v>
      </c>
      <c r="R27" s="10">
        <v>39.756999999999998</v>
      </c>
      <c r="S27" s="10">
        <v>36.701000000000001</v>
      </c>
      <c r="T27" s="10">
        <v>33.021999999999998</v>
      </c>
      <c r="U27" s="10">
        <v>28.491</v>
      </c>
      <c r="V27" s="10">
        <v>33.256999999999998</v>
      </c>
      <c r="W27" s="10">
        <v>21.181000000000001</v>
      </c>
      <c r="X27" s="10">
        <v>16.829999999999998</v>
      </c>
      <c r="Y27" s="10">
        <v>27.768999999999998</v>
      </c>
      <c r="Z27" s="10">
        <v>20.890999999999998</v>
      </c>
      <c r="AA27" s="10">
        <v>25.896000000000001</v>
      </c>
      <c r="AB27" s="10">
        <v>29.582999999999998</v>
      </c>
      <c r="AC27" s="10">
        <v>29.309000000000001</v>
      </c>
      <c r="AD27" s="10">
        <v>17.625</v>
      </c>
      <c r="AE27" s="10">
        <v>27.73</v>
      </c>
      <c r="AF27" s="10">
        <v>27.898</v>
      </c>
      <c r="AG27" s="10">
        <v>23.826000000000001</v>
      </c>
      <c r="AH27" s="26">
        <v>37.082000000000001</v>
      </c>
      <c r="AI27" s="4">
        <v>22.977</v>
      </c>
      <c r="AJ27" s="4">
        <v>23.759</v>
      </c>
      <c r="AK27" s="4">
        <v>43.895000000000003</v>
      </c>
      <c r="AL27" s="4">
        <v>30.587</v>
      </c>
      <c r="AM27" s="4">
        <v>27.405000000000001</v>
      </c>
    </row>
    <row r="28" spans="1:39" ht="15" x14ac:dyDescent="0.25">
      <c r="A28" s="25">
        <v>44986</v>
      </c>
      <c r="B28">
        <v>53.1</v>
      </c>
      <c r="C28">
        <v>53.1</v>
      </c>
      <c r="D28" s="10">
        <v>53.1</v>
      </c>
      <c r="E28" s="10">
        <v>51.457000000000001</v>
      </c>
      <c r="F28" s="10">
        <v>43.383000000000003</v>
      </c>
      <c r="G28" s="10">
        <v>36.4</v>
      </c>
      <c r="H28" s="10">
        <v>122.187</v>
      </c>
      <c r="I28" s="10">
        <v>50.713999999999999</v>
      </c>
      <c r="J28" s="10">
        <v>33.701000000000001</v>
      </c>
      <c r="K28" s="10">
        <v>51.305999999999997</v>
      </c>
      <c r="L28" s="10">
        <v>42.241999999999997</v>
      </c>
      <c r="M28" s="10">
        <v>35.204999999999998</v>
      </c>
      <c r="N28" s="10">
        <v>47.985999999999997</v>
      </c>
      <c r="O28" s="10">
        <v>38.783999999999999</v>
      </c>
      <c r="P28" s="10">
        <v>48.975999999999999</v>
      </c>
      <c r="Q28" s="10">
        <v>60.972000000000001</v>
      </c>
      <c r="R28" s="10">
        <v>56.052999999999997</v>
      </c>
      <c r="S28" s="10">
        <v>59.87</v>
      </c>
      <c r="T28" s="10">
        <v>50.142000000000003</v>
      </c>
      <c r="U28" s="10">
        <v>45.603999999999999</v>
      </c>
      <c r="V28" s="10">
        <v>43.162999999999997</v>
      </c>
      <c r="W28" s="10">
        <v>34.482999999999997</v>
      </c>
      <c r="X28" s="10">
        <v>25.501000000000001</v>
      </c>
      <c r="Y28" s="10">
        <v>36.247999999999998</v>
      </c>
      <c r="Z28" s="10">
        <v>50.81</v>
      </c>
      <c r="AA28" s="10">
        <v>46.503</v>
      </c>
      <c r="AB28" s="10">
        <v>38.143000000000001</v>
      </c>
      <c r="AC28" s="10">
        <v>64.275999999999996</v>
      </c>
      <c r="AD28" s="10">
        <v>25.77</v>
      </c>
      <c r="AE28" s="10">
        <v>47.484999999999999</v>
      </c>
      <c r="AF28" s="10">
        <v>37.801000000000002</v>
      </c>
      <c r="AG28" s="10">
        <v>31.753</v>
      </c>
      <c r="AH28" s="26">
        <v>64.855999999999995</v>
      </c>
      <c r="AI28" s="4">
        <v>36.866</v>
      </c>
      <c r="AJ28" s="4">
        <v>37.607999999999997</v>
      </c>
      <c r="AK28" s="4">
        <v>73.525999999999996</v>
      </c>
      <c r="AL28" s="4">
        <v>46.073999999999998</v>
      </c>
      <c r="AM28" s="4">
        <v>45.05</v>
      </c>
    </row>
    <row r="29" spans="1:39" ht="15" x14ac:dyDescent="0.25">
      <c r="A29" s="25">
        <v>45017</v>
      </c>
      <c r="B29">
        <v>82.4</v>
      </c>
      <c r="C29">
        <v>82.4</v>
      </c>
      <c r="D29" s="10">
        <v>82.4</v>
      </c>
      <c r="E29" s="10">
        <v>59.618000000000002</v>
      </c>
      <c r="F29" s="10">
        <v>55.509</v>
      </c>
      <c r="G29" s="10">
        <v>88.045000000000002</v>
      </c>
      <c r="H29" s="10">
        <v>200.48099999999999</v>
      </c>
      <c r="I29" s="10">
        <v>91.653000000000006</v>
      </c>
      <c r="J29" s="10">
        <v>67.009</v>
      </c>
      <c r="K29" s="10">
        <v>103.73</v>
      </c>
      <c r="L29" s="10">
        <v>86.513999999999996</v>
      </c>
      <c r="M29" s="10">
        <v>57.832000000000001</v>
      </c>
      <c r="N29" s="10">
        <v>63.994</v>
      </c>
      <c r="O29" s="10">
        <v>62.704999999999998</v>
      </c>
      <c r="P29" s="10">
        <v>85.611000000000004</v>
      </c>
      <c r="Q29" s="10">
        <v>59.948</v>
      </c>
      <c r="R29" s="10">
        <v>110.05200000000001</v>
      </c>
      <c r="S29" s="10">
        <v>86.918000000000006</v>
      </c>
      <c r="T29" s="10">
        <v>82.286000000000001</v>
      </c>
      <c r="U29" s="10">
        <v>60.223999999999997</v>
      </c>
      <c r="V29" s="10">
        <v>77.557000000000002</v>
      </c>
      <c r="W29" s="10">
        <v>44.143000000000001</v>
      </c>
      <c r="X29" s="10">
        <v>53.912999999999997</v>
      </c>
      <c r="Y29" s="10">
        <v>59.814</v>
      </c>
      <c r="Z29" s="10">
        <v>105.886</v>
      </c>
      <c r="AA29" s="10">
        <v>69.665999999999997</v>
      </c>
      <c r="AB29" s="10">
        <v>93.497</v>
      </c>
      <c r="AC29" s="10">
        <v>68.203999999999994</v>
      </c>
      <c r="AD29" s="10">
        <v>30.745999999999999</v>
      </c>
      <c r="AE29" s="10">
        <v>74.947000000000003</v>
      </c>
      <c r="AF29" s="10">
        <v>50.268999999999998</v>
      </c>
      <c r="AG29" s="10">
        <v>55.069000000000003</v>
      </c>
      <c r="AH29" s="26">
        <v>126.971</v>
      </c>
      <c r="AI29" s="4">
        <v>43.738999999999997</v>
      </c>
      <c r="AJ29" s="4">
        <v>64.891000000000005</v>
      </c>
      <c r="AK29" s="4">
        <v>82.028999999999996</v>
      </c>
      <c r="AL29" s="4">
        <v>51.335000000000001</v>
      </c>
      <c r="AM29" s="4">
        <v>49.982999999999997</v>
      </c>
    </row>
    <row r="30" spans="1:39" ht="15" x14ac:dyDescent="0.25">
      <c r="A30" s="25">
        <v>45047</v>
      </c>
      <c r="B30">
        <v>168.8</v>
      </c>
      <c r="C30">
        <v>168.8</v>
      </c>
      <c r="D30" s="10">
        <v>168.8</v>
      </c>
      <c r="E30" s="10">
        <v>137.66399999999999</v>
      </c>
      <c r="F30" s="10">
        <v>158.881</v>
      </c>
      <c r="G30" s="10">
        <v>225.053</v>
      </c>
      <c r="H30" s="10">
        <v>294.58600000000001</v>
      </c>
      <c r="I30" s="10">
        <v>275.82900000000001</v>
      </c>
      <c r="J30" s="10">
        <v>106.521</v>
      </c>
      <c r="K30" s="10">
        <v>135.99100000000001</v>
      </c>
      <c r="L30" s="10">
        <v>83.241</v>
      </c>
      <c r="M30" s="10">
        <v>91.003</v>
      </c>
      <c r="N30" s="10">
        <v>148.167</v>
      </c>
      <c r="O30" s="10">
        <v>171.72300000000001</v>
      </c>
      <c r="P30" s="10">
        <v>175.93899999999999</v>
      </c>
      <c r="Q30" s="10">
        <v>57.280999999999999</v>
      </c>
      <c r="R30" s="10">
        <v>147.78</v>
      </c>
      <c r="S30" s="10">
        <v>329.65800000000002</v>
      </c>
      <c r="T30" s="10">
        <v>151.92400000000001</v>
      </c>
      <c r="U30" s="10">
        <v>159.38300000000001</v>
      </c>
      <c r="V30" s="10">
        <v>162.37</v>
      </c>
      <c r="W30" s="10">
        <v>93.918999999999997</v>
      </c>
      <c r="X30" s="10">
        <v>45.277999999999999</v>
      </c>
      <c r="Y30" s="10">
        <v>58.189</v>
      </c>
      <c r="Z30" s="10">
        <v>98.021000000000001</v>
      </c>
      <c r="AA30" s="10">
        <v>127.214</v>
      </c>
      <c r="AB30" s="10">
        <v>220.25</v>
      </c>
      <c r="AC30" s="10">
        <v>169.10400000000001</v>
      </c>
      <c r="AD30" s="10">
        <v>96.947000000000003</v>
      </c>
      <c r="AE30" s="10">
        <v>125.43899999999999</v>
      </c>
      <c r="AF30" s="10">
        <v>24.994</v>
      </c>
      <c r="AG30" s="10">
        <v>137.697</v>
      </c>
      <c r="AH30" s="26">
        <v>180.029</v>
      </c>
      <c r="AI30" s="4">
        <v>65.131</v>
      </c>
      <c r="AJ30" s="4">
        <v>151.852</v>
      </c>
      <c r="AK30" s="4">
        <v>183.21199999999999</v>
      </c>
      <c r="AL30" s="4">
        <v>102.97799999999999</v>
      </c>
      <c r="AM30" s="4">
        <v>187.13399999999999</v>
      </c>
    </row>
    <row r="31" spans="1:39" ht="15" x14ac:dyDescent="0.25">
      <c r="A31" s="25">
        <v>45078</v>
      </c>
      <c r="B31">
        <v>278</v>
      </c>
      <c r="C31">
        <v>278</v>
      </c>
      <c r="D31" s="10">
        <v>278</v>
      </c>
      <c r="E31" s="10">
        <v>554.702</v>
      </c>
      <c r="F31" s="10">
        <v>382.07</v>
      </c>
      <c r="G31" s="10">
        <v>210.32300000000001</v>
      </c>
      <c r="H31" s="10">
        <v>872.00699999999995</v>
      </c>
      <c r="I31" s="10">
        <v>199.30600000000001</v>
      </c>
      <c r="J31" s="10">
        <v>134.83699999999999</v>
      </c>
      <c r="K31" s="10">
        <v>244.292</v>
      </c>
      <c r="L31" s="10">
        <v>249.893</v>
      </c>
      <c r="M31" s="10">
        <v>365.60500000000002</v>
      </c>
      <c r="N31" s="10">
        <v>59.963000000000001</v>
      </c>
      <c r="O31" s="10">
        <v>350.15300000000002</v>
      </c>
      <c r="P31" s="10">
        <v>165.22</v>
      </c>
      <c r="Q31" s="10">
        <v>395.61599999999999</v>
      </c>
      <c r="R31" s="10">
        <v>570.15899999999999</v>
      </c>
      <c r="S31" s="10">
        <v>706.27800000000002</v>
      </c>
      <c r="T31" s="10">
        <v>306.93</v>
      </c>
      <c r="U31" s="10">
        <v>530.63</v>
      </c>
      <c r="V31" s="10">
        <v>224.95400000000001</v>
      </c>
      <c r="W31" s="10">
        <v>123.16500000000001</v>
      </c>
      <c r="X31" s="10">
        <v>183.64</v>
      </c>
      <c r="Y31" s="10">
        <v>217.99700000000001</v>
      </c>
      <c r="Z31" s="10">
        <v>237.46899999999999</v>
      </c>
      <c r="AA31" s="10">
        <v>350.59199999999998</v>
      </c>
      <c r="AB31" s="10">
        <v>287.09199999999998</v>
      </c>
      <c r="AC31" s="10">
        <v>67.98</v>
      </c>
      <c r="AD31" s="10">
        <v>260.72199999999998</v>
      </c>
      <c r="AE31" s="10">
        <v>438.17200000000003</v>
      </c>
      <c r="AF31" s="10">
        <v>191.43</v>
      </c>
      <c r="AG31" s="10">
        <v>373.03800000000001</v>
      </c>
      <c r="AH31" s="26">
        <v>207.511</v>
      </c>
      <c r="AI31" s="4">
        <v>96.671000000000006</v>
      </c>
      <c r="AJ31" s="4">
        <v>445.05799999999999</v>
      </c>
      <c r="AK31" s="4">
        <v>296.63200000000001</v>
      </c>
      <c r="AL31" s="4">
        <v>177.51599999999999</v>
      </c>
      <c r="AM31" s="4">
        <v>423.70699999999999</v>
      </c>
    </row>
    <row r="32" spans="1:39" ht="15" x14ac:dyDescent="0.25">
      <c r="A32" s="25">
        <v>45108</v>
      </c>
      <c r="B32">
        <v>163.5</v>
      </c>
      <c r="C32">
        <v>163.5</v>
      </c>
      <c r="D32" s="10">
        <v>163.5</v>
      </c>
      <c r="E32" s="10">
        <v>411.80500000000001</v>
      </c>
      <c r="F32" s="10">
        <v>248.61600000000001</v>
      </c>
      <c r="G32" s="10">
        <v>85.935000000000002</v>
      </c>
      <c r="H32" s="10">
        <v>329.721</v>
      </c>
      <c r="I32" s="10">
        <v>85.974000000000004</v>
      </c>
      <c r="J32" s="10">
        <v>26.466000000000001</v>
      </c>
      <c r="K32" s="10">
        <v>151.90799999999999</v>
      </c>
      <c r="L32" s="10">
        <v>178.25299999999999</v>
      </c>
      <c r="M32" s="10">
        <v>179.03899999999999</v>
      </c>
      <c r="N32" s="10">
        <v>34.503</v>
      </c>
      <c r="O32" s="10">
        <v>227.12</v>
      </c>
      <c r="P32" s="10">
        <v>33.863999999999997</v>
      </c>
      <c r="Q32" s="10">
        <v>423.416</v>
      </c>
      <c r="R32" s="10">
        <v>297.03199999999998</v>
      </c>
      <c r="S32" s="10">
        <v>325.08999999999997</v>
      </c>
      <c r="T32" s="10">
        <v>358.91699999999997</v>
      </c>
      <c r="U32" s="10">
        <v>333.77499999999998</v>
      </c>
      <c r="V32" s="10">
        <v>69.433000000000007</v>
      </c>
      <c r="W32" s="10">
        <v>34.42</v>
      </c>
      <c r="X32" s="10">
        <v>84.748999999999995</v>
      </c>
      <c r="Y32" s="10">
        <v>77.478999999999999</v>
      </c>
      <c r="Z32" s="10">
        <v>174.61600000000001</v>
      </c>
      <c r="AA32" s="10">
        <v>272.49700000000001</v>
      </c>
      <c r="AB32" s="10">
        <v>83.617000000000004</v>
      </c>
      <c r="AC32" s="10">
        <v>12.176</v>
      </c>
      <c r="AD32" s="10">
        <v>202.99199999999999</v>
      </c>
      <c r="AE32" s="10">
        <v>358.77800000000002</v>
      </c>
      <c r="AF32" s="10">
        <v>189.047</v>
      </c>
      <c r="AG32" s="10">
        <v>618.84900000000005</v>
      </c>
      <c r="AH32" s="26">
        <v>78.307000000000002</v>
      </c>
      <c r="AI32" s="4">
        <v>38.835999999999999</v>
      </c>
      <c r="AJ32" s="4">
        <v>296.024</v>
      </c>
      <c r="AK32" s="4">
        <v>138.94999999999999</v>
      </c>
      <c r="AL32" s="4">
        <v>73.448999999999998</v>
      </c>
      <c r="AM32" s="4">
        <v>472.75900000000001</v>
      </c>
    </row>
    <row r="33" spans="1:39" ht="15" x14ac:dyDescent="0.25">
      <c r="A33" s="25">
        <v>45139</v>
      </c>
      <c r="B33" s="9">
        <v>70.7</v>
      </c>
      <c r="C33" s="9">
        <v>70.7</v>
      </c>
      <c r="D33" s="10">
        <v>70.7</v>
      </c>
      <c r="E33" s="10">
        <v>164.965</v>
      </c>
      <c r="F33" s="10">
        <v>90.935000000000002</v>
      </c>
      <c r="G33" s="10">
        <v>43.991</v>
      </c>
      <c r="H33" s="10">
        <v>115.075</v>
      </c>
      <c r="I33" s="10">
        <v>60.101999999999997</v>
      </c>
      <c r="J33" s="10">
        <v>24.158999999999999</v>
      </c>
      <c r="K33" s="10">
        <v>59.79</v>
      </c>
      <c r="L33" s="10">
        <v>57.738</v>
      </c>
      <c r="M33" s="10">
        <v>75.927999999999997</v>
      </c>
      <c r="N33" s="10">
        <v>21.309000000000001</v>
      </c>
      <c r="O33" s="10">
        <v>183.98400000000001</v>
      </c>
      <c r="P33" s="10">
        <v>27.515999999999998</v>
      </c>
      <c r="Q33" s="10">
        <v>150.74700000000001</v>
      </c>
      <c r="R33" s="10">
        <v>93.257999999999996</v>
      </c>
      <c r="S33" s="10">
        <v>154.25200000000001</v>
      </c>
      <c r="T33" s="10">
        <v>126.101</v>
      </c>
      <c r="U33" s="10">
        <v>116.11799999999999</v>
      </c>
      <c r="V33" s="10">
        <v>38.722999999999999</v>
      </c>
      <c r="W33" s="10">
        <v>21.396999999999998</v>
      </c>
      <c r="X33" s="10">
        <v>35.024000000000001</v>
      </c>
      <c r="Y33" s="10">
        <v>34.860999999999997</v>
      </c>
      <c r="Z33" s="10">
        <v>67.638000000000005</v>
      </c>
      <c r="AA33" s="10">
        <v>86.114000000000004</v>
      </c>
      <c r="AB33" s="10">
        <v>46.360999999999997</v>
      </c>
      <c r="AC33" s="10">
        <v>28.481000000000002</v>
      </c>
      <c r="AD33" s="10">
        <v>62.808</v>
      </c>
      <c r="AE33" s="10">
        <v>113.738</v>
      </c>
      <c r="AF33" s="10">
        <v>60.96</v>
      </c>
      <c r="AG33" s="10">
        <v>183.49799999999999</v>
      </c>
      <c r="AH33" s="26">
        <v>39.454000000000001</v>
      </c>
      <c r="AI33" s="4">
        <v>24.393000000000001</v>
      </c>
      <c r="AJ33" s="4">
        <v>98.87</v>
      </c>
      <c r="AK33" s="4">
        <v>53.868000000000002</v>
      </c>
      <c r="AL33" s="4">
        <v>34.308</v>
      </c>
      <c r="AM33" s="4">
        <v>188.285</v>
      </c>
    </row>
    <row r="34" spans="1:39" ht="15" x14ac:dyDescent="0.25">
      <c r="A34" s="25">
        <v>45170</v>
      </c>
      <c r="B34">
        <v>43.9</v>
      </c>
      <c r="C34">
        <v>43.9</v>
      </c>
      <c r="D34" s="10">
        <v>43.9</v>
      </c>
      <c r="E34" s="10">
        <v>85.429000000000002</v>
      </c>
      <c r="F34" s="10">
        <v>64.933000000000007</v>
      </c>
      <c r="G34" s="10">
        <v>43.631999999999998</v>
      </c>
      <c r="H34" s="10">
        <v>67.658000000000001</v>
      </c>
      <c r="I34" s="10">
        <v>40.792999999999999</v>
      </c>
      <c r="J34" s="10">
        <v>22.122</v>
      </c>
      <c r="K34" s="10">
        <v>44.762</v>
      </c>
      <c r="L34" s="10">
        <v>40.502000000000002</v>
      </c>
      <c r="M34" s="10">
        <v>60.914000000000001</v>
      </c>
      <c r="N34" s="10">
        <v>24.61</v>
      </c>
      <c r="O34" s="10">
        <v>70.236999999999995</v>
      </c>
      <c r="P34" s="10">
        <v>26.056000000000001</v>
      </c>
      <c r="Q34" s="10">
        <v>63.408000000000001</v>
      </c>
      <c r="R34" s="10">
        <v>55.436999999999998</v>
      </c>
      <c r="S34" s="10">
        <v>95.340999999999994</v>
      </c>
      <c r="T34" s="10">
        <v>58.048999999999999</v>
      </c>
      <c r="U34" s="10">
        <v>78.521000000000001</v>
      </c>
      <c r="V34" s="10">
        <v>42.878999999999998</v>
      </c>
      <c r="W34" s="10">
        <v>20.015999999999998</v>
      </c>
      <c r="X34" s="10">
        <v>34.302999999999997</v>
      </c>
      <c r="Y34" s="10">
        <v>34.578000000000003</v>
      </c>
      <c r="Z34" s="10">
        <v>54.701000000000001</v>
      </c>
      <c r="AA34" s="10">
        <v>47.808</v>
      </c>
      <c r="AB34" s="10">
        <v>37.04</v>
      </c>
      <c r="AC34" s="10">
        <v>26.532</v>
      </c>
      <c r="AD34" s="10">
        <v>45.401000000000003</v>
      </c>
      <c r="AE34" s="10">
        <v>53.203000000000003</v>
      </c>
      <c r="AF34" s="10">
        <v>40.07</v>
      </c>
      <c r="AG34" s="10">
        <v>79.727000000000004</v>
      </c>
      <c r="AH34" s="26">
        <v>30.899000000000001</v>
      </c>
      <c r="AI34" s="4">
        <v>29.896000000000001</v>
      </c>
      <c r="AJ34" s="4">
        <v>66.831000000000003</v>
      </c>
      <c r="AK34" s="4">
        <v>40.856000000000002</v>
      </c>
      <c r="AL34" s="4">
        <v>23.844000000000001</v>
      </c>
      <c r="AM34" s="4">
        <v>89.150999999999996</v>
      </c>
    </row>
    <row r="35" spans="1:39" ht="15" x14ac:dyDescent="0.25">
      <c r="A35" s="25">
        <v>45200</v>
      </c>
      <c r="B35">
        <v>37.17</v>
      </c>
      <c r="C35">
        <v>55.32</v>
      </c>
      <c r="D35" s="10">
        <v>44.7</v>
      </c>
      <c r="E35" s="10">
        <v>81.242999999999995</v>
      </c>
      <c r="F35" s="10">
        <v>70.548000000000002</v>
      </c>
      <c r="G35" s="10">
        <v>47.536999999999999</v>
      </c>
      <c r="H35" s="10">
        <v>69.212999999999994</v>
      </c>
      <c r="I35" s="10">
        <v>33.712000000000003</v>
      </c>
      <c r="J35" s="10">
        <v>23.462</v>
      </c>
      <c r="K35" s="10">
        <v>41.783000000000001</v>
      </c>
      <c r="L35" s="10">
        <v>48.906999999999996</v>
      </c>
      <c r="M35" s="10">
        <v>40.542000000000002</v>
      </c>
      <c r="N35" s="10">
        <v>23.443000000000001</v>
      </c>
      <c r="O35" s="10">
        <v>53.488</v>
      </c>
      <c r="P35" s="10">
        <v>36.738</v>
      </c>
      <c r="Q35" s="10">
        <v>54.485999999999997</v>
      </c>
      <c r="R35" s="10">
        <v>52.045999999999999</v>
      </c>
      <c r="S35" s="10">
        <v>84.447999999999993</v>
      </c>
      <c r="T35" s="10">
        <v>55.046999999999997</v>
      </c>
      <c r="U35" s="10">
        <v>51.668999999999997</v>
      </c>
      <c r="V35" s="10">
        <v>39.841999999999999</v>
      </c>
      <c r="W35" s="10">
        <v>22.425999999999998</v>
      </c>
      <c r="X35" s="10">
        <v>35.119</v>
      </c>
      <c r="Y35" s="10">
        <v>28.082000000000001</v>
      </c>
      <c r="Z35" s="10">
        <v>48.905999999999999</v>
      </c>
      <c r="AA35" s="10">
        <v>46.584000000000003</v>
      </c>
      <c r="AB35" s="10">
        <v>54.009</v>
      </c>
      <c r="AC35" s="10">
        <v>43.311999999999998</v>
      </c>
      <c r="AD35" s="10">
        <v>40.231000000000002</v>
      </c>
      <c r="AE35" s="10">
        <v>51.59</v>
      </c>
      <c r="AF35" s="10">
        <v>33.093000000000004</v>
      </c>
      <c r="AG35" s="10">
        <v>66.813999999999993</v>
      </c>
      <c r="AH35" s="26">
        <v>32.026000000000003</v>
      </c>
      <c r="AI35" s="4">
        <v>34.78</v>
      </c>
      <c r="AJ35" s="4">
        <v>116.96299999999999</v>
      </c>
      <c r="AK35" s="4">
        <v>39.994</v>
      </c>
      <c r="AL35" s="4">
        <v>31.32</v>
      </c>
      <c r="AM35" s="4">
        <v>115.55</v>
      </c>
    </row>
    <row r="36" spans="1:39" ht="15" x14ac:dyDescent="0.25">
      <c r="A36" s="25">
        <v>45231</v>
      </c>
      <c r="B36">
        <v>40.21</v>
      </c>
      <c r="C36">
        <v>44.93</v>
      </c>
      <c r="D36" s="9">
        <v>43.2</v>
      </c>
      <c r="E36" s="10">
        <v>63.487000000000002</v>
      </c>
      <c r="F36" s="10">
        <v>46.959000000000003</v>
      </c>
      <c r="G36" s="10">
        <v>45.597000000000001</v>
      </c>
      <c r="H36" s="10">
        <v>59.73</v>
      </c>
      <c r="I36" s="10">
        <v>33.865000000000002</v>
      </c>
      <c r="J36" s="10">
        <v>26.337</v>
      </c>
      <c r="K36" s="10">
        <v>36.314</v>
      </c>
      <c r="L36" s="10">
        <v>41.457000000000001</v>
      </c>
      <c r="M36" s="10">
        <v>40.741</v>
      </c>
      <c r="N36" s="10">
        <v>25.338999999999999</v>
      </c>
      <c r="O36" s="10">
        <v>44.286000000000001</v>
      </c>
      <c r="P36" s="10">
        <v>34.668999999999997</v>
      </c>
      <c r="Q36" s="10">
        <v>47.975999999999999</v>
      </c>
      <c r="R36" s="10">
        <v>49.85</v>
      </c>
      <c r="S36" s="10">
        <v>57.438000000000002</v>
      </c>
      <c r="T36" s="10">
        <v>44.784999999999997</v>
      </c>
      <c r="U36" s="10">
        <v>45.223999999999997</v>
      </c>
      <c r="V36" s="10">
        <v>35.780999999999999</v>
      </c>
      <c r="W36" s="10">
        <v>31.547000000000001</v>
      </c>
      <c r="X36" s="10">
        <v>30.655999999999999</v>
      </c>
      <c r="Y36" s="10">
        <v>29.388999999999999</v>
      </c>
      <c r="Z36" s="10">
        <v>48.972000000000001</v>
      </c>
      <c r="AA36" s="10">
        <v>41.758000000000003</v>
      </c>
      <c r="AB36" s="10">
        <v>40.893000000000001</v>
      </c>
      <c r="AC36" s="10">
        <v>36.71</v>
      </c>
      <c r="AD36" s="10">
        <v>41.308</v>
      </c>
      <c r="AE36" s="10">
        <v>48.384999999999998</v>
      </c>
      <c r="AF36" s="10">
        <v>34.052</v>
      </c>
      <c r="AG36" s="9">
        <v>56.267000000000003</v>
      </c>
      <c r="AH36" s="9">
        <v>38.524000000000001</v>
      </c>
      <c r="AI36" s="4">
        <v>30.047000000000001</v>
      </c>
      <c r="AJ36" s="4">
        <v>61.668999999999997</v>
      </c>
      <c r="AK36" s="4">
        <v>38.226999999999997</v>
      </c>
      <c r="AL36" s="4">
        <v>35.941000000000003</v>
      </c>
      <c r="AM36" s="4">
        <v>62.77</v>
      </c>
    </row>
    <row r="37" spans="1:39" ht="15" x14ac:dyDescent="0.25">
      <c r="A37" s="25">
        <v>45261</v>
      </c>
      <c r="B37" s="4">
        <v>32.799999999999997</v>
      </c>
      <c r="C37" s="4">
        <v>32.799999999999997</v>
      </c>
      <c r="D37" s="9">
        <v>32.799999999999997</v>
      </c>
      <c r="E37" s="10">
        <v>48.018999999999998</v>
      </c>
      <c r="F37" s="10">
        <v>38.506999999999998</v>
      </c>
      <c r="G37" s="10">
        <v>32.290999999999997</v>
      </c>
      <c r="H37" s="10">
        <v>47.664999999999999</v>
      </c>
      <c r="I37" s="10">
        <v>30.108000000000001</v>
      </c>
      <c r="J37" s="10">
        <v>22.867999999999999</v>
      </c>
      <c r="K37" s="10">
        <v>31.042000000000002</v>
      </c>
      <c r="L37" s="10">
        <v>33.176000000000002</v>
      </c>
      <c r="M37" s="10">
        <v>35.265000000000001</v>
      </c>
      <c r="N37" s="10">
        <v>21.823</v>
      </c>
      <c r="O37" s="10">
        <v>37.374000000000002</v>
      </c>
      <c r="P37" s="10">
        <v>27.599</v>
      </c>
      <c r="Q37" s="10">
        <v>46.682000000000002</v>
      </c>
      <c r="R37" s="10">
        <v>46.454999999999998</v>
      </c>
      <c r="S37" s="10">
        <v>46.796999999999997</v>
      </c>
      <c r="T37" s="10">
        <v>39.426000000000002</v>
      </c>
      <c r="U37" s="10">
        <v>39.417000000000002</v>
      </c>
      <c r="V37" s="10">
        <v>29.518000000000001</v>
      </c>
      <c r="W37" s="10">
        <v>24.332000000000001</v>
      </c>
      <c r="X37" s="10">
        <v>25.164000000000001</v>
      </c>
      <c r="Y37" s="10">
        <v>25.103999999999999</v>
      </c>
      <c r="Z37" s="10">
        <v>34.978000000000002</v>
      </c>
      <c r="AA37" s="10">
        <v>36.460999999999999</v>
      </c>
      <c r="AB37" s="10">
        <v>35.566000000000003</v>
      </c>
      <c r="AC37" s="10">
        <v>26.856000000000002</v>
      </c>
      <c r="AD37" s="10">
        <v>32.880000000000003</v>
      </c>
      <c r="AE37" s="10">
        <v>38.948999999999998</v>
      </c>
      <c r="AF37" s="10">
        <v>28.722000000000001</v>
      </c>
      <c r="AG37" s="9">
        <v>46.075000000000003</v>
      </c>
      <c r="AH37" s="9">
        <v>32.579000000000001</v>
      </c>
      <c r="AI37" s="4">
        <v>23.73</v>
      </c>
      <c r="AJ37" s="4">
        <v>46.149000000000001</v>
      </c>
      <c r="AK37" s="4">
        <v>34.698999999999998</v>
      </c>
      <c r="AL37" s="4">
        <v>31.605</v>
      </c>
      <c r="AM37" s="4">
        <v>48.494999999999997</v>
      </c>
    </row>
    <row r="38" spans="1:39" ht="15" x14ac:dyDescent="0.25">
      <c r="A38" s="25">
        <v>45292</v>
      </c>
      <c r="B38" s="4">
        <v>31.1</v>
      </c>
      <c r="C38" s="4">
        <v>31.1</v>
      </c>
      <c r="D38" s="9">
        <v>31.1</v>
      </c>
      <c r="E38" s="10">
        <v>41.447000000000003</v>
      </c>
      <c r="F38" s="10">
        <v>33.264000000000003</v>
      </c>
      <c r="G38" s="10">
        <v>27.692</v>
      </c>
      <c r="H38" s="10">
        <v>41.058999999999997</v>
      </c>
      <c r="I38" s="10">
        <v>26.396999999999998</v>
      </c>
      <c r="J38" s="10">
        <v>20.074999999999999</v>
      </c>
      <c r="K38" s="10">
        <v>26.934000000000001</v>
      </c>
      <c r="L38" s="10">
        <v>27.972999999999999</v>
      </c>
      <c r="M38" s="10">
        <v>30.327000000000002</v>
      </c>
      <c r="N38" s="10">
        <v>19.661999999999999</v>
      </c>
      <c r="O38" s="10">
        <v>32.549999999999997</v>
      </c>
      <c r="P38" s="10">
        <v>24.042999999999999</v>
      </c>
      <c r="Q38" s="10">
        <v>36.869999999999997</v>
      </c>
      <c r="R38" s="10">
        <v>45.482999999999997</v>
      </c>
      <c r="S38" s="10">
        <v>40.308</v>
      </c>
      <c r="T38" s="10">
        <v>33.566000000000003</v>
      </c>
      <c r="U38" s="10">
        <v>34.603000000000002</v>
      </c>
      <c r="V38" s="10">
        <v>25.707000000000001</v>
      </c>
      <c r="W38" s="10">
        <v>20.079000000000001</v>
      </c>
      <c r="X38" s="10">
        <v>21.863</v>
      </c>
      <c r="Y38" s="10">
        <v>22.337</v>
      </c>
      <c r="Z38" s="10">
        <v>29.372</v>
      </c>
      <c r="AA38" s="10">
        <v>35.901000000000003</v>
      </c>
      <c r="AB38" s="10">
        <v>32.807000000000002</v>
      </c>
      <c r="AC38" s="10">
        <v>22.263000000000002</v>
      </c>
      <c r="AD38" s="10">
        <v>29.879000000000001</v>
      </c>
      <c r="AE38" s="10">
        <v>33.405000000000001</v>
      </c>
      <c r="AF38" s="10">
        <v>25.893999999999998</v>
      </c>
      <c r="AG38" s="9">
        <v>41.16</v>
      </c>
      <c r="AH38" s="9">
        <v>27.529</v>
      </c>
      <c r="AI38" s="4">
        <v>20.984999999999999</v>
      </c>
      <c r="AJ38" s="4">
        <v>41.58</v>
      </c>
      <c r="AK38" s="4">
        <v>38.664999999999999</v>
      </c>
      <c r="AL38" s="4">
        <v>29.068999999999999</v>
      </c>
      <c r="AM38" s="4">
        <v>42.98</v>
      </c>
    </row>
    <row r="39" spans="1:39" ht="15" x14ac:dyDescent="0.25">
      <c r="A39" s="25">
        <v>45323</v>
      </c>
      <c r="B39" s="4">
        <v>28.5</v>
      </c>
      <c r="C39" s="4">
        <v>28.5</v>
      </c>
      <c r="D39" s="9">
        <v>28.5</v>
      </c>
      <c r="E39" s="10">
        <v>36.286999999999999</v>
      </c>
      <c r="F39" s="10">
        <v>29.77</v>
      </c>
      <c r="G39" s="10">
        <v>64.335999999999999</v>
      </c>
      <c r="H39" s="10">
        <v>37.478000000000002</v>
      </c>
      <c r="I39" s="10">
        <v>23.42</v>
      </c>
      <c r="J39" s="10">
        <v>19.931000000000001</v>
      </c>
      <c r="K39" s="10">
        <v>24.837</v>
      </c>
      <c r="L39" s="10">
        <v>28.962</v>
      </c>
      <c r="M39" s="10">
        <v>27.231000000000002</v>
      </c>
      <c r="N39" s="10">
        <v>19.16</v>
      </c>
      <c r="O39" s="10">
        <v>28.491</v>
      </c>
      <c r="P39" s="10">
        <v>32.396999999999998</v>
      </c>
      <c r="Q39" s="10">
        <v>41.39</v>
      </c>
      <c r="R39" s="10">
        <v>38.017000000000003</v>
      </c>
      <c r="S39" s="10">
        <v>34.866</v>
      </c>
      <c r="T39" s="10">
        <v>31.282</v>
      </c>
      <c r="U39" s="10">
        <v>34.735999999999997</v>
      </c>
      <c r="V39" s="10">
        <v>23.244</v>
      </c>
      <c r="W39" s="10">
        <v>18.187999999999999</v>
      </c>
      <c r="X39" s="10">
        <v>28.338999999999999</v>
      </c>
      <c r="Y39" s="10">
        <v>21.46</v>
      </c>
      <c r="Z39" s="10">
        <v>26.827999999999999</v>
      </c>
      <c r="AA39" s="10">
        <v>31.033000000000001</v>
      </c>
      <c r="AB39" s="10">
        <v>30.901</v>
      </c>
      <c r="AC39" s="10">
        <v>19.670999999999999</v>
      </c>
      <c r="AD39" s="10">
        <v>28.94</v>
      </c>
      <c r="AE39" s="10">
        <v>29.091999999999999</v>
      </c>
      <c r="AF39" s="10">
        <v>25.262</v>
      </c>
      <c r="AG39" s="9">
        <v>38.192</v>
      </c>
      <c r="AH39" s="9">
        <v>24.942</v>
      </c>
      <c r="AI39" s="4">
        <v>25.95</v>
      </c>
      <c r="AJ39" s="4">
        <v>45.244</v>
      </c>
      <c r="AK39" s="4">
        <v>33.457999999999998</v>
      </c>
      <c r="AL39" s="4">
        <v>29.327000000000002</v>
      </c>
      <c r="AM39" s="4">
        <v>38.380000000000003</v>
      </c>
    </row>
    <row r="40" spans="1:39" ht="15" x14ac:dyDescent="0.25">
      <c r="A40" s="25">
        <v>45352</v>
      </c>
      <c r="B40" s="4">
        <v>53.1</v>
      </c>
      <c r="C40" s="4">
        <v>53.1</v>
      </c>
      <c r="D40" s="9">
        <v>53.1</v>
      </c>
      <c r="E40" s="10">
        <v>44.359000000000002</v>
      </c>
      <c r="F40" s="9">
        <v>36.987000000000002</v>
      </c>
      <c r="G40" s="9">
        <v>123.47</v>
      </c>
      <c r="H40" s="9">
        <v>50.808999999999997</v>
      </c>
      <c r="I40" s="9">
        <v>36.39</v>
      </c>
      <c r="J40" s="9">
        <v>52.29</v>
      </c>
      <c r="K40" s="9">
        <v>42.557000000000002</v>
      </c>
      <c r="L40" s="9">
        <v>35.426000000000002</v>
      </c>
      <c r="M40" s="9">
        <v>48.526000000000003</v>
      </c>
      <c r="N40" s="9">
        <v>40.56</v>
      </c>
      <c r="O40" s="9">
        <v>49.298999999999999</v>
      </c>
      <c r="P40" s="9">
        <v>61.51</v>
      </c>
      <c r="Q40" s="9">
        <v>56.338999999999999</v>
      </c>
      <c r="R40" s="9">
        <v>60.942999999999998</v>
      </c>
      <c r="S40" s="9">
        <v>52.627000000000002</v>
      </c>
      <c r="T40" s="9">
        <v>47.433</v>
      </c>
      <c r="U40" s="9">
        <v>43.677999999999997</v>
      </c>
      <c r="V40" s="9">
        <v>36.06</v>
      </c>
      <c r="W40" s="9">
        <v>26.309000000000001</v>
      </c>
      <c r="X40" s="9">
        <v>35.932000000000002</v>
      </c>
      <c r="Y40" s="9">
        <v>52.356000000000002</v>
      </c>
      <c r="Z40" s="9">
        <v>47.110999999999997</v>
      </c>
      <c r="AA40" s="9">
        <v>38.645000000000003</v>
      </c>
      <c r="AB40" s="9">
        <v>64.873999999999995</v>
      </c>
      <c r="AC40" s="9">
        <v>27.346</v>
      </c>
      <c r="AD40" s="9">
        <v>47.378999999999998</v>
      </c>
      <c r="AE40" s="9">
        <v>38.156999999999996</v>
      </c>
      <c r="AF40" s="9">
        <v>32.180999999999997</v>
      </c>
      <c r="AG40" s="9">
        <v>67.001999999999995</v>
      </c>
      <c r="AH40" s="9">
        <v>38.469000000000001</v>
      </c>
      <c r="AI40" s="4">
        <v>38.549999999999997</v>
      </c>
      <c r="AJ40" s="4">
        <v>73.238</v>
      </c>
      <c r="AK40" s="4">
        <v>47.58</v>
      </c>
      <c r="AL40" s="4">
        <v>45.466000000000001</v>
      </c>
      <c r="AM40" s="4">
        <v>51.009</v>
      </c>
    </row>
    <row r="41" spans="1:39" ht="15" x14ac:dyDescent="0.25">
      <c r="A41" s="25">
        <v>45383</v>
      </c>
      <c r="B41" s="4">
        <v>82.4</v>
      </c>
      <c r="C41" s="4">
        <v>82.4</v>
      </c>
      <c r="D41" s="9">
        <v>82.4</v>
      </c>
      <c r="E41" s="10">
        <v>57.222999999999999</v>
      </c>
      <c r="F41" s="9">
        <v>89.617999999999995</v>
      </c>
      <c r="G41" s="9">
        <v>204.88499999999999</v>
      </c>
      <c r="H41" s="9">
        <v>91.027000000000001</v>
      </c>
      <c r="I41" s="9">
        <v>70.677999999999997</v>
      </c>
      <c r="J41" s="9">
        <v>106.514</v>
      </c>
      <c r="K41" s="9">
        <v>87.503</v>
      </c>
      <c r="L41" s="9">
        <v>57.447000000000003</v>
      </c>
      <c r="M41" s="9">
        <v>64.814999999999998</v>
      </c>
      <c r="N41" s="9">
        <v>61.603999999999999</v>
      </c>
      <c r="O41" s="9">
        <v>87.192999999999998</v>
      </c>
      <c r="P41" s="9">
        <v>59.621000000000002</v>
      </c>
      <c r="Q41" s="9">
        <v>111.187</v>
      </c>
      <c r="R41" s="9">
        <v>89.046000000000006</v>
      </c>
      <c r="S41" s="9">
        <v>83.227999999999994</v>
      </c>
      <c r="T41" s="9">
        <v>61.585999999999999</v>
      </c>
      <c r="U41" s="9">
        <v>79.215999999999994</v>
      </c>
      <c r="V41" s="9">
        <v>45.98</v>
      </c>
      <c r="W41" s="9">
        <v>54.871000000000002</v>
      </c>
      <c r="X41" s="9">
        <v>58.694000000000003</v>
      </c>
      <c r="Y41" s="9">
        <v>104.967</v>
      </c>
      <c r="Z41" s="9">
        <v>70.536000000000001</v>
      </c>
      <c r="AA41" s="9">
        <v>95.915000000000006</v>
      </c>
      <c r="AB41" s="9">
        <v>67.944000000000003</v>
      </c>
      <c r="AC41" s="9">
        <v>31.765999999999998</v>
      </c>
      <c r="AD41" s="9">
        <v>76.022000000000006</v>
      </c>
      <c r="AE41" s="9">
        <v>51.18</v>
      </c>
      <c r="AF41" s="9">
        <v>54.823</v>
      </c>
      <c r="AG41" s="9">
        <v>129.755</v>
      </c>
      <c r="AH41" s="9">
        <v>44.898000000000003</v>
      </c>
      <c r="AI41" s="4">
        <v>67.48</v>
      </c>
      <c r="AJ41" s="4">
        <v>81.332999999999998</v>
      </c>
      <c r="AK41" s="4">
        <v>55.249000000000002</v>
      </c>
      <c r="AL41" s="4">
        <v>52.652000000000001</v>
      </c>
      <c r="AM41" s="4">
        <v>58.481000000000002</v>
      </c>
    </row>
    <row r="42" spans="1:39" ht="15" x14ac:dyDescent="0.25">
      <c r="A42" s="25">
        <v>45413</v>
      </c>
      <c r="B42" s="4">
        <v>168.8</v>
      </c>
      <c r="C42" s="4">
        <v>168.8</v>
      </c>
      <c r="D42" s="9">
        <v>168.8</v>
      </c>
      <c r="E42" s="10">
        <v>168.559</v>
      </c>
      <c r="F42" s="9">
        <v>236.06899999999999</v>
      </c>
      <c r="G42" s="9">
        <v>307.99700000000001</v>
      </c>
      <c r="H42" s="9">
        <v>275.76600000000002</v>
      </c>
      <c r="I42" s="9">
        <v>116.18300000000001</v>
      </c>
      <c r="J42" s="9">
        <v>137.04499999999999</v>
      </c>
      <c r="K42" s="9">
        <v>86.051000000000002</v>
      </c>
      <c r="L42" s="9">
        <v>90.7</v>
      </c>
      <c r="M42" s="9">
        <v>151.48099999999999</v>
      </c>
      <c r="N42" s="9">
        <v>183.364</v>
      </c>
      <c r="O42" s="9">
        <v>182.50700000000001</v>
      </c>
      <c r="P42" s="9">
        <v>56.542000000000002</v>
      </c>
      <c r="Q42" s="9">
        <v>152.94999999999999</v>
      </c>
      <c r="R42" s="9">
        <v>338.35199999999998</v>
      </c>
      <c r="S42" s="9">
        <v>160.10300000000001</v>
      </c>
      <c r="T42" s="9">
        <v>162.35499999999999</v>
      </c>
      <c r="U42" s="9">
        <v>170.631</v>
      </c>
      <c r="V42" s="9">
        <v>101.723</v>
      </c>
      <c r="W42" s="9">
        <v>48.603999999999999</v>
      </c>
      <c r="X42" s="9">
        <v>57.055</v>
      </c>
      <c r="Y42" s="9">
        <v>99.534999999999997</v>
      </c>
      <c r="Z42" s="9">
        <v>134.96600000000001</v>
      </c>
      <c r="AA42" s="9">
        <v>231.84299999999999</v>
      </c>
      <c r="AB42" s="9">
        <v>169.5</v>
      </c>
      <c r="AC42" s="9">
        <v>105.63800000000001</v>
      </c>
      <c r="AD42" s="9">
        <v>134.19900000000001</v>
      </c>
      <c r="AE42" s="9">
        <v>26.341000000000001</v>
      </c>
      <c r="AF42" s="9">
        <v>137.46700000000001</v>
      </c>
      <c r="AG42" s="9">
        <v>178.47900000000001</v>
      </c>
      <c r="AH42" s="9">
        <v>69.522999999999996</v>
      </c>
      <c r="AI42" s="4">
        <v>168.85900000000001</v>
      </c>
      <c r="AJ42" s="4">
        <v>182.839</v>
      </c>
      <c r="AK42" s="4">
        <v>108.004</v>
      </c>
      <c r="AL42" s="4">
        <v>198.56299999999999</v>
      </c>
      <c r="AM42" s="4">
        <v>136.28299999999999</v>
      </c>
    </row>
    <row r="43" spans="1:39" ht="15" x14ac:dyDescent="0.25">
      <c r="A43" s="25">
        <v>45444</v>
      </c>
      <c r="B43" s="4">
        <v>278</v>
      </c>
      <c r="C43" s="4">
        <v>278</v>
      </c>
      <c r="D43" s="9">
        <v>278</v>
      </c>
      <c r="E43" s="10">
        <v>389.13</v>
      </c>
      <c r="F43" s="9">
        <v>206.45599999999999</v>
      </c>
      <c r="G43" s="9">
        <v>874.28700000000003</v>
      </c>
      <c r="H43" s="9">
        <v>200.76300000000001</v>
      </c>
      <c r="I43" s="9">
        <v>132.548</v>
      </c>
      <c r="J43" s="9">
        <v>249.02699999999999</v>
      </c>
      <c r="K43" s="9">
        <v>259.36099999999999</v>
      </c>
      <c r="L43" s="9">
        <v>367.88299999999998</v>
      </c>
      <c r="M43" s="9">
        <v>59.2</v>
      </c>
      <c r="N43" s="9">
        <v>349.46300000000002</v>
      </c>
      <c r="O43" s="9">
        <v>160.66800000000001</v>
      </c>
      <c r="P43" s="9">
        <v>397.99400000000003</v>
      </c>
      <c r="Q43" s="9">
        <v>582.178</v>
      </c>
      <c r="R43" s="9">
        <v>712.49300000000005</v>
      </c>
      <c r="S43" s="9">
        <v>311.13600000000002</v>
      </c>
      <c r="T43" s="9">
        <v>536.11199999999997</v>
      </c>
      <c r="U43" s="9">
        <v>220.53299999999999</v>
      </c>
      <c r="V43" s="9">
        <v>121.876</v>
      </c>
      <c r="W43" s="9">
        <v>188.803</v>
      </c>
      <c r="X43" s="9">
        <v>219.39099999999999</v>
      </c>
      <c r="Y43" s="9">
        <v>244.476</v>
      </c>
      <c r="Z43" s="9">
        <v>361.13600000000002</v>
      </c>
      <c r="AA43" s="9">
        <v>281.29700000000003</v>
      </c>
      <c r="AB43" s="9">
        <v>69.66</v>
      </c>
      <c r="AC43" s="9">
        <v>271.779</v>
      </c>
      <c r="AD43" s="9">
        <v>447.041</v>
      </c>
      <c r="AE43" s="9">
        <v>201.708</v>
      </c>
      <c r="AF43" s="9">
        <v>376.09300000000002</v>
      </c>
      <c r="AG43" s="9">
        <v>209.42699999999999</v>
      </c>
      <c r="AH43" s="9">
        <v>97.259</v>
      </c>
      <c r="AI43" s="4">
        <v>446.02699999999999</v>
      </c>
      <c r="AJ43" s="4">
        <v>297.72800000000001</v>
      </c>
      <c r="AK43" s="4">
        <v>178.863</v>
      </c>
      <c r="AL43" s="4">
        <v>436.274</v>
      </c>
      <c r="AM43" s="4">
        <v>556.28499999999997</v>
      </c>
    </row>
    <row r="44" spans="1:39" ht="15" x14ac:dyDescent="0.25">
      <c r="A44" s="25">
        <v>45474</v>
      </c>
      <c r="B44" s="4">
        <v>163.5</v>
      </c>
      <c r="C44" s="4">
        <v>163.5</v>
      </c>
      <c r="D44" s="9">
        <v>163.5</v>
      </c>
      <c r="E44" s="10">
        <v>242.53299999999999</v>
      </c>
      <c r="F44" s="9">
        <v>83.638999999999996</v>
      </c>
      <c r="G44" s="9">
        <v>317.98500000000001</v>
      </c>
      <c r="H44" s="9">
        <v>87.933999999999997</v>
      </c>
      <c r="I44" s="9">
        <v>27.361999999999998</v>
      </c>
      <c r="J44" s="9">
        <v>149.696</v>
      </c>
      <c r="K44" s="9">
        <v>169.607</v>
      </c>
      <c r="L44" s="9">
        <v>181.14599999999999</v>
      </c>
      <c r="M44" s="9">
        <v>33.511000000000003</v>
      </c>
      <c r="N44" s="9">
        <v>227.45099999999999</v>
      </c>
      <c r="O44" s="9">
        <v>33.101999999999997</v>
      </c>
      <c r="P44" s="9">
        <v>425.9</v>
      </c>
      <c r="Q44" s="9">
        <v>287.464</v>
      </c>
      <c r="R44" s="9">
        <v>316.37200000000001</v>
      </c>
      <c r="S44" s="9">
        <v>357.94299999999998</v>
      </c>
      <c r="T44" s="9">
        <v>336.72199999999998</v>
      </c>
      <c r="U44" s="9">
        <v>67.623999999999995</v>
      </c>
      <c r="V44" s="9">
        <v>33.642000000000003</v>
      </c>
      <c r="W44" s="9">
        <v>81.870999999999995</v>
      </c>
      <c r="X44" s="9">
        <v>79.314999999999998</v>
      </c>
      <c r="Y44" s="9">
        <v>169.81200000000001</v>
      </c>
      <c r="Z44" s="9">
        <v>260.21699999999998</v>
      </c>
      <c r="AA44" s="9">
        <v>80.787000000000006</v>
      </c>
      <c r="AB44" s="9">
        <v>14.32</v>
      </c>
      <c r="AC44" s="9">
        <v>195.44399999999999</v>
      </c>
      <c r="AD44" s="9">
        <v>349.84100000000001</v>
      </c>
      <c r="AE44" s="9">
        <v>181.768</v>
      </c>
      <c r="AF44" s="9">
        <v>622.06799999999998</v>
      </c>
      <c r="AG44" s="9">
        <v>75.125</v>
      </c>
      <c r="AH44" s="9">
        <v>39.259</v>
      </c>
      <c r="AI44" s="4">
        <v>290.69400000000002</v>
      </c>
      <c r="AJ44" s="4">
        <v>140.614</v>
      </c>
      <c r="AK44" s="4">
        <v>72.117000000000004</v>
      </c>
      <c r="AL44" s="4">
        <v>463.68599999999998</v>
      </c>
      <c r="AM44" s="4">
        <v>413.661</v>
      </c>
    </row>
    <row r="45" spans="1:39" ht="15" x14ac:dyDescent="0.25">
      <c r="A45" s="25">
        <v>45505</v>
      </c>
      <c r="B45" s="4">
        <v>70.7</v>
      </c>
      <c r="C45" s="4">
        <v>70.7</v>
      </c>
      <c r="D45" s="9">
        <v>70.7</v>
      </c>
      <c r="E45" s="10">
        <v>88.626000000000005</v>
      </c>
      <c r="F45" s="9">
        <v>43.942999999999998</v>
      </c>
      <c r="G45" s="9">
        <v>112.47499999999999</v>
      </c>
      <c r="H45" s="9">
        <v>60.771000000000001</v>
      </c>
      <c r="I45" s="9">
        <v>25.396999999999998</v>
      </c>
      <c r="J45" s="9">
        <v>59.098999999999997</v>
      </c>
      <c r="K45" s="9">
        <v>56.363</v>
      </c>
      <c r="L45" s="9">
        <v>76.688000000000002</v>
      </c>
      <c r="M45" s="9">
        <v>21.388999999999999</v>
      </c>
      <c r="N45" s="9">
        <v>178.821</v>
      </c>
      <c r="O45" s="9">
        <v>27.808</v>
      </c>
      <c r="P45" s="9">
        <v>151.64699999999999</v>
      </c>
      <c r="Q45" s="9">
        <v>91.606999999999999</v>
      </c>
      <c r="R45" s="9">
        <v>152.292</v>
      </c>
      <c r="S45" s="9">
        <v>121.575</v>
      </c>
      <c r="T45" s="9">
        <v>117.29</v>
      </c>
      <c r="U45" s="9">
        <v>38.786999999999999</v>
      </c>
      <c r="V45" s="9">
        <v>22.027999999999999</v>
      </c>
      <c r="W45" s="9">
        <v>34.731999999999999</v>
      </c>
      <c r="X45" s="9">
        <v>35.402999999999999</v>
      </c>
      <c r="Y45" s="9">
        <v>67.284999999999997</v>
      </c>
      <c r="Z45" s="9">
        <v>84.545000000000002</v>
      </c>
      <c r="AA45" s="9">
        <v>46.475999999999999</v>
      </c>
      <c r="AB45" s="9">
        <v>29.331</v>
      </c>
      <c r="AC45" s="9">
        <v>62.286999999999999</v>
      </c>
      <c r="AD45" s="9">
        <v>109.15600000000001</v>
      </c>
      <c r="AE45" s="9">
        <v>60.241</v>
      </c>
      <c r="AF45" s="9">
        <v>184.316</v>
      </c>
      <c r="AG45" s="9">
        <v>39.232999999999997</v>
      </c>
      <c r="AH45" s="9">
        <v>24.94</v>
      </c>
      <c r="AI45" s="4">
        <v>98.534999999999997</v>
      </c>
      <c r="AJ45" s="4">
        <v>54.377000000000002</v>
      </c>
      <c r="AK45" s="4">
        <v>34.118000000000002</v>
      </c>
      <c r="AL45" s="4">
        <v>180.38499999999999</v>
      </c>
      <c r="AM45" s="4">
        <v>165.54499999999999</v>
      </c>
    </row>
    <row r="46" spans="1:39" ht="15" x14ac:dyDescent="0.25">
      <c r="A46" s="25">
        <v>45536</v>
      </c>
      <c r="B46" s="4">
        <v>43.9</v>
      </c>
      <c r="C46" s="4">
        <v>43.9</v>
      </c>
      <c r="D46" s="9">
        <v>43.9</v>
      </c>
      <c r="E46" s="10">
        <v>65.441000000000003</v>
      </c>
      <c r="F46" s="9">
        <v>44.44</v>
      </c>
      <c r="G46" s="9">
        <v>66.822999999999993</v>
      </c>
      <c r="H46" s="9">
        <v>40.930999999999997</v>
      </c>
      <c r="I46" s="9">
        <v>23.024999999999999</v>
      </c>
      <c r="J46" s="9">
        <v>45.212000000000003</v>
      </c>
      <c r="K46" s="9">
        <v>41.825000000000003</v>
      </c>
      <c r="L46" s="9">
        <v>61.094999999999999</v>
      </c>
      <c r="M46" s="9">
        <v>24.663</v>
      </c>
      <c r="N46" s="9">
        <v>68.826999999999998</v>
      </c>
      <c r="O46" s="9">
        <v>26.056999999999999</v>
      </c>
      <c r="P46" s="9">
        <v>63.591999999999999</v>
      </c>
      <c r="Q46" s="9">
        <v>55.075000000000003</v>
      </c>
      <c r="R46" s="9">
        <v>95.802000000000007</v>
      </c>
      <c r="S46" s="9">
        <v>57.558</v>
      </c>
      <c r="T46" s="9">
        <v>79.069999999999993</v>
      </c>
      <c r="U46" s="9">
        <v>42.987000000000002</v>
      </c>
      <c r="V46" s="9">
        <v>20.495000000000001</v>
      </c>
      <c r="W46" s="9">
        <v>34.656999999999996</v>
      </c>
      <c r="X46" s="9">
        <v>34.569000000000003</v>
      </c>
      <c r="Y46" s="9">
        <v>54.015000000000001</v>
      </c>
      <c r="Z46" s="9">
        <v>47.354999999999997</v>
      </c>
      <c r="AA46" s="9">
        <v>37.302</v>
      </c>
      <c r="AB46" s="9">
        <v>26.795999999999999</v>
      </c>
      <c r="AC46" s="9">
        <v>46.301000000000002</v>
      </c>
      <c r="AD46" s="9">
        <v>52.494999999999997</v>
      </c>
      <c r="AE46" s="9">
        <v>39.564</v>
      </c>
      <c r="AF46" s="9">
        <v>79.903999999999996</v>
      </c>
      <c r="AG46" s="9">
        <v>30.765999999999998</v>
      </c>
      <c r="AH46" s="9">
        <v>30.826000000000001</v>
      </c>
      <c r="AI46" s="4">
        <v>66.790000000000006</v>
      </c>
      <c r="AJ46" s="4">
        <v>40.853999999999999</v>
      </c>
      <c r="AK46" s="4">
        <v>24.184000000000001</v>
      </c>
      <c r="AL46" s="4">
        <v>93.685000000000002</v>
      </c>
      <c r="AM46" s="4">
        <v>85.424000000000007</v>
      </c>
    </row>
    <row r="47" spans="1:39" ht="15" x14ac:dyDescent="0.25">
      <c r="A47" s="25">
        <v>45566</v>
      </c>
      <c r="B47" s="4">
        <v>37.17</v>
      </c>
      <c r="C47" s="4">
        <v>55.32</v>
      </c>
      <c r="D47" s="9">
        <v>44.7</v>
      </c>
      <c r="E47" s="10">
        <v>70.206999999999994</v>
      </c>
      <c r="F47" s="9">
        <v>48.039000000000001</v>
      </c>
      <c r="G47" s="9">
        <v>69.561999999999998</v>
      </c>
      <c r="H47" s="9">
        <v>33.923000000000002</v>
      </c>
      <c r="I47" s="9">
        <v>24.382999999999999</v>
      </c>
      <c r="J47" s="9">
        <v>41.290999999999997</v>
      </c>
      <c r="K47" s="9">
        <v>47.631999999999998</v>
      </c>
      <c r="L47" s="9">
        <v>40.762999999999998</v>
      </c>
      <c r="M47" s="9">
        <v>23.506</v>
      </c>
      <c r="N47" s="9">
        <v>52.892000000000003</v>
      </c>
      <c r="O47" s="9">
        <v>37.113999999999997</v>
      </c>
      <c r="P47" s="9">
        <v>54.72</v>
      </c>
      <c r="Q47" s="9">
        <v>52.104999999999997</v>
      </c>
      <c r="R47" s="9">
        <v>82.713999999999999</v>
      </c>
      <c r="S47" s="9">
        <v>55.055</v>
      </c>
      <c r="T47" s="9">
        <v>52.234000000000002</v>
      </c>
      <c r="U47" s="9">
        <v>40.094999999999999</v>
      </c>
      <c r="V47" s="9">
        <v>22.983000000000001</v>
      </c>
      <c r="W47" s="9">
        <v>35.396999999999998</v>
      </c>
      <c r="X47" s="9">
        <v>28.172999999999998</v>
      </c>
      <c r="Y47" s="9">
        <v>48.911000000000001</v>
      </c>
      <c r="Z47" s="9">
        <v>46.567</v>
      </c>
      <c r="AA47" s="9">
        <v>53.957999999999998</v>
      </c>
      <c r="AB47" s="9">
        <v>43.701000000000001</v>
      </c>
      <c r="AC47" s="9">
        <v>40.072000000000003</v>
      </c>
      <c r="AD47" s="9">
        <v>51.857999999999997</v>
      </c>
      <c r="AE47" s="9">
        <v>33.203000000000003</v>
      </c>
      <c r="AF47" s="9">
        <v>67.055999999999997</v>
      </c>
      <c r="AG47" s="9">
        <v>32.113999999999997</v>
      </c>
      <c r="AH47" s="9">
        <v>35.093000000000004</v>
      </c>
      <c r="AI47" s="4">
        <v>116.496</v>
      </c>
      <c r="AJ47" s="4">
        <v>40.067</v>
      </c>
      <c r="AK47" s="4">
        <v>32.085999999999999</v>
      </c>
      <c r="AL47" s="4">
        <v>110.18</v>
      </c>
      <c r="AM47" s="4">
        <v>81.331000000000003</v>
      </c>
    </row>
    <row r="48" spans="1:39" ht="15" x14ac:dyDescent="0.25">
      <c r="A48" s="25">
        <v>45597</v>
      </c>
      <c r="B48" s="4">
        <v>40.21</v>
      </c>
      <c r="C48" s="4">
        <v>44.93</v>
      </c>
      <c r="D48" s="9">
        <v>43.2</v>
      </c>
      <c r="E48" s="10">
        <v>46.902999999999999</v>
      </c>
      <c r="F48" s="9">
        <v>45.097999999999999</v>
      </c>
      <c r="G48" s="9">
        <v>59.106000000000002</v>
      </c>
      <c r="H48" s="9">
        <v>34.039000000000001</v>
      </c>
      <c r="I48" s="9">
        <v>27.123999999999999</v>
      </c>
      <c r="J48" s="9">
        <v>36.338000000000001</v>
      </c>
      <c r="K48" s="9">
        <v>41.262</v>
      </c>
      <c r="L48" s="9">
        <v>40.899000000000001</v>
      </c>
      <c r="M48" s="9">
        <v>25.408000000000001</v>
      </c>
      <c r="N48" s="9">
        <v>44.076999999999998</v>
      </c>
      <c r="O48" s="9">
        <v>34.408999999999999</v>
      </c>
      <c r="P48" s="9">
        <v>48.152000000000001</v>
      </c>
      <c r="Q48" s="9">
        <v>50.201000000000001</v>
      </c>
      <c r="R48" s="9">
        <v>57.04</v>
      </c>
      <c r="S48" s="9">
        <v>44.670999999999999</v>
      </c>
      <c r="T48" s="9">
        <v>45.703000000000003</v>
      </c>
      <c r="U48" s="9">
        <v>35.734999999999999</v>
      </c>
      <c r="V48" s="9">
        <v>32.085999999999999</v>
      </c>
      <c r="W48" s="9">
        <v>30.716000000000001</v>
      </c>
      <c r="X48" s="9">
        <v>29.382999999999999</v>
      </c>
      <c r="Y48" s="9">
        <v>48.338999999999999</v>
      </c>
      <c r="Z48" s="9">
        <v>41.698999999999998</v>
      </c>
      <c r="AA48" s="9">
        <v>40.83</v>
      </c>
      <c r="AB48" s="9">
        <v>36.994999999999997</v>
      </c>
      <c r="AC48" s="9">
        <v>41.545000000000002</v>
      </c>
      <c r="AD48" s="9">
        <v>48.094000000000001</v>
      </c>
      <c r="AE48" s="9">
        <v>34.143999999999998</v>
      </c>
      <c r="AF48" s="9">
        <v>56.424999999999997</v>
      </c>
      <c r="AG48" s="9">
        <v>38.472999999999999</v>
      </c>
      <c r="AH48" s="9">
        <v>30.196999999999999</v>
      </c>
      <c r="AI48" s="4">
        <v>60.710999999999999</v>
      </c>
      <c r="AJ48" s="4">
        <v>38.286999999999999</v>
      </c>
      <c r="AK48" s="4">
        <v>36.158999999999999</v>
      </c>
      <c r="AL48" s="4">
        <v>62.05</v>
      </c>
      <c r="AM48" s="4">
        <v>63.545999999999999</v>
      </c>
    </row>
    <row r="49" spans="1:1005" ht="15" x14ac:dyDescent="0.25">
      <c r="A49" s="25">
        <v>45627</v>
      </c>
      <c r="B49" s="4">
        <v>32.799999999999997</v>
      </c>
      <c r="C49" s="4">
        <v>32.799999999999997</v>
      </c>
      <c r="D49" s="9">
        <v>32.799999999999997</v>
      </c>
      <c r="E49" s="10">
        <v>38.582999999999998</v>
      </c>
      <c r="F49" s="9">
        <v>32.253</v>
      </c>
      <c r="G49" s="9">
        <v>47.454000000000001</v>
      </c>
      <c r="H49" s="9">
        <v>30.167000000000002</v>
      </c>
      <c r="I49" s="9">
        <v>23.503</v>
      </c>
      <c r="J49" s="9">
        <v>31.027999999999999</v>
      </c>
      <c r="K49" s="9">
        <v>32.917999999999999</v>
      </c>
      <c r="L49" s="9">
        <v>35.344999999999999</v>
      </c>
      <c r="M49" s="9">
        <v>21.797999999999998</v>
      </c>
      <c r="N49" s="9">
        <v>37.250999999999998</v>
      </c>
      <c r="O49" s="9">
        <v>27.510999999999999</v>
      </c>
      <c r="P49" s="9">
        <v>46.765999999999998</v>
      </c>
      <c r="Q49" s="9">
        <v>46.109000000000002</v>
      </c>
      <c r="R49" s="9">
        <v>46.621000000000002</v>
      </c>
      <c r="S49" s="9">
        <v>39.442</v>
      </c>
      <c r="T49" s="9">
        <v>39.762</v>
      </c>
      <c r="U49" s="9">
        <v>29.507999999999999</v>
      </c>
      <c r="V49" s="9">
        <v>24.515999999999998</v>
      </c>
      <c r="W49" s="9">
        <v>25.277999999999999</v>
      </c>
      <c r="X49" s="9">
        <v>25.053999999999998</v>
      </c>
      <c r="Y49" s="9">
        <v>34.655999999999999</v>
      </c>
      <c r="Z49" s="9">
        <v>36.438000000000002</v>
      </c>
      <c r="AA49" s="9">
        <v>35.56</v>
      </c>
      <c r="AB49" s="9">
        <v>27.018999999999998</v>
      </c>
      <c r="AC49" s="9">
        <v>32.962000000000003</v>
      </c>
      <c r="AD49" s="9">
        <v>38.783999999999999</v>
      </c>
      <c r="AE49" s="9">
        <v>28.696999999999999</v>
      </c>
      <c r="AF49" s="9">
        <v>46.15</v>
      </c>
      <c r="AG49" s="9">
        <v>32.334000000000003</v>
      </c>
      <c r="AH49" s="9">
        <v>23.962</v>
      </c>
      <c r="AI49" s="4">
        <v>46.048999999999999</v>
      </c>
      <c r="AJ49" s="4">
        <v>34.655000000000001</v>
      </c>
      <c r="AK49" s="4">
        <v>31.899000000000001</v>
      </c>
      <c r="AL49" s="4">
        <v>48.311999999999998</v>
      </c>
      <c r="AM49" s="4">
        <v>47.973999999999997</v>
      </c>
    </row>
    <row r="50" spans="1:1005" ht="15" x14ac:dyDescent="0.25">
      <c r="A50" s="25">
        <v>45658</v>
      </c>
      <c r="B50" s="4">
        <v>31.1</v>
      </c>
      <c r="C50" s="4">
        <v>31.1</v>
      </c>
      <c r="D50" s="9">
        <v>31.1</v>
      </c>
      <c r="E50" s="10">
        <v>33.375999999999998</v>
      </c>
      <c r="F50" s="9">
        <v>27.757999999999999</v>
      </c>
      <c r="G50" s="9">
        <v>40.939</v>
      </c>
      <c r="H50" s="9">
        <v>26.449000000000002</v>
      </c>
      <c r="I50" s="9">
        <v>20.651</v>
      </c>
      <c r="J50" s="9">
        <v>26.963000000000001</v>
      </c>
      <c r="K50" s="9">
        <v>27.87</v>
      </c>
      <c r="L50" s="9">
        <v>30.399000000000001</v>
      </c>
      <c r="M50" s="9">
        <v>19.617999999999999</v>
      </c>
      <c r="N50" s="9">
        <v>32.47</v>
      </c>
      <c r="O50" s="9">
        <v>23.962</v>
      </c>
      <c r="P50" s="9">
        <v>36.941000000000003</v>
      </c>
      <c r="Q50" s="9">
        <v>45.435000000000002</v>
      </c>
      <c r="R50" s="9">
        <v>40.22</v>
      </c>
      <c r="S50" s="9">
        <v>33.588999999999999</v>
      </c>
      <c r="T50" s="9">
        <v>34.912999999999997</v>
      </c>
      <c r="U50" s="9">
        <v>25.718</v>
      </c>
      <c r="V50" s="9">
        <v>20.331</v>
      </c>
      <c r="W50" s="9">
        <v>22.015999999999998</v>
      </c>
      <c r="X50" s="9">
        <v>22.292000000000002</v>
      </c>
      <c r="Y50" s="9">
        <v>29.2</v>
      </c>
      <c r="Z50" s="9">
        <v>35.718000000000004</v>
      </c>
      <c r="AA50" s="9">
        <v>32.621000000000002</v>
      </c>
      <c r="AB50" s="9">
        <v>22.41</v>
      </c>
      <c r="AC50" s="9">
        <v>30.129000000000001</v>
      </c>
      <c r="AD50" s="9">
        <v>33.317</v>
      </c>
      <c r="AE50" s="9">
        <v>25.937999999999999</v>
      </c>
      <c r="AF50" s="9">
        <v>41.225999999999999</v>
      </c>
      <c r="AG50" s="9">
        <v>27.387</v>
      </c>
      <c r="AH50" s="9">
        <v>21.193000000000001</v>
      </c>
      <c r="AI50" s="4">
        <v>41.622999999999998</v>
      </c>
      <c r="AJ50" s="4">
        <v>38.622</v>
      </c>
      <c r="AK50" s="4">
        <v>29.087</v>
      </c>
      <c r="AL50" s="4">
        <v>42.884</v>
      </c>
      <c r="AM50" s="4">
        <v>41.405999999999999</v>
      </c>
    </row>
    <row r="51" spans="1:1005" ht="15" x14ac:dyDescent="0.25">
      <c r="A51" s="25">
        <v>45689</v>
      </c>
      <c r="B51" s="4">
        <v>28.5</v>
      </c>
      <c r="C51" s="4">
        <v>28.5</v>
      </c>
      <c r="D51" s="9">
        <v>28.5</v>
      </c>
      <c r="E51" s="10">
        <v>28.861000000000001</v>
      </c>
      <c r="F51" s="9">
        <v>63.219000000000001</v>
      </c>
      <c r="G51" s="9">
        <v>36.064999999999998</v>
      </c>
      <c r="H51" s="9">
        <v>22.596</v>
      </c>
      <c r="I51" s="9">
        <v>19.670000000000002</v>
      </c>
      <c r="J51" s="9">
        <v>23.946000000000002</v>
      </c>
      <c r="K51" s="9">
        <v>27.879000000000001</v>
      </c>
      <c r="L51" s="9">
        <v>26.302</v>
      </c>
      <c r="M51" s="9">
        <v>18.399999999999999</v>
      </c>
      <c r="N51" s="9">
        <v>27.414999999999999</v>
      </c>
      <c r="O51" s="9">
        <v>31.417000000000002</v>
      </c>
      <c r="P51" s="9">
        <v>39.828000000000003</v>
      </c>
      <c r="Q51" s="9">
        <v>36.628999999999998</v>
      </c>
      <c r="R51" s="9">
        <v>33.575000000000003</v>
      </c>
      <c r="S51" s="9">
        <v>30.263000000000002</v>
      </c>
      <c r="T51" s="9">
        <v>33.642000000000003</v>
      </c>
      <c r="U51" s="9">
        <v>22.422999999999998</v>
      </c>
      <c r="V51" s="9">
        <v>17.731999999999999</v>
      </c>
      <c r="W51" s="9">
        <v>27.611999999999998</v>
      </c>
      <c r="X51" s="9">
        <v>20.61</v>
      </c>
      <c r="Y51" s="9">
        <v>25.71</v>
      </c>
      <c r="Z51" s="9">
        <v>29.88</v>
      </c>
      <c r="AA51" s="9">
        <v>29.847000000000001</v>
      </c>
      <c r="AB51" s="9">
        <v>19.064</v>
      </c>
      <c r="AC51" s="9">
        <v>28.111999999999998</v>
      </c>
      <c r="AD51" s="9">
        <v>27.992999999999999</v>
      </c>
      <c r="AE51" s="9">
        <v>24.31</v>
      </c>
      <c r="AF51" s="9">
        <v>36.884</v>
      </c>
      <c r="AG51" s="9">
        <v>23.928000000000001</v>
      </c>
      <c r="AH51" s="9">
        <v>25.422999999999998</v>
      </c>
      <c r="AI51" s="4">
        <v>43.74</v>
      </c>
      <c r="AJ51" s="4">
        <v>31.751000000000001</v>
      </c>
      <c r="AK51" s="4">
        <v>28.547000000000001</v>
      </c>
      <c r="AL51" s="4">
        <v>37.034999999999997</v>
      </c>
      <c r="AM51" s="4">
        <v>34.978000000000002</v>
      </c>
    </row>
    <row r="52" spans="1:1005" ht="15" x14ac:dyDescent="0.25">
      <c r="A52" s="25">
        <v>45717</v>
      </c>
      <c r="B52" s="4">
        <v>53.1</v>
      </c>
      <c r="C52" s="4">
        <v>53.1</v>
      </c>
      <c r="D52" s="9">
        <v>53.1</v>
      </c>
      <c r="E52" s="10">
        <v>37.091999999999999</v>
      </c>
      <c r="F52" s="9">
        <v>123.08199999999999</v>
      </c>
      <c r="G52" s="9">
        <v>50.893000000000001</v>
      </c>
      <c r="H52" s="9">
        <v>36.093000000000004</v>
      </c>
      <c r="I52" s="9">
        <v>52.930999999999997</v>
      </c>
      <c r="J52" s="9">
        <v>42.667000000000002</v>
      </c>
      <c r="K52" s="9">
        <v>35.44</v>
      </c>
      <c r="L52" s="9">
        <v>47.953000000000003</v>
      </c>
      <c r="M52" s="9">
        <v>40.601999999999997</v>
      </c>
      <c r="N52" s="9">
        <v>49.305</v>
      </c>
      <c r="O52" s="9">
        <v>61.445</v>
      </c>
      <c r="P52" s="9">
        <v>56.134</v>
      </c>
      <c r="Q52" s="9">
        <v>61.082000000000001</v>
      </c>
      <c r="R52" s="9">
        <v>52.683999999999997</v>
      </c>
      <c r="S52" s="9">
        <v>47.597000000000001</v>
      </c>
      <c r="T52" s="9">
        <v>43.566000000000003</v>
      </c>
      <c r="U52" s="9">
        <v>36.125</v>
      </c>
      <c r="V52" s="9">
        <v>26.591999999999999</v>
      </c>
      <c r="W52" s="9">
        <v>36.094999999999999</v>
      </c>
      <c r="X52" s="9">
        <v>50.478000000000002</v>
      </c>
      <c r="Y52" s="9">
        <v>47.088000000000001</v>
      </c>
      <c r="Z52" s="9">
        <v>38.651000000000003</v>
      </c>
      <c r="AA52" s="9">
        <v>64.933000000000007</v>
      </c>
      <c r="AB52" s="9">
        <v>27.215</v>
      </c>
      <c r="AC52" s="9">
        <v>47.688000000000002</v>
      </c>
      <c r="AD52" s="9">
        <v>38.183999999999997</v>
      </c>
      <c r="AE52" s="9">
        <v>32.238</v>
      </c>
      <c r="AF52" s="9">
        <v>64.613</v>
      </c>
      <c r="AG52" s="9">
        <v>38.445</v>
      </c>
      <c r="AH52" s="9">
        <v>38.89</v>
      </c>
      <c r="AI52" s="4">
        <v>73.331999999999994</v>
      </c>
      <c r="AJ52" s="4">
        <v>47.34</v>
      </c>
      <c r="AK52" s="4">
        <v>45.723999999999997</v>
      </c>
      <c r="AL52" s="4">
        <v>51.073</v>
      </c>
      <c r="AM52" s="4">
        <v>44.197000000000003</v>
      </c>
    </row>
    <row r="53" spans="1:1005" ht="15" x14ac:dyDescent="0.25">
      <c r="A53" s="25">
        <v>45748</v>
      </c>
      <c r="B53" s="4">
        <v>82.4</v>
      </c>
      <c r="C53" s="4">
        <v>82.4</v>
      </c>
      <c r="D53" s="9">
        <v>82.4</v>
      </c>
      <c r="E53" s="10">
        <v>90.668999999999997</v>
      </c>
      <c r="F53" s="9">
        <v>205.73400000000001</v>
      </c>
      <c r="G53" s="9">
        <v>91.893000000000001</v>
      </c>
      <c r="H53" s="9">
        <v>70.028999999999996</v>
      </c>
      <c r="I53" s="9">
        <v>108.152</v>
      </c>
      <c r="J53" s="9">
        <v>88.453999999999994</v>
      </c>
      <c r="K53" s="9">
        <v>58.094999999999999</v>
      </c>
      <c r="L53" s="9">
        <v>63.978999999999999</v>
      </c>
      <c r="M53" s="9">
        <v>62.348999999999997</v>
      </c>
      <c r="N53" s="9">
        <v>87.918999999999997</v>
      </c>
      <c r="O53" s="9">
        <v>60.386000000000003</v>
      </c>
      <c r="P53" s="9">
        <v>110.18899999999999</v>
      </c>
      <c r="Q53" s="9">
        <v>89.935000000000002</v>
      </c>
      <c r="R53" s="9">
        <v>84.108999999999995</v>
      </c>
      <c r="S53" s="9">
        <v>62.448999999999998</v>
      </c>
      <c r="T53" s="9">
        <v>78.161000000000001</v>
      </c>
      <c r="U53" s="9">
        <v>46.875999999999998</v>
      </c>
      <c r="V53" s="9">
        <v>55.936999999999998</v>
      </c>
      <c r="W53" s="9">
        <v>59.613</v>
      </c>
      <c r="X53" s="9">
        <v>105.417</v>
      </c>
      <c r="Y53" s="9">
        <v>71.132999999999996</v>
      </c>
      <c r="Z53" s="9">
        <v>96.677000000000007</v>
      </c>
      <c r="AA53" s="9">
        <v>68.808999999999997</v>
      </c>
      <c r="AB53" s="9">
        <v>32.078000000000003</v>
      </c>
      <c r="AC53" s="9">
        <v>77.043000000000006</v>
      </c>
      <c r="AD53" s="9">
        <v>52.054000000000002</v>
      </c>
      <c r="AE53" s="9">
        <v>55.524999999999999</v>
      </c>
      <c r="AF53" s="9">
        <v>126.69</v>
      </c>
      <c r="AG53" s="9">
        <v>45.593000000000004</v>
      </c>
      <c r="AH53" s="9">
        <v>68.531999999999996</v>
      </c>
      <c r="AI53" s="4">
        <v>81.869</v>
      </c>
      <c r="AJ53" s="4">
        <v>52.692999999999998</v>
      </c>
      <c r="AK53" s="4">
        <v>53.415999999999997</v>
      </c>
      <c r="AL53" s="4">
        <v>59.204000000000001</v>
      </c>
      <c r="AM53" s="4">
        <v>56.401000000000003</v>
      </c>
    </row>
    <row r="54" spans="1:1005" ht="15" x14ac:dyDescent="0.25">
      <c r="A54" s="25">
        <v>45778</v>
      </c>
      <c r="B54" s="4">
        <v>168.8</v>
      </c>
      <c r="C54" s="4">
        <v>168.8</v>
      </c>
      <c r="D54" s="9">
        <v>168.8</v>
      </c>
      <c r="E54" s="10">
        <v>236.755</v>
      </c>
      <c r="F54" s="9">
        <v>308.84199999999998</v>
      </c>
      <c r="G54" s="9">
        <v>276.19900000000001</v>
      </c>
      <c r="H54" s="9">
        <v>109.88800000000001</v>
      </c>
      <c r="I54" s="9">
        <v>139.001</v>
      </c>
      <c r="J54" s="9">
        <v>86.962999999999994</v>
      </c>
      <c r="K54" s="9">
        <v>91.477000000000004</v>
      </c>
      <c r="L54" s="9">
        <v>148.31899999999999</v>
      </c>
      <c r="M54" s="9">
        <v>184.24</v>
      </c>
      <c r="N54" s="9">
        <v>182.82400000000001</v>
      </c>
      <c r="O54" s="9">
        <v>57.826999999999998</v>
      </c>
      <c r="P54" s="9">
        <v>147.93600000000001</v>
      </c>
      <c r="Q54" s="9">
        <v>338.70400000000001</v>
      </c>
      <c r="R54" s="9">
        <v>160.631</v>
      </c>
      <c r="S54" s="9">
        <v>162.977</v>
      </c>
      <c r="T54" s="9">
        <v>163.001</v>
      </c>
      <c r="U54" s="9">
        <v>102.675</v>
      </c>
      <c r="V54" s="9">
        <v>49.838000000000001</v>
      </c>
      <c r="W54" s="9">
        <v>58.058</v>
      </c>
      <c r="X54" s="9">
        <v>97.728999999999999</v>
      </c>
      <c r="Y54" s="9">
        <v>135.447</v>
      </c>
      <c r="Z54" s="9">
        <v>232.167</v>
      </c>
      <c r="AA54" s="9">
        <v>170.27</v>
      </c>
      <c r="AB54" s="9">
        <v>99.667000000000002</v>
      </c>
      <c r="AC54" s="9">
        <v>135.15</v>
      </c>
      <c r="AD54" s="9">
        <v>26.946000000000002</v>
      </c>
      <c r="AE54" s="9">
        <v>138.422</v>
      </c>
      <c r="AF54" s="9">
        <v>179.86</v>
      </c>
      <c r="AG54" s="9">
        <v>70.650999999999996</v>
      </c>
      <c r="AH54" s="9">
        <v>170.119</v>
      </c>
      <c r="AI54" s="4">
        <v>183.05500000000001</v>
      </c>
      <c r="AJ54" s="4">
        <v>104.91200000000001</v>
      </c>
      <c r="AK54" s="4">
        <v>200.107</v>
      </c>
      <c r="AL54" s="4">
        <v>136.90299999999999</v>
      </c>
      <c r="AM54" s="4">
        <v>160.58799999999999</v>
      </c>
    </row>
    <row r="55" spans="1:1005" ht="15" x14ac:dyDescent="0.25">
      <c r="A55" s="25">
        <v>45809</v>
      </c>
      <c r="B55" s="4">
        <v>278</v>
      </c>
      <c r="C55" s="4">
        <v>278</v>
      </c>
      <c r="D55" s="9">
        <v>278</v>
      </c>
      <c r="E55" s="10">
        <v>205.13800000000001</v>
      </c>
      <c r="F55" s="9">
        <v>872.78800000000001</v>
      </c>
      <c r="G55" s="9">
        <v>199.495</v>
      </c>
      <c r="H55" s="9">
        <v>137.06299999999999</v>
      </c>
      <c r="I55" s="9">
        <v>248.804</v>
      </c>
      <c r="J55" s="9">
        <v>257.91699999999997</v>
      </c>
      <c r="K55" s="9">
        <v>366.19600000000003</v>
      </c>
      <c r="L55" s="9">
        <v>60.014000000000003</v>
      </c>
      <c r="M55" s="9">
        <v>348.29</v>
      </c>
      <c r="N55" s="9">
        <v>159.35599999999999</v>
      </c>
      <c r="O55" s="9">
        <v>396.79599999999999</v>
      </c>
      <c r="P55" s="9">
        <v>570.46100000000001</v>
      </c>
      <c r="Q55" s="9">
        <v>711.30799999999999</v>
      </c>
      <c r="R55" s="9">
        <v>309.70299999999997</v>
      </c>
      <c r="S55" s="9">
        <v>534.01199999999994</v>
      </c>
      <c r="T55" s="9">
        <v>225.35499999999999</v>
      </c>
      <c r="U55" s="9">
        <v>120.56</v>
      </c>
      <c r="V55" s="9">
        <v>187.696</v>
      </c>
      <c r="W55" s="9">
        <v>218.15700000000001</v>
      </c>
      <c r="X55" s="9">
        <v>237.33799999999999</v>
      </c>
      <c r="Y55" s="9">
        <v>359.53199999999998</v>
      </c>
      <c r="Z55" s="9">
        <v>279.947</v>
      </c>
      <c r="AA55" s="9">
        <v>68.484999999999999</v>
      </c>
      <c r="AB55" s="9">
        <v>263.74</v>
      </c>
      <c r="AC55" s="9">
        <v>445.79399999999998</v>
      </c>
      <c r="AD55" s="9">
        <v>200.11099999999999</v>
      </c>
      <c r="AE55" s="9">
        <v>374.47300000000001</v>
      </c>
      <c r="AF55" s="9">
        <v>207.38</v>
      </c>
      <c r="AG55" s="9">
        <v>95.855999999999995</v>
      </c>
      <c r="AH55" s="9">
        <v>444.75299999999999</v>
      </c>
      <c r="AI55" s="4">
        <v>296.53899999999999</v>
      </c>
      <c r="AJ55" s="4">
        <v>178.988</v>
      </c>
      <c r="AK55" s="4">
        <v>435.31200000000001</v>
      </c>
      <c r="AL55" s="4">
        <v>554.04300000000001</v>
      </c>
      <c r="AM55" s="4">
        <v>383.35199999999998</v>
      </c>
    </row>
    <row r="56" spans="1:1005" ht="15" x14ac:dyDescent="0.25">
      <c r="A56" s="25">
        <v>45839</v>
      </c>
      <c r="B56" s="4">
        <v>163.5</v>
      </c>
      <c r="C56" s="4">
        <v>163.5</v>
      </c>
      <c r="D56" s="9">
        <v>163.5</v>
      </c>
      <c r="E56" s="10">
        <v>81.772999999999996</v>
      </c>
      <c r="F56" s="9">
        <v>316.13</v>
      </c>
      <c r="G56" s="9">
        <v>86.072999999999993</v>
      </c>
      <c r="H56" s="9">
        <v>27.709</v>
      </c>
      <c r="I56" s="9">
        <v>148.398</v>
      </c>
      <c r="J56" s="9">
        <v>167.78299999999999</v>
      </c>
      <c r="K56" s="9">
        <v>179.2</v>
      </c>
      <c r="L56" s="9">
        <v>34.515000000000001</v>
      </c>
      <c r="M56" s="9">
        <v>225.95599999999999</v>
      </c>
      <c r="N56" s="9">
        <v>31.369</v>
      </c>
      <c r="O56" s="9">
        <v>423.928</v>
      </c>
      <c r="P56" s="9">
        <v>297.10700000000003</v>
      </c>
      <c r="Q56" s="9">
        <v>314.96699999999998</v>
      </c>
      <c r="R56" s="9">
        <v>355.78100000000001</v>
      </c>
      <c r="S56" s="9">
        <v>334.88200000000001</v>
      </c>
      <c r="T56" s="9">
        <v>69.646000000000001</v>
      </c>
      <c r="U56" s="9">
        <v>31.800999999999998</v>
      </c>
      <c r="V56" s="9">
        <v>80.087999999999994</v>
      </c>
      <c r="W56" s="9">
        <v>77.460999999999999</v>
      </c>
      <c r="X56" s="9">
        <v>174.50700000000001</v>
      </c>
      <c r="Y56" s="9">
        <v>258.41800000000001</v>
      </c>
      <c r="Z56" s="9">
        <v>79.004999999999995</v>
      </c>
      <c r="AA56" s="9">
        <v>12.464</v>
      </c>
      <c r="AB56" s="9">
        <v>204.292</v>
      </c>
      <c r="AC56" s="9">
        <v>348.03100000000001</v>
      </c>
      <c r="AD56" s="9">
        <v>179.79599999999999</v>
      </c>
      <c r="AE56" s="9">
        <v>619.76</v>
      </c>
      <c r="AF56" s="9">
        <v>78.209000000000003</v>
      </c>
      <c r="AG56" s="9">
        <v>37.366999999999997</v>
      </c>
      <c r="AH56" s="9">
        <v>288.91899999999998</v>
      </c>
      <c r="AI56" s="4">
        <v>138.881</v>
      </c>
      <c r="AJ56" s="4">
        <v>74.094999999999999</v>
      </c>
      <c r="AK56" s="4">
        <v>461.71899999999999</v>
      </c>
      <c r="AL56" s="4">
        <v>411.59100000000001</v>
      </c>
      <c r="AM56" s="4">
        <v>249.14699999999999</v>
      </c>
    </row>
    <row r="57" spans="1:1005" ht="15" x14ac:dyDescent="0.25">
      <c r="A57" s="25">
        <v>45870</v>
      </c>
      <c r="B57" s="4">
        <v>70.7</v>
      </c>
      <c r="C57" s="4">
        <v>70.7</v>
      </c>
      <c r="D57" s="9">
        <v>70.7</v>
      </c>
      <c r="E57" s="10">
        <v>43.433</v>
      </c>
      <c r="F57" s="9">
        <v>111.904</v>
      </c>
      <c r="G57" s="9">
        <v>60.179000000000002</v>
      </c>
      <c r="H57" s="9">
        <v>25.183</v>
      </c>
      <c r="I57" s="9">
        <v>58.798999999999999</v>
      </c>
      <c r="J57" s="9">
        <v>55.780999999999999</v>
      </c>
      <c r="K57" s="9">
        <v>76.013000000000005</v>
      </c>
      <c r="L57" s="9">
        <v>21.302</v>
      </c>
      <c r="M57" s="9">
        <v>178.25</v>
      </c>
      <c r="N57" s="9">
        <v>27.172999999999998</v>
      </c>
      <c r="O57" s="9">
        <v>150.89699999999999</v>
      </c>
      <c r="P57" s="9">
        <v>93.295000000000002</v>
      </c>
      <c r="Q57" s="9">
        <v>151.816</v>
      </c>
      <c r="R57" s="9">
        <v>120.88</v>
      </c>
      <c r="S57" s="9">
        <v>116.71599999999999</v>
      </c>
      <c r="T57" s="9">
        <v>38.901000000000003</v>
      </c>
      <c r="U57" s="9">
        <v>21.416</v>
      </c>
      <c r="V57" s="9">
        <v>34.244</v>
      </c>
      <c r="W57" s="9">
        <v>34.804000000000002</v>
      </c>
      <c r="X57" s="9">
        <v>67.501000000000005</v>
      </c>
      <c r="Y57" s="9">
        <v>83.923000000000002</v>
      </c>
      <c r="Z57" s="9">
        <v>45.898000000000003</v>
      </c>
      <c r="AA57" s="9">
        <v>28.731000000000002</v>
      </c>
      <c r="AB57" s="9">
        <v>63.386000000000003</v>
      </c>
      <c r="AC57" s="9">
        <v>108.61799999999999</v>
      </c>
      <c r="AD57" s="9">
        <v>59.616</v>
      </c>
      <c r="AE57" s="9">
        <v>183.68</v>
      </c>
      <c r="AF57" s="9">
        <v>39.371000000000002</v>
      </c>
      <c r="AG57" s="9">
        <v>24.318000000000001</v>
      </c>
      <c r="AH57" s="9">
        <v>98.018000000000001</v>
      </c>
      <c r="AI57" s="4">
        <v>53.811999999999998</v>
      </c>
      <c r="AJ57" s="4">
        <v>34.787999999999997</v>
      </c>
      <c r="AK57" s="4">
        <v>179.74700000000001</v>
      </c>
      <c r="AL57" s="4">
        <v>164.83799999999999</v>
      </c>
      <c r="AM57" s="4">
        <v>91.251000000000005</v>
      </c>
    </row>
    <row r="58" spans="1:1005" ht="15" x14ac:dyDescent="0.25">
      <c r="A58" s="25">
        <v>45901</v>
      </c>
      <c r="B58" s="4">
        <v>43.9</v>
      </c>
      <c r="C58" s="4">
        <v>43.9</v>
      </c>
      <c r="D58" s="9">
        <v>43.9</v>
      </c>
      <c r="E58" s="10">
        <v>44.412999999999997</v>
      </c>
      <c r="F58" s="9">
        <v>66.774000000000001</v>
      </c>
      <c r="G58" s="9">
        <v>40.856000000000002</v>
      </c>
      <c r="H58" s="9">
        <v>22.997</v>
      </c>
      <c r="I58" s="9">
        <v>45.36</v>
      </c>
      <c r="J58" s="9">
        <v>41.762</v>
      </c>
      <c r="K58" s="9">
        <v>60.984999999999999</v>
      </c>
      <c r="L58" s="9">
        <v>24.606000000000002</v>
      </c>
      <c r="M58" s="9">
        <v>68.763999999999996</v>
      </c>
      <c r="N58" s="9">
        <v>25.966999999999999</v>
      </c>
      <c r="O58" s="9">
        <v>63.506999999999998</v>
      </c>
      <c r="P58" s="9">
        <v>55.468000000000004</v>
      </c>
      <c r="Q58" s="9">
        <v>95.774000000000001</v>
      </c>
      <c r="R58" s="9">
        <v>57.47</v>
      </c>
      <c r="S58" s="9">
        <v>79.010999999999996</v>
      </c>
      <c r="T58" s="9">
        <v>43.043999999999997</v>
      </c>
      <c r="U58" s="9">
        <v>20.433</v>
      </c>
      <c r="V58" s="9">
        <v>34.67</v>
      </c>
      <c r="W58" s="9">
        <v>34.533999999999999</v>
      </c>
      <c r="X58" s="9">
        <v>54.579000000000001</v>
      </c>
      <c r="Y58" s="9">
        <v>47.250999999999998</v>
      </c>
      <c r="Z58" s="9">
        <v>37.228999999999999</v>
      </c>
      <c r="AA58" s="9">
        <v>26.739000000000001</v>
      </c>
      <c r="AB58" s="9">
        <v>45.872999999999998</v>
      </c>
      <c r="AC58" s="9">
        <v>52.47</v>
      </c>
      <c r="AD58" s="9">
        <v>39.482999999999997</v>
      </c>
      <c r="AE58" s="9">
        <v>79.828999999999994</v>
      </c>
      <c r="AF58" s="9">
        <v>30.829000000000001</v>
      </c>
      <c r="AG58" s="9">
        <v>30.728000000000002</v>
      </c>
      <c r="AH58" s="9">
        <v>66.793000000000006</v>
      </c>
      <c r="AI58" s="4">
        <v>40.808999999999997</v>
      </c>
      <c r="AJ58" s="4">
        <v>24.247</v>
      </c>
      <c r="AK58" s="4">
        <v>93.634</v>
      </c>
      <c r="AL58" s="4">
        <v>85.334999999999994</v>
      </c>
      <c r="AM58" s="4">
        <v>65.200999999999993</v>
      </c>
    </row>
    <row r="59" spans="1:1005" ht="15" x14ac:dyDescent="0.25">
      <c r="A59" s="25">
        <v>45931</v>
      </c>
      <c r="B59" s="4">
        <v>37.17</v>
      </c>
      <c r="C59" s="4">
        <v>55.32</v>
      </c>
      <c r="D59" s="9">
        <v>44.7</v>
      </c>
      <c r="E59" s="10">
        <v>47.924999999999997</v>
      </c>
      <c r="F59" s="9">
        <v>69.424999999999997</v>
      </c>
      <c r="G59" s="9">
        <v>33.768999999999998</v>
      </c>
      <c r="H59" s="9">
        <v>24.271999999999998</v>
      </c>
      <c r="I59" s="9">
        <v>41.338999999999999</v>
      </c>
      <c r="J59" s="9">
        <v>47.494999999999997</v>
      </c>
      <c r="K59" s="9">
        <v>40.601999999999997</v>
      </c>
      <c r="L59" s="9">
        <v>23.437000000000001</v>
      </c>
      <c r="M59" s="9">
        <v>52.75</v>
      </c>
      <c r="N59" s="9">
        <v>36.945</v>
      </c>
      <c r="O59" s="9">
        <v>54.578000000000003</v>
      </c>
      <c r="P59" s="9">
        <v>52.078000000000003</v>
      </c>
      <c r="Q59" s="9">
        <v>82.585999999999999</v>
      </c>
      <c r="R59" s="9">
        <v>54.899000000000001</v>
      </c>
      <c r="S59" s="9">
        <v>52.095999999999997</v>
      </c>
      <c r="T59" s="9">
        <v>39.993000000000002</v>
      </c>
      <c r="U59" s="9">
        <v>22.84</v>
      </c>
      <c r="V59" s="9">
        <v>35.340000000000003</v>
      </c>
      <c r="W59" s="9">
        <v>28.038</v>
      </c>
      <c r="X59" s="9">
        <v>48.795999999999999</v>
      </c>
      <c r="Y59" s="9">
        <v>46.371000000000002</v>
      </c>
      <c r="Z59" s="9">
        <v>53.798999999999999</v>
      </c>
      <c r="AA59" s="9">
        <v>43.551000000000002</v>
      </c>
      <c r="AB59" s="9">
        <v>40.655999999999999</v>
      </c>
      <c r="AC59" s="9">
        <v>51.765000000000001</v>
      </c>
      <c r="AD59" s="9">
        <v>33.040999999999997</v>
      </c>
      <c r="AE59" s="9">
        <v>66.903000000000006</v>
      </c>
      <c r="AF59" s="9">
        <v>31.960999999999999</v>
      </c>
      <c r="AG59" s="9">
        <v>34.911999999999999</v>
      </c>
      <c r="AH59" s="9">
        <v>116.411</v>
      </c>
      <c r="AI59" s="4">
        <v>39.951999999999998</v>
      </c>
      <c r="AJ59" s="4">
        <v>31.704999999999998</v>
      </c>
      <c r="AK59" s="4">
        <v>110.075</v>
      </c>
      <c r="AL59" s="4">
        <v>81.162000000000006</v>
      </c>
      <c r="AM59" s="4">
        <v>70.799000000000007</v>
      </c>
    </row>
    <row r="60" spans="1:1005" ht="15" x14ac:dyDescent="0.25">
      <c r="A60" s="25">
        <v>45962</v>
      </c>
      <c r="B60" s="4">
        <v>40.21</v>
      </c>
      <c r="C60" s="4">
        <v>44.93</v>
      </c>
      <c r="D60" s="9">
        <v>43.2</v>
      </c>
      <c r="E60" s="10">
        <v>45.039000000000001</v>
      </c>
      <c r="F60" s="9">
        <v>59.03</v>
      </c>
      <c r="G60" s="9">
        <v>33.914999999999999</v>
      </c>
      <c r="H60" s="9">
        <v>27.045000000000002</v>
      </c>
      <c r="I60" s="9">
        <v>36.396999999999998</v>
      </c>
      <c r="J60" s="9">
        <v>41.168999999999997</v>
      </c>
      <c r="K60" s="9">
        <v>40.792999999999999</v>
      </c>
      <c r="L60" s="9">
        <v>25.334</v>
      </c>
      <c r="M60" s="9">
        <v>43.984000000000002</v>
      </c>
      <c r="N60" s="9">
        <v>34.286999999999999</v>
      </c>
      <c r="O60" s="9">
        <v>48.055</v>
      </c>
      <c r="P60" s="9">
        <v>49.878</v>
      </c>
      <c r="Q60" s="9">
        <v>56.945999999999998</v>
      </c>
      <c r="R60" s="9">
        <v>44.578000000000003</v>
      </c>
      <c r="S60" s="9">
        <v>45.591999999999999</v>
      </c>
      <c r="T60" s="9">
        <v>35.909999999999997</v>
      </c>
      <c r="U60" s="9">
        <v>31.968</v>
      </c>
      <c r="V60" s="9">
        <v>30.696999999999999</v>
      </c>
      <c r="W60" s="9">
        <v>29.350999999999999</v>
      </c>
      <c r="X60" s="9">
        <v>48.87</v>
      </c>
      <c r="Y60" s="9">
        <v>41.56</v>
      </c>
      <c r="Z60" s="9">
        <v>40.719000000000001</v>
      </c>
      <c r="AA60" s="9">
        <v>36.889000000000003</v>
      </c>
      <c r="AB60" s="9">
        <v>41.682000000000002</v>
      </c>
      <c r="AC60" s="9">
        <v>48.027999999999999</v>
      </c>
      <c r="AD60" s="9">
        <v>34.015999999999998</v>
      </c>
      <c r="AE60" s="9">
        <v>56.338000000000001</v>
      </c>
      <c r="AF60" s="9">
        <v>38.466999999999999</v>
      </c>
      <c r="AG60" s="9">
        <v>30.067</v>
      </c>
      <c r="AH60" s="9">
        <v>60.670999999999999</v>
      </c>
      <c r="AI60" s="4">
        <v>38.19</v>
      </c>
      <c r="AJ60" s="4">
        <v>36.289000000000001</v>
      </c>
      <c r="AK60" s="4">
        <v>61.981999999999999</v>
      </c>
      <c r="AL60" s="4">
        <v>63.42</v>
      </c>
      <c r="AM60" s="4">
        <v>47.161000000000001</v>
      </c>
    </row>
    <row r="61" spans="1:1005" ht="15" x14ac:dyDescent="0.25">
      <c r="A61" s="25">
        <v>45992</v>
      </c>
      <c r="B61" s="4">
        <v>32.799999999999997</v>
      </c>
      <c r="C61" s="4">
        <v>32.799999999999997</v>
      </c>
      <c r="D61" s="9">
        <v>32.799999999999997</v>
      </c>
      <c r="E61" s="10">
        <v>32.274999999999999</v>
      </c>
      <c r="F61" s="9">
        <v>47.457999999999998</v>
      </c>
      <c r="G61" s="9">
        <v>30.155000000000001</v>
      </c>
      <c r="H61" s="9">
        <v>23.524000000000001</v>
      </c>
      <c r="I61" s="9">
        <v>31.170999999999999</v>
      </c>
      <c r="J61" s="9">
        <v>32.911999999999999</v>
      </c>
      <c r="K61" s="9">
        <v>35.311999999999998</v>
      </c>
      <c r="L61" s="9">
        <v>21.818999999999999</v>
      </c>
      <c r="M61" s="9">
        <v>37.234999999999999</v>
      </c>
      <c r="N61" s="9">
        <v>27.481000000000002</v>
      </c>
      <c r="O61" s="9">
        <v>46.759</v>
      </c>
      <c r="P61" s="9">
        <v>46.481999999999999</v>
      </c>
      <c r="Q61" s="9">
        <v>46.619</v>
      </c>
      <c r="R61" s="9">
        <v>39.427</v>
      </c>
      <c r="S61" s="9">
        <v>39.758000000000003</v>
      </c>
      <c r="T61" s="9">
        <v>29.637</v>
      </c>
      <c r="U61" s="9">
        <v>24.506</v>
      </c>
      <c r="V61" s="9">
        <v>25.326000000000001</v>
      </c>
      <c r="W61" s="9">
        <v>25.07</v>
      </c>
      <c r="X61" s="9">
        <v>34.887999999999998</v>
      </c>
      <c r="Y61" s="9">
        <v>36.395000000000003</v>
      </c>
      <c r="Z61" s="9">
        <v>35.54</v>
      </c>
      <c r="AA61" s="9">
        <v>27.013000000000002</v>
      </c>
      <c r="AB61" s="9">
        <v>33.213999999999999</v>
      </c>
      <c r="AC61" s="9">
        <v>38.81</v>
      </c>
      <c r="AD61" s="9">
        <v>28.678000000000001</v>
      </c>
      <c r="AE61" s="9">
        <v>46.137999999999998</v>
      </c>
      <c r="AF61" s="9">
        <v>32.527000000000001</v>
      </c>
      <c r="AG61" s="9">
        <v>23.928999999999998</v>
      </c>
      <c r="AH61" s="9">
        <v>46.091000000000001</v>
      </c>
      <c r="AI61" s="4">
        <v>34.664000000000001</v>
      </c>
      <c r="AJ61" s="4">
        <v>31.922000000000001</v>
      </c>
      <c r="AK61" s="4">
        <v>48.33</v>
      </c>
      <c r="AL61" s="4">
        <v>47.957000000000001</v>
      </c>
      <c r="AM61" s="4">
        <v>38.688000000000002</v>
      </c>
    </row>
    <row r="62" spans="1:1005" ht="15" x14ac:dyDescent="0.25">
      <c r="A62" s="25">
        <v>46023</v>
      </c>
      <c r="B62" s="4">
        <v>31.1</v>
      </c>
      <c r="C62" s="4">
        <v>31.1</v>
      </c>
      <c r="D62" s="9">
        <v>31.1</v>
      </c>
      <c r="E62" s="10">
        <v>27.779</v>
      </c>
      <c r="F62" s="9">
        <v>40.942999999999998</v>
      </c>
      <c r="G62" s="9">
        <v>26.439</v>
      </c>
      <c r="H62" s="9">
        <v>20.666</v>
      </c>
      <c r="I62" s="9">
        <v>27.091999999999999</v>
      </c>
      <c r="J62" s="9">
        <v>27.864999999999998</v>
      </c>
      <c r="K62" s="9">
        <v>30.37</v>
      </c>
      <c r="L62" s="9">
        <v>19.658999999999999</v>
      </c>
      <c r="M62" s="9">
        <v>32.456000000000003</v>
      </c>
      <c r="N62" s="9">
        <v>23.934999999999999</v>
      </c>
      <c r="O62" s="9">
        <v>36.936</v>
      </c>
      <c r="P62" s="9">
        <v>45.506999999999998</v>
      </c>
      <c r="Q62" s="9">
        <v>40.216999999999999</v>
      </c>
      <c r="R62" s="9">
        <v>33.576000000000001</v>
      </c>
      <c r="S62" s="9">
        <v>34.909999999999997</v>
      </c>
      <c r="T62" s="9">
        <v>25.815999999999999</v>
      </c>
      <c r="U62" s="9">
        <v>20.321999999999999</v>
      </c>
      <c r="V62" s="9">
        <v>22.06</v>
      </c>
      <c r="W62" s="9">
        <v>22.306999999999999</v>
      </c>
      <c r="X62" s="9">
        <v>29.291</v>
      </c>
      <c r="Y62" s="9">
        <v>35.679000000000002</v>
      </c>
      <c r="Z62" s="9">
        <v>32.603000000000002</v>
      </c>
      <c r="AA62" s="9">
        <v>22.405999999999999</v>
      </c>
      <c r="AB62" s="9">
        <v>30.18</v>
      </c>
      <c r="AC62" s="9">
        <v>33.341000000000001</v>
      </c>
      <c r="AD62" s="9">
        <v>25.920999999999999</v>
      </c>
      <c r="AE62" s="9">
        <v>41.216000000000001</v>
      </c>
      <c r="AF62" s="9">
        <v>27.484000000000002</v>
      </c>
      <c r="AG62" s="9">
        <v>21.163</v>
      </c>
      <c r="AH62" s="9">
        <v>41.661999999999999</v>
      </c>
      <c r="AI62" s="4">
        <v>38.633000000000003</v>
      </c>
      <c r="AJ62" s="4">
        <v>29.347000000000001</v>
      </c>
      <c r="AK62" s="4">
        <v>42.9</v>
      </c>
      <c r="AL62" s="4">
        <v>41.392000000000003</v>
      </c>
      <c r="AM62" s="4">
        <v>33.426000000000002</v>
      </c>
    </row>
    <row r="63" spans="1:1005" ht="15" x14ac:dyDescent="0.25">
      <c r="A63" s="25">
        <v>46054</v>
      </c>
      <c r="B63" s="4">
        <v>28.5</v>
      </c>
      <c r="C63" s="4">
        <v>28.5</v>
      </c>
      <c r="D63" s="9">
        <v>28.5</v>
      </c>
      <c r="E63" s="10">
        <v>63.258000000000003</v>
      </c>
      <c r="F63" s="9">
        <v>36.069000000000003</v>
      </c>
      <c r="G63" s="9">
        <v>22.588999999999999</v>
      </c>
      <c r="H63" s="9">
        <v>19.533000000000001</v>
      </c>
      <c r="I63" s="9">
        <v>24.053000000000001</v>
      </c>
      <c r="J63" s="9">
        <v>27.876000000000001</v>
      </c>
      <c r="K63" s="9">
        <v>26.279</v>
      </c>
      <c r="L63" s="9">
        <v>18.431999999999999</v>
      </c>
      <c r="M63" s="9">
        <v>27.402999999999999</v>
      </c>
      <c r="N63" s="9">
        <v>31.395</v>
      </c>
      <c r="O63" s="9">
        <v>39.823999999999998</v>
      </c>
      <c r="P63" s="9">
        <v>36.723999999999997</v>
      </c>
      <c r="Q63" s="9">
        <v>33.572000000000003</v>
      </c>
      <c r="R63" s="9">
        <v>30.254000000000001</v>
      </c>
      <c r="S63" s="9">
        <v>33.64</v>
      </c>
      <c r="T63" s="9">
        <v>22.367000000000001</v>
      </c>
      <c r="U63" s="9">
        <v>17.725000000000001</v>
      </c>
      <c r="V63" s="9">
        <v>27.651</v>
      </c>
      <c r="W63" s="9">
        <v>20.623999999999999</v>
      </c>
      <c r="X63" s="9">
        <v>25.773</v>
      </c>
      <c r="Y63" s="9">
        <v>29.85</v>
      </c>
      <c r="Z63" s="9">
        <v>29.832000000000001</v>
      </c>
      <c r="AA63" s="9">
        <v>19.061</v>
      </c>
      <c r="AB63" s="9">
        <v>27.844999999999999</v>
      </c>
      <c r="AC63" s="9">
        <v>28.013999999999999</v>
      </c>
      <c r="AD63" s="9">
        <v>24.295999999999999</v>
      </c>
      <c r="AE63" s="9">
        <v>36.875</v>
      </c>
      <c r="AF63" s="9">
        <v>23.992000000000001</v>
      </c>
      <c r="AG63" s="9">
        <v>25.399000000000001</v>
      </c>
      <c r="AH63" s="9">
        <v>43.779000000000003</v>
      </c>
      <c r="AI63" s="4">
        <v>31.760999999999999</v>
      </c>
      <c r="AJ63" s="4">
        <v>28.024999999999999</v>
      </c>
      <c r="AK63" s="4">
        <v>37.049999999999997</v>
      </c>
      <c r="AL63" s="4">
        <v>34.966000000000001</v>
      </c>
      <c r="AM63" s="4">
        <v>28.785</v>
      </c>
    </row>
    <row r="64" spans="1:1005" ht="15" x14ac:dyDescent="0.25">
      <c r="A64" s="25">
        <v>46082</v>
      </c>
      <c r="B64" s="4">
        <v>53.1</v>
      </c>
      <c r="C64" s="4">
        <v>53.1</v>
      </c>
      <c r="D64" s="4">
        <v>53.1</v>
      </c>
      <c r="E64" s="10">
        <v>123.08199999999999</v>
      </c>
      <c r="F64" s="9">
        <v>50.893000000000001</v>
      </c>
      <c r="G64" s="9">
        <v>36.093000000000004</v>
      </c>
      <c r="H64" s="9">
        <v>52.930999999999997</v>
      </c>
      <c r="I64" s="9">
        <v>42.667000000000002</v>
      </c>
      <c r="J64" s="9">
        <v>35.44</v>
      </c>
      <c r="K64" s="9">
        <v>47.953000000000003</v>
      </c>
      <c r="L64" s="9">
        <v>40.601999999999997</v>
      </c>
      <c r="M64" s="9">
        <v>49.305</v>
      </c>
      <c r="N64" s="9">
        <v>61.445</v>
      </c>
      <c r="O64" s="9">
        <v>56.134</v>
      </c>
      <c r="P64" s="9">
        <v>61.082000000000001</v>
      </c>
      <c r="Q64" s="9">
        <v>52.683999999999997</v>
      </c>
      <c r="R64" s="9">
        <v>47.597000000000001</v>
      </c>
      <c r="S64" s="9">
        <v>43.566000000000003</v>
      </c>
      <c r="T64" s="9">
        <v>36.125</v>
      </c>
      <c r="U64" s="9">
        <v>26.591999999999999</v>
      </c>
      <c r="V64" s="9">
        <v>36.094999999999999</v>
      </c>
      <c r="W64" s="9">
        <v>50.478000000000002</v>
      </c>
      <c r="X64" s="9">
        <v>47.088000000000001</v>
      </c>
      <c r="Y64" s="9">
        <v>38.651000000000003</v>
      </c>
      <c r="Z64" s="9">
        <v>64.933000000000007</v>
      </c>
      <c r="AA64" s="9">
        <v>27.215</v>
      </c>
      <c r="AB64" s="9">
        <v>47.688000000000002</v>
      </c>
      <c r="AC64" s="9">
        <v>38.183999999999997</v>
      </c>
      <c r="AD64" s="9">
        <v>32.238</v>
      </c>
      <c r="AE64" s="9">
        <v>64.613</v>
      </c>
      <c r="AF64" s="9">
        <v>38.445</v>
      </c>
      <c r="AG64" s="9">
        <v>38.89</v>
      </c>
      <c r="AH64" s="9">
        <v>73.331999999999994</v>
      </c>
      <c r="AI64" s="4">
        <v>47.34</v>
      </c>
      <c r="AJ64" s="4">
        <v>45.723999999999997</v>
      </c>
      <c r="AK64" s="4">
        <v>51.073</v>
      </c>
      <c r="AL64" s="4">
        <v>44.197000000000003</v>
      </c>
      <c r="AM64" s="4">
        <v>44.197000000000003</v>
      </c>
      <c r="ALQ64" s="4" t="e">
        <v>#N/A</v>
      </c>
    </row>
    <row r="65" spans="1:1005" ht="15" x14ac:dyDescent="0.25">
      <c r="A65" s="25">
        <v>46113</v>
      </c>
      <c r="B65" s="4">
        <v>82.4</v>
      </c>
      <c r="C65" s="4">
        <v>82.4</v>
      </c>
      <c r="D65" s="4">
        <v>82.4</v>
      </c>
      <c r="E65" s="10">
        <v>205.73400000000001</v>
      </c>
      <c r="F65" s="9">
        <v>91.893000000000001</v>
      </c>
      <c r="G65" s="9">
        <v>70.028999999999996</v>
      </c>
      <c r="H65" s="9">
        <v>108.152</v>
      </c>
      <c r="I65" s="9">
        <v>88.453999999999994</v>
      </c>
      <c r="J65" s="9">
        <v>58.094999999999999</v>
      </c>
      <c r="K65" s="9">
        <v>63.978999999999999</v>
      </c>
      <c r="L65" s="9">
        <v>62.348999999999997</v>
      </c>
      <c r="M65" s="9">
        <v>87.918999999999997</v>
      </c>
      <c r="N65" s="9">
        <v>60.386000000000003</v>
      </c>
      <c r="O65" s="9">
        <v>110.18899999999999</v>
      </c>
      <c r="P65" s="9">
        <v>89.935000000000002</v>
      </c>
      <c r="Q65" s="9">
        <v>84.108999999999995</v>
      </c>
      <c r="R65" s="9">
        <v>62.448999999999998</v>
      </c>
      <c r="S65" s="9">
        <v>78.161000000000001</v>
      </c>
      <c r="T65" s="9">
        <v>46.875999999999998</v>
      </c>
      <c r="U65" s="9">
        <v>55.936999999999998</v>
      </c>
      <c r="V65" s="9">
        <v>59.613</v>
      </c>
      <c r="W65" s="9">
        <v>105.417</v>
      </c>
      <c r="X65" s="9">
        <v>71.132999999999996</v>
      </c>
      <c r="Y65" s="9">
        <v>96.677000000000007</v>
      </c>
      <c r="Z65" s="9">
        <v>68.808999999999997</v>
      </c>
      <c r="AA65" s="9">
        <v>32.078000000000003</v>
      </c>
      <c r="AB65" s="9">
        <v>77.043000000000006</v>
      </c>
      <c r="AC65" s="9">
        <v>52.054000000000002</v>
      </c>
      <c r="AD65" s="9">
        <v>55.524999999999999</v>
      </c>
      <c r="AE65" s="9">
        <v>126.69</v>
      </c>
      <c r="AF65" s="9">
        <v>45.593000000000004</v>
      </c>
      <c r="AG65" s="9">
        <v>68.531999999999996</v>
      </c>
      <c r="AH65" s="9">
        <v>81.869</v>
      </c>
      <c r="AI65" s="4">
        <v>52.692999999999998</v>
      </c>
      <c r="AJ65" s="4">
        <v>53.415999999999997</v>
      </c>
      <c r="AK65" s="4">
        <v>59.204000000000001</v>
      </c>
      <c r="AL65" s="4">
        <v>56.401000000000003</v>
      </c>
      <c r="AM65" s="4">
        <v>56.401000000000003</v>
      </c>
      <c r="ALQ65" s="4" t="e">
        <v>#N/A</v>
      </c>
    </row>
    <row r="66" spans="1:1005" ht="15" x14ac:dyDescent="0.25">
      <c r="A66" s="25">
        <v>46143</v>
      </c>
      <c r="B66" s="4">
        <v>168.8</v>
      </c>
      <c r="C66" s="4">
        <v>168.8</v>
      </c>
      <c r="D66" s="4">
        <v>168.8</v>
      </c>
      <c r="E66" s="10">
        <v>308.84199999999998</v>
      </c>
      <c r="F66" s="9">
        <v>276.19900000000001</v>
      </c>
      <c r="G66" s="9">
        <v>109.88800000000001</v>
      </c>
      <c r="H66" s="9">
        <v>139.001</v>
      </c>
      <c r="I66" s="9">
        <v>86.962999999999994</v>
      </c>
      <c r="J66" s="9">
        <v>91.477000000000004</v>
      </c>
      <c r="K66" s="9">
        <v>148.31899999999999</v>
      </c>
      <c r="L66" s="9">
        <v>184.24</v>
      </c>
      <c r="M66" s="9">
        <v>182.82400000000001</v>
      </c>
      <c r="N66" s="9">
        <v>57.826999999999998</v>
      </c>
      <c r="O66" s="9">
        <v>147.93600000000001</v>
      </c>
      <c r="P66" s="9">
        <v>338.70400000000001</v>
      </c>
      <c r="Q66" s="9">
        <v>160.631</v>
      </c>
      <c r="R66" s="9">
        <v>162.977</v>
      </c>
      <c r="S66" s="9">
        <v>163.001</v>
      </c>
      <c r="T66" s="9">
        <v>102.675</v>
      </c>
      <c r="U66" s="9">
        <v>49.838000000000001</v>
      </c>
      <c r="V66" s="9">
        <v>58.058</v>
      </c>
      <c r="W66" s="9">
        <v>97.728999999999999</v>
      </c>
      <c r="X66" s="9">
        <v>135.447</v>
      </c>
      <c r="Y66" s="9">
        <v>232.167</v>
      </c>
      <c r="Z66" s="9">
        <v>170.27</v>
      </c>
      <c r="AA66" s="9">
        <v>99.667000000000002</v>
      </c>
      <c r="AB66" s="9">
        <v>135.15</v>
      </c>
      <c r="AC66" s="9">
        <v>26.946000000000002</v>
      </c>
      <c r="AD66" s="9">
        <v>138.422</v>
      </c>
      <c r="AE66" s="9">
        <v>179.86</v>
      </c>
      <c r="AF66" s="9">
        <v>70.650999999999996</v>
      </c>
      <c r="AG66" s="9">
        <v>170.119</v>
      </c>
      <c r="AH66" s="9">
        <v>183.05500000000001</v>
      </c>
      <c r="AI66" s="4">
        <v>104.91200000000001</v>
      </c>
      <c r="AJ66" s="4">
        <v>200.107</v>
      </c>
      <c r="AK66" s="4">
        <v>136.90299999999999</v>
      </c>
      <c r="AL66" s="4">
        <v>160.58799999999999</v>
      </c>
      <c r="AM66" s="4">
        <v>160.58799999999999</v>
      </c>
      <c r="ALQ66" s="4" t="e">
        <v>#N/A</v>
      </c>
    </row>
    <row r="67" spans="1:1005" ht="15" x14ac:dyDescent="0.25">
      <c r="A67" s="25">
        <v>46174</v>
      </c>
      <c r="B67" s="4">
        <v>278</v>
      </c>
      <c r="C67" s="4">
        <v>278</v>
      </c>
      <c r="D67" s="4">
        <v>278</v>
      </c>
      <c r="E67" s="10">
        <v>872.78800000000001</v>
      </c>
      <c r="F67" s="9">
        <v>199.495</v>
      </c>
      <c r="G67" s="9">
        <v>137.06299999999999</v>
      </c>
      <c r="H67" s="9">
        <v>248.804</v>
      </c>
      <c r="I67" s="9">
        <v>257.91699999999997</v>
      </c>
      <c r="J67" s="9">
        <v>366.19600000000003</v>
      </c>
      <c r="K67" s="9">
        <v>60.014000000000003</v>
      </c>
      <c r="L67" s="9">
        <v>348.29</v>
      </c>
      <c r="M67" s="9">
        <v>159.35599999999999</v>
      </c>
      <c r="N67" s="9">
        <v>396.79599999999999</v>
      </c>
      <c r="O67" s="9">
        <v>570.46100000000001</v>
      </c>
      <c r="P67" s="9">
        <v>711.30799999999999</v>
      </c>
      <c r="Q67" s="9">
        <v>309.70299999999997</v>
      </c>
      <c r="R67" s="9">
        <v>534.01199999999994</v>
      </c>
      <c r="S67" s="9">
        <v>225.35499999999999</v>
      </c>
      <c r="T67" s="9">
        <v>120.56</v>
      </c>
      <c r="U67" s="9">
        <v>187.696</v>
      </c>
      <c r="V67" s="9">
        <v>218.15700000000001</v>
      </c>
      <c r="W67" s="9">
        <v>237.33799999999999</v>
      </c>
      <c r="X67" s="9">
        <v>359.53199999999998</v>
      </c>
      <c r="Y67" s="9">
        <v>279.947</v>
      </c>
      <c r="Z67" s="9">
        <v>68.484999999999999</v>
      </c>
      <c r="AA67" s="9">
        <v>263.74</v>
      </c>
      <c r="AB67" s="9">
        <v>445.79399999999998</v>
      </c>
      <c r="AC67" s="9">
        <v>200.11099999999999</v>
      </c>
      <c r="AD67" s="9">
        <v>374.47300000000001</v>
      </c>
      <c r="AE67" s="9">
        <v>207.38</v>
      </c>
      <c r="AF67" s="9">
        <v>95.855999999999995</v>
      </c>
      <c r="AG67" s="9">
        <v>444.75299999999999</v>
      </c>
      <c r="AH67" s="9">
        <v>296.53899999999999</v>
      </c>
      <c r="AI67" s="4">
        <v>178.988</v>
      </c>
      <c r="AJ67" s="4">
        <v>435.31200000000001</v>
      </c>
      <c r="AK67" s="4">
        <v>554.04300000000001</v>
      </c>
      <c r="AL67" s="4">
        <v>383.35199999999998</v>
      </c>
      <c r="AM67" s="4">
        <v>383.35199999999998</v>
      </c>
      <c r="ALQ67" s="4" t="e">
        <v>#N/A</v>
      </c>
    </row>
    <row r="68" spans="1:1005" ht="15" x14ac:dyDescent="0.25">
      <c r="A68" s="25">
        <v>46204</v>
      </c>
      <c r="B68" s="4">
        <v>163.5</v>
      </c>
      <c r="C68" s="4">
        <v>163.5</v>
      </c>
      <c r="D68" s="4">
        <v>163.5</v>
      </c>
      <c r="E68" s="10">
        <v>316.13</v>
      </c>
      <c r="F68" s="9">
        <v>86.072999999999993</v>
      </c>
      <c r="G68" s="9">
        <v>27.709</v>
      </c>
      <c r="H68" s="9">
        <v>148.398</v>
      </c>
      <c r="I68" s="9">
        <v>167.78299999999999</v>
      </c>
      <c r="J68" s="9">
        <v>179.2</v>
      </c>
      <c r="K68" s="9">
        <v>34.515000000000001</v>
      </c>
      <c r="L68" s="9">
        <v>225.95599999999999</v>
      </c>
      <c r="M68" s="9">
        <v>31.369</v>
      </c>
      <c r="N68" s="9">
        <v>423.928</v>
      </c>
      <c r="O68" s="9">
        <v>297.10700000000003</v>
      </c>
      <c r="P68" s="9">
        <v>314.96699999999998</v>
      </c>
      <c r="Q68" s="9">
        <v>355.78100000000001</v>
      </c>
      <c r="R68" s="9">
        <v>334.88200000000001</v>
      </c>
      <c r="S68" s="9">
        <v>69.646000000000001</v>
      </c>
      <c r="T68" s="9">
        <v>31.800999999999998</v>
      </c>
      <c r="U68" s="9">
        <v>80.087999999999994</v>
      </c>
      <c r="V68" s="9">
        <v>77.460999999999999</v>
      </c>
      <c r="W68" s="9">
        <v>174.50700000000001</v>
      </c>
      <c r="X68" s="9">
        <v>258.41800000000001</v>
      </c>
      <c r="Y68" s="9">
        <v>79.004999999999995</v>
      </c>
      <c r="Z68" s="9">
        <v>12.464</v>
      </c>
      <c r="AA68" s="9">
        <v>204.292</v>
      </c>
      <c r="AB68" s="9">
        <v>348.03100000000001</v>
      </c>
      <c r="AC68" s="9">
        <v>179.79599999999999</v>
      </c>
      <c r="AD68" s="9">
        <v>619.76</v>
      </c>
      <c r="AE68" s="9">
        <v>78.209000000000003</v>
      </c>
      <c r="AF68" s="9">
        <v>37.366999999999997</v>
      </c>
      <c r="AG68" s="9">
        <v>288.91899999999998</v>
      </c>
      <c r="AH68" s="9">
        <v>138.881</v>
      </c>
      <c r="AI68" s="4">
        <v>74.094999999999999</v>
      </c>
      <c r="AJ68" s="4">
        <v>461.71899999999999</v>
      </c>
      <c r="AK68" s="4">
        <v>411.59100000000001</v>
      </c>
      <c r="AL68" s="4">
        <v>249.14699999999999</v>
      </c>
      <c r="AM68" s="4">
        <v>249.14699999999999</v>
      </c>
      <c r="ALQ68" s="4" t="e">
        <v>#N/A</v>
      </c>
    </row>
    <row r="69" spans="1:1005" ht="15" x14ac:dyDescent="0.25">
      <c r="A69" s="25">
        <v>46235</v>
      </c>
      <c r="B69" s="4">
        <v>70.7</v>
      </c>
      <c r="C69" s="4">
        <v>70.7</v>
      </c>
      <c r="D69" s="4">
        <v>70.7</v>
      </c>
      <c r="E69" s="10">
        <v>111.904</v>
      </c>
      <c r="F69" s="9">
        <v>60.179000000000002</v>
      </c>
      <c r="G69" s="9">
        <v>25.183</v>
      </c>
      <c r="H69" s="9">
        <v>58.798999999999999</v>
      </c>
      <c r="I69" s="9">
        <v>55.780999999999999</v>
      </c>
      <c r="J69" s="9">
        <v>76.013000000000005</v>
      </c>
      <c r="K69" s="9">
        <v>21.302</v>
      </c>
      <c r="L69" s="9">
        <v>178.25</v>
      </c>
      <c r="M69" s="9">
        <v>27.172999999999998</v>
      </c>
      <c r="N69" s="9">
        <v>150.89699999999999</v>
      </c>
      <c r="O69" s="9">
        <v>93.295000000000002</v>
      </c>
      <c r="P69" s="9">
        <v>151.816</v>
      </c>
      <c r="Q69" s="9">
        <v>120.88</v>
      </c>
      <c r="R69" s="9">
        <v>116.71599999999999</v>
      </c>
      <c r="S69" s="9">
        <v>38.901000000000003</v>
      </c>
      <c r="T69" s="9">
        <v>21.416</v>
      </c>
      <c r="U69" s="9">
        <v>34.244</v>
      </c>
      <c r="V69" s="9">
        <v>34.804000000000002</v>
      </c>
      <c r="W69" s="9">
        <v>67.501000000000005</v>
      </c>
      <c r="X69" s="9">
        <v>83.923000000000002</v>
      </c>
      <c r="Y69" s="9">
        <v>45.898000000000003</v>
      </c>
      <c r="Z69" s="9">
        <v>28.731000000000002</v>
      </c>
      <c r="AA69" s="9">
        <v>63.386000000000003</v>
      </c>
      <c r="AB69" s="9">
        <v>108.61799999999999</v>
      </c>
      <c r="AC69" s="9">
        <v>59.616</v>
      </c>
      <c r="AD69" s="9">
        <v>183.68</v>
      </c>
      <c r="AE69" s="9">
        <v>39.371000000000002</v>
      </c>
      <c r="AF69" s="9">
        <v>24.318000000000001</v>
      </c>
      <c r="AG69" s="9">
        <v>98.018000000000001</v>
      </c>
      <c r="AH69" s="9">
        <v>53.811999999999998</v>
      </c>
      <c r="AI69" s="4">
        <v>34.787999999999997</v>
      </c>
      <c r="AJ69" s="4">
        <v>179.74700000000001</v>
      </c>
      <c r="AK69" s="4">
        <v>164.83799999999999</v>
      </c>
      <c r="AL69" s="4">
        <v>91.251000000000005</v>
      </c>
      <c r="AM69" s="4">
        <v>91.251000000000005</v>
      </c>
      <c r="ALQ69" s="4" t="e">
        <v>#N/A</v>
      </c>
    </row>
    <row r="70" spans="1:1005" ht="15" x14ac:dyDescent="0.25">
      <c r="A70" s="25">
        <v>46266</v>
      </c>
      <c r="B70" s="4">
        <v>43.9</v>
      </c>
      <c r="C70" s="4">
        <v>43.9</v>
      </c>
      <c r="D70" s="4">
        <v>43.9</v>
      </c>
      <c r="E70" s="10">
        <v>66.774000000000001</v>
      </c>
      <c r="F70" s="9">
        <v>40.856000000000002</v>
      </c>
      <c r="G70" s="9">
        <v>22.997</v>
      </c>
      <c r="H70" s="9">
        <v>45.36</v>
      </c>
      <c r="I70" s="9">
        <v>41.762</v>
      </c>
      <c r="J70" s="9">
        <v>60.984999999999999</v>
      </c>
      <c r="K70" s="9">
        <v>24.606000000000002</v>
      </c>
      <c r="L70" s="9">
        <v>68.763999999999996</v>
      </c>
      <c r="M70" s="9">
        <v>25.966999999999999</v>
      </c>
      <c r="N70" s="9">
        <v>63.506999999999998</v>
      </c>
      <c r="O70" s="9">
        <v>55.468000000000004</v>
      </c>
      <c r="P70" s="9">
        <v>95.774000000000001</v>
      </c>
      <c r="Q70" s="9">
        <v>57.47</v>
      </c>
      <c r="R70" s="9">
        <v>79.010999999999996</v>
      </c>
      <c r="S70" s="9">
        <v>43.043999999999997</v>
      </c>
      <c r="T70" s="9">
        <v>20.433</v>
      </c>
      <c r="U70" s="9">
        <v>34.67</v>
      </c>
      <c r="V70" s="9">
        <v>34.533999999999999</v>
      </c>
      <c r="W70" s="9">
        <v>54.579000000000001</v>
      </c>
      <c r="X70" s="9">
        <v>47.250999999999998</v>
      </c>
      <c r="Y70" s="9">
        <v>37.228999999999999</v>
      </c>
      <c r="Z70" s="9">
        <v>26.739000000000001</v>
      </c>
      <c r="AA70" s="9">
        <v>45.872999999999998</v>
      </c>
      <c r="AB70" s="9">
        <v>52.47</v>
      </c>
      <c r="AC70" s="9">
        <v>39.482999999999997</v>
      </c>
      <c r="AD70" s="9">
        <v>79.828999999999994</v>
      </c>
      <c r="AE70" s="9">
        <v>30.829000000000001</v>
      </c>
      <c r="AF70" s="9">
        <v>30.728000000000002</v>
      </c>
      <c r="AG70" s="9">
        <v>66.793000000000006</v>
      </c>
      <c r="AH70" s="9">
        <v>40.808999999999997</v>
      </c>
      <c r="AI70" s="4">
        <v>24.247</v>
      </c>
      <c r="AJ70" s="4">
        <v>93.634</v>
      </c>
      <c r="AK70" s="4">
        <v>85.334999999999994</v>
      </c>
      <c r="AL70" s="4">
        <v>65.200999999999993</v>
      </c>
      <c r="AM70" s="4">
        <v>65.200999999999993</v>
      </c>
      <c r="ALQ70" s="4" t="e">
        <v>#N/A</v>
      </c>
    </row>
    <row r="71" spans="1:1005" ht="15" x14ac:dyDescent="0.25">
      <c r="A71" s="25"/>
      <c r="B71" s="4"/>
      <c r="C71" s="4"/>
      <c r="D71" s="4"/>
      <c r="E71" s="10"/>
      <c r="F71" s="9"/>
      <c r="G71" s="9"/>
      <c r="H71" s="9"/>
      <c r="I71" s="9"/>
      <c r="J71" s="9"/>
      <c r="K71" s="9"/>
      <c r="L71" s="9"/>
      <c r="M71" s="9"/>
      <c r="N71" s="9"/>
      <c r="O71" s="9"/>
      <c r="P71" s="9"/>
      <c r="Q71" s="9"/>
      <c r="R71" s="9"/>
      <c r="S71" s="9"/>
      <c r="T71" s="9"/>
      <c r="U71" s="9"/>
      <c r="V71" s="9"/>
      <c r="W71" s="9"/>
      <c r="X71" s="9"/>
      <c r="Y71" s="9"/>
      <c r="Z71" s="9"/>
      <c r="AA71" s="9"/>
      <c r="AB71" s="9"/>
      <c r="AC71" s="9"/>
      <c r="AD71" s="9"/>
      <c r="AE71" s="9"/>
      <c r="AF71" s="9"/>
      <c r="AG71" s="9"/>
      <c r="AH71" s="9"/>
      <c r="ALQ71" s="4" t="e">
        <v>#N/A</v>
      </c>
    </row>
    <row r="72" spans="1:1005" ht="15" x14ac:dyDescent="0.25">
      <c r="A72" s="25"/>
      <c r="B72" s="4"/>
      <c r="C72" s="4"/>
      <c r="D72" s="4"/>
      <c r="E72"/>
      <c r="F72"/>
      <c r="G72"/>
      <c r="H72"/>
      <c r="I72"/>
      <c r="J72"/>
      <c r="K72"/>
      <c r="L72"/>
      <c r="M72"/>
      <c r="N72"/>
      <c r="O72"/>
      <c r="P72"/>
      <c r="Q72"/>
      <c r="R72"/>
      <c r="S72"/>
      <c r="T72"/>
      <c r="U72"/>
      <c r="V72"/>
      <c r="W72"/>
      <c r="X72"/>
      <c r="Y72"/>
      <c r="Z72"/>
      <c r="AA72"/>
      <c r="AB72"/>
      <c r="AC72"/>
      <c r="AD72"/>
      <c r="AE72"/>
      <c r="AF72"/>
      <c r="ALQ72" s="4" t="e">
        <v>#N/A</v>
      </c>
    </row>
    <row r="73" spans="1:1005" ht="15" x14ac:dyDescent="0.25">
      <c r="A73" s="25"/>
      <c r="B73" s="4"/>
      <c r="C73" s="4"/>
      <c r="D73" s="4"/>
      <c r="E73"/>
      <c r="F73"/>
      <c r="G73"/>
      <c r="H73"/>
      <c r="I73"/>
      <c r="J73"/>
      <c r="K73"/>
      <c r="L73"/>
      <c r="M73"/>
      <c r="N73"/>
      <c r="O73"/>
      <c r="P73"/>
      <c r="Q73"/>
      <c r="R73"/>
      <c r="S73"/>
      <c r="T73"/>
      <c r="U73"/>
      <c r="V73"/>
      <c r="W73"/>
      <c r="X73"/>
      <c r="Y73"/>
      <c r="Z73"/>
      <c r="AA73"/>
      <c r="AB73"/>
      <c r="AC73"/>
      <c r="AD73"/>
      <c r="AE73"/>
      <c r="AF73"/>
    </row>
    <row r="74" spans="1:1005" ht="15" x14ac:dyDescent="0.25">
      <c r="A74" s="25"/>
      <c r="B74" s="4"/>
      <c r="C74" s="4"/>
      <c r="D74" s="4"/>
      <c r="E74"/>
      <c r="F74"/>
      <c r="G74"/>
      <c r="H74"/>
      <c r="I74"/>
      <c r="J74"/>
      <c r="K74"/>
      <c r="L74"/>
      <c r="M74"/>
      <c r="N74"/>
      <c r="O74"/>
      <c r="P74"/>
      <c r="Q74"/>
      <c r="R74"/>
      <c r="S74"/>
      <c r="T74"/>
      <c r="U74"/>
      <c r="V74"/>
      <c r="W74"/>
      <c r="X74"/>
      <c r="Y74"/>
      <c r="Z74"/>
      <c r="AA74"/>
      <c r="AB74"/>
      <c r="AC74"/>
      <c r="AD74"/>
      <c r="AE74"/>
      <c r="AF74"/>
    </row>
    <row r="75" spans="1:1005" ht="15" x14ac:dyDescent="0.25">
      <c r="A75" s="25"/>
      <c r="B75" s="4"/>
      <c r="C75" s="4"/>
      <c r="D75" s="4"/>
      <c r="E75"/>
      <c r="F75"/>
      <c r="G75"/>
      <c r="H75"/>
      <c r="I75"/>
      <c r="J75"/>
      <c r="K75"/>
      <c r="L75"/>
      <c r="M75"/>
      <c r="N75"/>
      <c r="O75"/>
      <c r="P75"/>
      <c r="Q75"/>
      <c r="R75"/>
      <c r="S75"/>
      <c r="T75"/>
      <c r="U75"/>
      <c r="V75"/>
      <c r="W75"/>
      <c r="X75"/>
      <c r="Y75"/>
      <c r="Z75"/>
      <c r="AA75"/>
      <c r="AB75"/>
      <c r="AC75"/>
      <c r="AD75"/>
      <c r="AE75"/>
      <c r="AF75"/>
    </row>
    <row r="76" spans="1:1005" ht="15" x14ac:dyDescent="0.25">
      <c r="A76" s="25"/>
      <c r="B76" s="4"/>
      <c r="C76" s="4"/>
      <c r="D76" s="4"/>
      <c r="E76"/>
      <c r="F76"/>
      <c r="G76"/>
      <c r="H76"/>
      <c r="I76"/>
      <c r="J76"/>
      <c r="K76"/>
      <c r="L76"/>
      <c r="M76"/>
      <c r="N76"/>
      <c r="O76"/>
      <c r="P76"/>
      <c r="Q76"/>
      <c r="R76"/>
      <c r="S76"/>
      <c r="T76"/>
      <c r="U76"/>
      <c r="V76"/>
      <c r="W76"/>
      <c r="X76"/>
      <c r="Y76"/>
      <c r="Z76"/>
      <c r="AA76"/>
      <c r="AB76"/>
      <c r="AC76"/>
      <c r="AD76"/>
      <c r="AE76"/>
      <c r="AF76"/>
    </row>
    <row r="77" spans="1:1005" ht="15" x14ac:dyDescent="0.25">
      <c r="A77" s="25"/>
      <c r="B77" s="4"/>
      <c r="C77" s="4"/>
      <c r="D77" s="4"/>
      <c r="E77"/>
      <c r="F77"/>
      <c r="G77"/>
      <c r="H77"/>
      <c r="I77"/>
      <c r="J77"/>
      <c r="K77"/>
      <c r="L77"/>
      <c r="M77"/>
      <c r="N77"/>
      <c r="O77"/>
      <c r="P77"/>
      <c r="Q77"/>
      <c r="R77"/>
      <c r="S77"/>
      <c r="T77"/>
      <c r="U77"/>
      <c r="V77"/>
      <c r="W77"/>
      <c r="X77"/>
      <c r="Y77"/>
      <c r="Z77"/>
      <c r="AA77"/>
      <c r="AB77"/>
      <c r="AC77"/>
      <c r="AD77"/>
      <c r="AE77"/>
      <c r="AF77"/>
    </row>
    <row r="78" spans="1:1005" ht="15" x14ac:dyDescent="0.25">
      <c r="A78" s="25"/>
      <c r="B78" s="4"/>
      <c r="C78" s="4"/>
      <c r="D78" s="4"/>
      <c r="E78"/>
      <c r="F78"/>
      <c r="G78"/>
      <c r="H78"/>
      <c r="I78"/>
      <c r="J78"/>
      <c r="K78"/>
      <c r="L78"/>
      <c r="M78"/>
      <c r="N78"/>
      <c r="O78"/>
      <c r="P78"/>
      <c r="Q78"/>
      <c r="R78"/>
      <c r="S78"/>
      <c r="T78"/>
      <c r="U78"/>
      <c r="V78"/>
      <c r="W78"/>
      <c r="X78"/>
      <c r="Y78"/>
      <c r="Z78"/>
      <c r="AA78"/>
      <c r="AB78"/>
      <c r="AC78"/>
      <c r="AD78"/>
      <c r="AE78"/>
      <c r="AF78"/>
    </row>
    <row r="79" spans="1:1005" ht="15" x14ac:dyDescent="0.25">
      <c r="A79" s="25"/>
      <c r="B79" s="4"/>
      <c r="C79" s="4"/>
      <c r="D79" s="4"/>
      <c r="E79"/>
      <c r="F79"/>
      <c r="G79"/>
      <c r="H79"/>
      <c r="I79"/>
      <c r="J79"/>
      <c r="K79"/>
      <c r="L79"/>
      <c r="M79"/>
      <c r="N79"/>
      <c r="O79"/>
      <c r="P79"/>
      <c r="Q79"/>
      <c r="R79"/>
      <c r="S79"/>
      <c r="T79"/>
      <c r="U79"/>
      <c r="V79"/>
      <c r="W79"/>
      <c r="X79"/>
      <c r="Y79"/>
      <c r="Z79"/>
      <c r="AA79"/>
      <c r="AB79"/>
      <c r="AC79"/>
      <c r="AD79"/>
      <c r="AE79"/>
      <c r="AF79"/>
    </row>
    <row r="80" spans="1:1005" ht="15" x14ac:dyDescent="0.25">
      <c r="A80" s="25"/>
      <c r="B80" s="4"/>
      <c r="C80" s="4"/>
      <c r="D80" s="4"/>
      <c r="E80"/>
      <c r="F80"/>
      <c r="G80"/>
      <c r="H80"/>
      <c r="I80"/>
      <c r="J80"/>
      <c r="K80"/>
      <c r="L80"/>
      <c r="M80"/>
      <c r="N80"/>
      <c r="O80"/>
      <c r="P80"/>
      <c r="Q80"/>
      <c r="R80"/>
      <c r="S80"/>
      <c r="T80"/>
      <c r="U80"/>
      <c r="V80"/>
      <c r="W80"/>
      <c r="X80"/>
      <c r="Y80"/>
      <c r="Z80"/>
      <c r="AA80"/>
      <c r="AB80"/>
      <c r="AC80"/>
      <c r="AD80"/>
      <c r="AE80"/>
      <c r="AF80"/>
    </row>
  </sheetData>
  <mergeCells count="1">
    <mergeCell ref="B1:AH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D752F3-9F9C-4125-8E85-F42427ED3FB7}">
  <sheetPr codeName="Sheet6">
    <tabColor rgb="FFFB8072"/>
  </sheetPr>
  <dimension ref="A1:ALQ80"/>
  <sheetViews>
    <sheetView zoomScaleNormal="100" workbookViewId="0">
      <selection activeCell="D4" sqref="D4"/>
    </sheetView>
  </sheetViews>
  <sheetFormatPr defaultColWidth="18.7109375" defaultRowHeight="12.75" customHeight="1" x14ac:dyDescent="0.25"/>
  <cols>
    <col min="1" max="1" width="7.5703125" style="5" customWidth="1"/>
    <col min="2" max="2" width="7.85546875" style="29" customWidth="1"/>
    <col min="3" max="3" width="8.140625" style="29" customWidth="1"/>
    <col min="4" max="4" width="7.5703125" style="29" customWidth="1"/>
    <col min="5" max="6" width="9" style="4" customWidth="1"/>
    <col min="7" max="30" width="9" style="4" bestFit="1" customWidth="1"/>
    <col min="31" max="31" width="8.42578125" style="19" customWidth="1"/>
    <col min="32" max="54" width="8.85546875" style="4" customWidth="1"/>
    <col min="55" max="16384" width="18.7109375" style="4"/>
  </cols>
  <sheetData>
    <row r="1" spans="1:54" ht="15" x14ac:dyDescent="0.25">
      <c r="A1" s="27"/>
      <c r="B1" s="28"/>
      <c r="C1" s="28"/>
      <c r="D1" s="28"/>
      <c r="E1" s="28"/>
      <c r="F1" s="28"/>
      <c r="G1" s="28"/>
      <c r="H1" s="28"/>
      <c r="I1" s="28"/>
      <c r="J1" s="28"/>
      <c r="K1" s="28"/>
      <c r="L1" s="28"/>
      <c r="M1" s="28"/>
      <c r="N1" s="28"/>
      <c r="O1" s="28"/>
      <c r="P1" s="28"/>
      <c r="Q1" s="28"/>
      <c r="R1" s="28"/>
      <c r="S1" s="28"/>
      <c r="T1" s="28"/>
      <c r="U1" s="28"/>
      <c r="V1" s="28"/>
      <c r="W1" s="28"/>
      <c r="X1" s="28"/>
      <c r="Y1" s="28"/>
      <c r="Z1" s="28"/>
      <c r="AA1" s="28"/>
      <c r="AB1" s="28"/>
      <c r="AC1" s="28"/>
      <c r="AD1" s="28"/>
      <c r="AE1" s="28"/>
      <c r="AF1" s="28"/>
      <c r="AG1" s="28"/>
      <c r="AH1" s="28"/>
      <c r="AI1" s="29"/>
      <c r="AJ1" s="29"/>
      <c r="AK1" s="29"/>
      <c r="AL1" s="29"/>
      <c r="AM1" s="29"/>
    </row>
    <row r="2" spans="1:54" s="5" customFormat="1" ht="15" x14ac:dyDescent="0.25">
      <c r="A2" s="27"/>
      <c r="B2" s="29" t="s">
        <v>0</v>
      </c>
      <c r="C2" s="29" t="s">
        <v>1</v>
      </c>
      <c r="D2" s="29" t="s">
        <v>2</v>
      </c>
      <c r="E2" s="29">
        <v>1981</v>
      </c>
      <c r="F2" s="29">
        <v>1982</v>
      </c>
      <c r="G2" s="29">
        <v>1983</v>
      </c>
      <c r="H2" s="29">
        <v>1984</v>
      </c>
      <c r="I2" s="29">
        <v>1985</v>
      </c>
      <c r="J2" s="29">
        <v>1986</v>
      </c>
      <c r="K2" s="29">
        <v>1987</v>
      </c>
      <c r="L2" s="29">
        <v>1988</v>
      </c>
      <c r="M2" s="29">
        <v>1989</v>
      </c>
      <c r="N2" s="29">
        <v>1990</v>
      </c>
      <c r="O2" s="29">
        <v>1991</v>
      </c>
      <c r="P2" s="29">
        <v>1992</v>
      </c>
      <c r="Q2" s="29">
        <v>1993</v>
      </c>
      <c r="R2" s="29">
        <v>1994</v>
      </c>
      <c r="S2" s="29">
        <v>1995</v>
      </c>
      <c r="T2" s="29">
        <v>1996</v>
      </c>
      <c r="U2" s="29">
        <v>1997</v>
      </c>
      <c r="V2" s="29">
        <v>1998</v>
      </c>
      <c r="W2" s="29">
        <v>1999</v>
      </c>
      <c r="X2" s="29">
        <v>2000</v>
      </c>
      <c r="Y2" s="29">
        <v>2001</v>
      </c>
      <c r="Z2" s="29">
        <v>2002</v>
      </c>
      <c r="AA2" s="29">
        <v>2003</v>
      </c>
      <c r="AB2" s="29">
        <v>2004</v>
      </c>
      <c r="AC2" s="29">
        <v>2005</v>
      </c>
      <c r="AD2" s="29">
        <v>2006</v>
      </c>
      <c r="AE2" s="30">
        <v>2007</v>
      </c>
      <c r="AF2" s="29">
        <v>2008</v>
      </c>
      <c r="AG2" s="29">
        <v>2009</v>
      </c>
      <c r="AH2" s="29">
        <v>2010</v>
      </c>
      <c r="AI2" s="29">
        <v>2011</v>
      </c>
      <c r="AJ2" s="29">
        <v>2012</v>
      </c>
      <c r="AK2" s="29">
        <v>2013</v>
      </c>
      <c r="AL2" s="29">
        <v>2014</v>
      </c>
      <c r="AM2" s="29">
        <v>2015</v>
      </c>
      <c r="AN2" s="5">
        <v>2016</v>
      </c>
      <c r="AO2" s="5">
        <v>2017</v>
      </c>
      <c r="AP2" s="5">
        <v>2018</v>
      </c>
      <c r="AQ2" s="5">
        <v>2019</v>
      </c>
      <c r="AR2" s="5">
        <v>2020</v>
      </c>
      <c r="AS2" s="5">
        <v>2021</v>
      </c>
      <c r="AT2" s="5">
        <v>2022</v>
      </c>
      <c r="AU2" s="5">
        <v>2023</v>
      </c>
      <c r="AV2" s="5">
        <v>2024</v>
      </c>
      <c r="AW2" s="5">
        <v>2025</v>
      </c>
      <c r="AX2" s="5">
        <v>2026</v>
      </c>
      <c r="AY2" s="5">
        <v>2027</v>
      </c>
      <c r="AZ2" s="5">
        <v>2028</v>
      </c>
      <c r="BA2" s="5">
        <v>2029</v>
      </c>
      <c r="BB2" s="5">
        <v>2030</v>
      </c>
    </row>
    <row r="3" spans="1:54" s="5" customFormat="1" ht="15" x14ac:dyDescent="0.25">
      <c r="A3" s="31"/>
      <c r="B3" s="32" t="s">
        <v>3</v>
      </c>
      <c r="C3" s="32" t="s">
        <v>4</v>
      </c>
      <c r="D3" s="32" t="s">
        <v>5</v>
      </c>
      <c r="E3" s="32" t="s">
        <v>6</v>
      </c>
      <c r="F3" s="32" t="s">
        <v>7</v>
      </c>
      <c r="G3" s="32" t="s">
        <v>8</v>
      </c>
      <c r="H3" s="32" t="s">
        <v>9</v>
      </c>
      <c r="I3" s="32" t="s">
        <v>10</v>
      </c>
      <c r="J3" s="32" t="s">
        <v>11</v>
      </c>
      <c r="K3" s="32" t="s">
        <v>12</v>
      </c>
      <c r="L3" s="32" t="s">
        <v>13</v>
      </c>
      <c r="M3" s="32" t="s">
        <v>14</v>
      </c>
      <c r="N3" s="32" t="s">
        <v>15</v>
      </c>
      <c r="O3" s="32" t="s">
        <v>16</v>
      </c>
      <c r="P3" s="32" t="s">
        <v>17</v>
      </c>
      <c r="Q3" s="32" t="s">
        <v>18</v>
      </c>
      <c r="R3" s="32" t="s">
        <v>19</v>
      </c>
      <c r="S3" s="32" t="s">
        <v>20</v>
      </c>
      <c r="T3" s="32" t="s">
        <v>21</v>
      </c>
      <c r="U3" s="32" t="s">
        <v>22</v>
      </c>
      <c r="V3" s="32" t="s">
        <v>23</v>
      </c>
      <c r="W3" s="32" t="s">
        <v>24</v>
      </c>
      <c r="X3" s="32" t="s">
        <v>25</v>
      </c>
      <c r="Y3" s="32" t="s">
        <v>26</v>
      </c>
      <c r="Z3" s="32" t="s">
        <v>27</v>
      </c>
      <c r="AA3" s="32" t="s">
        <v>28</v>
      </c>
      <c r="AB3" s="32" t="s">
        <v>29</v>
      </c>
      <c r="AC3" s="32" t="s">
        <v>30</v>
      </c>
      <c r="AD3" s="32" t="s">
        <v>31</v>
      </c>
      <c r="AE3" s="32" t="s">
        <v>32</v>
      </c>
      <c r="AF3" s="32" t="s">
        <v>33</v>
      </c>
      <c r="AG3" s="32" t="s">
        <v>34</v>
      </c>
      <c r="AH3" s="32" t="s">
        <v>35</v>
      </c>
      <c r="AI3" s="32" t="s">
        <v>36</v>
      </c>
      <c r="AJ3" s="32" t="s">
        <v>37</v>
      </c>
      <c r="AK3" s="32" t="s">
        <v>38</v>
      </c>
      <c r="AL3" s="32" t="s">
        <v>39</v>
      </c>
      <c r="AM3" s="32" t="s">
        <v>40</v>
      </c>
      <c r="AN3" s="5" t="s">
        <v>41</v>
      </c>
      <c r="AO3" s="5" t="s">
        <v>42</v>
      </c>
      <c r="AP3" s="5" t="s">
        <v>43</v>
      </c>
      <c r="AQ3" s="5" t="s">
        <v>44</v>
      </c>
      <c r="AR3" s="5" t="s">
        <v>45</v>
      </c>
      <c r="AS3" s="5" t="s">
        <v>46</v>
      </c>
      <c r="AT3" s="5" t="s">
        <v>47</v>
      </c>
      <c r="AU3" s="5" t="s">
        <v>48</v>
      </c>
      <c r="AV3" s="5" t="s">
        <v>49</v>
      </c>
      <c r="AW3" s="5" t="s">
        <v>50</v>
      </c>
      <c r="AX3" s="5" t="s">
        <v>51</v>
      </c>
      <c r="AY3" s="5" t="s">
        <v>52</v>
      </c>
      <c r="AZ3" s="5" t="s">
        <v>53</v>
      </c>
      <c r="BA3" s="5" t="s">
        <v>54</v>
      </c>
      <c r="BB3" s="5" t="s">
        <v>55</v>
      </c>
    </row>
    <row r="4" spans="1:54" ht="15" x14ac:dyDescent="0.25">
      <c r="A4" s="33">
        <v>44256</v>
      </c>
      <c r="B4">
        <v>330</v>
      </c>
      <c r="C4">
        <v>330</v>
      </c>
      <c r="D4">
        <v>330</v>
      </c>
      <c r="E4">
        <v>339.48399999999998</v>
      </c>
      <c r="F4">
        <v>328.59</v>
      </c>
      <c r="G4">
        <v>372.964</v>
      </c>
      <c r="H4" s="4">
        <v>264.43799999999999</v>
      </c>
      <c r="I4" s="4">
        <v>366.77699999999999</v>
      </c>
      <c r="J4" s="4">
        <v>381.63799999999998</v>
      </c>
      <c r="K4" s="4">
        <v>334.28399999999999</v>
      </c>
      <c r="L4" s="4">
        <v>272.37200000000001</v>
      </c>
      <c r="M4" s="4">
        <v>408.65600000000001</v>
      </c>
      <c r="N4" s="4">
        <v>338.61399999999998</v>
      </c>
      <c r="O4" s="4">
        <v>295.38299999999998</v>
      </c>
      <c r="P4" s="4">
        <v>352.95</v>
      </c>
      <c r="Q4" s="4">
        <v>290.83199999999999</v>
      </c>
      <c r="R4" s="4">
        <v>352.30799999999999</v>
      </c>
      <c r="S4" s="4">
        <v>485.49099999999999</v>
      </c>
      <c r="T4" s="4">
        <v>300.69200000000001</v>
      </c>
      <c r="U4" s="4">
        <v>323.39400000000001</v>
      </c>
      <c r="V4" s="4">
        <v>296.72899999999998</v>
      </c>
      <c r="W4" s="4">
        <v>319.137</v>
      </c>
      <c r="X4" s="4">
        <v>327.38299999999998</v>
      </c>
      <c r="Y4" s="4">
        <v>330</v>
      </c>
      <c r="Z4" s="4">
        <v>266.846</v>
      </c>
      <c r="AA4" s="4">
        <v>353.64400000000001</v>
      </c>
      <c r="AB4" s="4">
        <v>360.738</v>
      </c>
      <c r="AC4" s="4">
        <v>305.32799999999997</v>
      </c>
      <c r="AD4" s="4">
        <v>322.95400000000001</v>
      </c>
      <c r="AE4" s="4">
        <v>409.01100000000002</v>
      </c>
      <c r="AF4" s="4">
        <v>244.77</v>
      </c>
      <c r="AG4" s="4">
        <v>355.25700000000001</v>
      </c>
      <c r="AH4" s="19">
        <v>331.13299999999998</v>
      </c>
      <c r="AI4" s="4">
        <v>328.56400000000002</v>
      </c>
      <c r="AJ4" s="4">
        <v>333.12</v>
      </c>
      <c r="AK4" s="4">
        <v>324.19499999999999</v>
      </c>
      <c r="AL4" s="4">
        <v>302.06299999999999</v>
      </c>
      <c r="AM4" s="4">
        <v>396.16699999999997</v>
      </c>
    </row>
    <row r="5" spans="1:54" ht="15" x14ac:dyDescent="0.25">
      <c r="A5" s="33">
        <v>44287</v>
      </c>
      <c r="B5">
        <v>258.68</v>
      </c>
      <c r="C5">
        <v>838.59</v>
      </c>
      <c r="D5">
        <v>450</v>
      </c>
      <c r="E5">
        <v>577.63300000000004</v>
      </c>
      <c r="F5">
        <v>278.40499999999997</v>
      </c>
      <c r="G5">
        <v>221.60400000000001</v>
      </c>
      <c r="H5" s="4">
        <v>235.54499999999999</v>
      </c>
      <c r="I5" s="4">
        <v>709.85400000000004</v>
      </c>
      <c r="J5" s="4">
        <v>785.02300000000002</v>
      </c>
      <c r="K5" s="4">
        <v>346.13600000000002</v>
      </c>
      <c r="L5" s="4">
        <v>422.673</v>
      </c>
      <c r="M5" s="4">
        <v>577.65</v>
      </c>
      <c r="N5" s="4">
        <v>689.10699999999997</v>
      </c>
      <c r="O5" s="4">
        <v>360.22500000000002</v>
      </c>
      <c r="P5" s="4">
        <v>606.00900000000001</v>
      </c>
      <c r="Q5" s="4">
        <v>457.04199999999997</v>
      </c>
      <c r="R5" s="4">
        <v>463.077</v>
      </c>
      <c r="S5" s="4">
        <v>467.14299999999997</v>
      </c>
      <c r="T5" s="4">
        <v>396.98500000000001</v>
      </c>
      <c r="U5" s="4">
        <v>404.58699999999999</v>
      </c>
      <c r="V5" s="4">
        <v>480.64</v>
      </c>
      <c r="W5" s="4">
        <v>374.45600000000002</v>
      </c>
      <c r="X5" s="4">
        <v>543.67899999999997</v>
      </c>
      <c r="Y5" s="4">
        <v>490.71499999999997</v>
      </c>
      <c r="Z5" s="4">
        <v>476.79700000000003</v>
      </c>
      <c r="AA5" s="4">
        <v>450</v>
      </c>
      <c r="AB5" s="4">
        <v>770.01099999999997</v>
      </c>
      <c r="AC5" s="4">
        <v>386.30900000000003</v>
      </c>
      <c r="AD5" s="4">
        <v>624.18700000000001</v>
      </c>
      <c r="AE5" s="4">
        <v>522.77300000000002</v>
      </c>
      <c r="AF5" s="4">
        <v>156.023</v>
      </c>
      <c r="AG5" s="4">
        <v>418.25</v>
      </c>
      <c r="AH5" s="19">
        <v>392.28399999999999</v>
      </c>
      <c r="AI5" s="4">
        <v>431.88499999999999</v>
      </c>
      <c r="AJ5" s="4">
        <v>544.56700000000001</v>
      </c>
      <c r="AK5" s="4">
        <v>334.36500000000001</v>
      </c>
      <c r="AL5" s="4">
        <v>282.34899999999999</v>
      </c>
      <c r="AM5" s="4">
        <v>428.07100000000003</v>
      </c>
    </row>
    <row r="6" spans="1:54" ht="15" x14ac:dyDescent="0.25">
      <c r="A6" s="33">
        <v>44317</v>
      </c>
      <c r="B6">
        <v>605.65</v>
      </c>
      <c r="C6">
        <v>1963.35</v>
      </c>
      <c r="D6">
        <v>950</v>
      </c>
      <c r="E6">
        <v>1274.296</v>
      </c>
      <c r="F6">
        <v>622.86099999999999</v>
      </c>
      <c r="G6">
        <v>834.99599999999998</v>
      </c>
      <c r="H6" s="4">
        <v>1309.3119999999999</v>
      </c>
      <c r="I6" s="4">
        <v>1884.4749999999999</v>
      </c>
      <c r="J6" s="4">
        <v>1199.412</v>
      </c>
      <c r="K6" s="4">
        <v>1161.193</v>
      </c>
      <c r="L6" s="4">
        <v>669.38499999999999</v>
      </c>
      <c r="M6" s="4">
        <v>665.74199999999996</v>
      </c>
      <c r="N6" s="4">
        <v>806.61900000000003</v>
      </c>
      <c r="O6" s="4">
        <v>769.87</v>
      </c>
      <c r="P6" s="4">
        <v>1269.732</v>
      </c>
      <c r="Q6" s="4">
        <v>1097.1020000000001</v>
      </c>
      <c r="R6" s="4">
        <v>1045.172</v>
      </c>
      <c r="S6" s="4">
        <v>1443.07</v>
      </c>
      <c r="T6" s="4">
        <v>911.99699999999996</v>
      </c>
      <c r="U6" s="4">
        <v>975.41399999999999</v>
      </c>
      <c r="V6" s="4">
        <v>979.99099999999999</v>
      </c>
      <c r="W6" s="4">
        <v>1108.575</v>
      </c>
      <c r="X6" s="4">
        <v>1240.3009999999999</v>
      </c>
      <c r="Y6" s="4">
        <v>1453.7860000000001</v>
      </c>
      <c r="Z6" s="4">
        <v>267.68099999999998</v>
      </c>
      <c r="AA6" s="4">
        <v>950</v>
      </c>
      <c r="AB6" s="4">
        <v>852.34699999999998</v>
      </c>
      <c r="AC6" s="4">
        <v>956.50300000000004</v>
      </c>
      <c r="AD6" s="4">
        <v>1066.2439999999999</v>
      </c>
      <c r="AE6" s="4">
        <v>949.83299999999997</v>
      </c>
      <c r="AF6" s="4">
        <v>340.62400000000002</v>
      </c>
      <c r="AG6" s="4">
        <v>1193.4670000000001</v>
      </c>
      <c r="AH6" s="19">
        <v>470.53100000000001</v>
      </c>
      <c r="AI6" s="4">
        <v>931.55399999999997</v>
      </c>
      <c r="AJ6" s="4">
        <v>471.63200000000001</v>
      </c>
      <c r="AK6" s="4">
        <v>850.77</v>
      </c>
      <c r="AL6" s="4">
        <v>578.23599999999999</v>
      </c>
      <c r="AM6" s="4">
        <v>625.46400000000006</v>
      </c>
    </row>
    <row r="7" spans="1:54" ht="15" x14ac:dyDescent="0.25">
      <c r="A7" s="33">
        <v>44348</v>
      </c>
      <c r="B7">
        <v>709.99</v>
      </c>
      <c r="C7">
        <v>2301.61</v>
      </c>
      <c r="D7">
        <v>1500</v>
      </c>
      <c r="E7">
        <v>1978.046</v>
      </c>
      <c r="F7">
        <v>1500.001</v>
      </c>
      <c r="G7">
        <v>3271.221</v>
      </c>
      <c r="H7" s="4">
        <v>2696.846</v>
      </c>
      <c r="I7" s="4">
        <v>1839.828</v>
      </c>
      <c r="J7" s="4">
        <v>1634.4870000000001</v>
      </c>
      <c r="K7" s="4">
        <v>894.53300000000002</v>
      </c>
      <c r="L7" s="4">
        <v>1294.4559999999999</v>
      </c>
      <c r="M7" s="4">
        <v>571.13900000000001</v>
      </c>
      <c r="N7" s="4">
        <v>1554.422</v>
      </c>
      <c r="O7" s="4">
        <v>2322.6170000000002</v>
      </c>
      <c r="P7" s="4">
        <v>964.86099999999999</v>
      </c>
      <c r="Q7" s="4">
        <v>1954.45</v>
      </c>
      <c r="R7" s="4">
        <v>925.90599999999995</v>
      </c>
      <c r="S7" s="4">
        <v>3542.2939999999999</v>
      </c>
      <c r="T7" s="4">
        <v>1044.0640000000001</v>
      </c>
      <c r="U7" s="4">
        <v>1721.337</v>
      </c>
      <c r="V7" s="4">
        <v>1419.261</v>
      </c>
      <c r="W7" s="4">
        <v>2133.665</v>
      </c>
      <c r="X7" s="4">
        <v>1035.367</v>
      </c>
      <c r="Y7" s="4">
        <v>1047.933</v>
      </c>
      <c r="Z7" s="4">
        <v>537.80999999999995</v>
      </c>
      <c r="AA7" s="4">
        <v>1849.123</v>
      </c>
      <c r="AB7" s="4">
        <v>485.3</v>
      </c>
      <c r="AC7" s="4">
        <v>1522.6569999999999</v>
      </c>
      <c r="AD7" s="4">
        <v>904.87699999999995</v>
      </c>
      <c r="AE7" s="4">
        <v>681.274</v>
      </c>
      <c r="AF7" s="4">
        <v>1340.6130000000001</v>
      </c>
      <c r="AG7" s="4">
        <v>1444.434</v>
      </c>
      <c r="AH7" s="19">
        <v>1985.4459999999999</v>
      </c>
      <c r="AI7" s="4">
        <v>2627.2170000000001</v>
      </c>
      <c r="AJ7" s="4">
        <v>83.114999999999995</v>
      </c>
      <c r="AK7" s="4">
        <v>1300.5989999999999</v>
      </c>
      <c r="AL7" s="4">
        <v>1524.08</v>
      </c>
      <c r="AM7" s="4">
        <v>1841.5840000000001</v>
      </c>
    </row>
    <row r="8" spans="1:54" ht="15" x14ac:dyDescent="0.25">
      <c r="A8" s="33">
        <v>44378</v>
      </c>
      <c r="B8">
        <v>245.68</v>
      </c>
      <c r="C8">
        <v>796.45</v>
      </c>
      <c r="D8">
        <v>500</v>
      </c>
      <c r="E8">
        <v>651.58199999999999</v>
      </c>
      <c r="F8">
        <v>961.08799999999997</v>
      </c>
      <c r="G8">
        <v>1988.133</v>
      </c>
      <c r="H8" s="4">
        <v>1049.92</v>
      </c>
      <c r="I8" s="4">
        <v>500</v>
      </c>
      <c r="J8" s="4">
        <v>555.86400000000003</v>
      </c>
      <c r="K8" s="4">
        <v>243.15299999999999</v>
      </c>
      <c r="L8" s="4">
        <v>376.74700000000001</v>
      </c>
      <c r="M8" s="4">
        <v>242.352</v>
      </c>
      <c r="N8" s="4">
        <v>686.28099999999995</v>
      </c>
      <c r="O8" s="4">
        <v>936.53800000000001</v>
      </c>
      <c r="P8" s="4">
        <v>330.64699999999999</v>
      </c>
      <c r="Q8" s="4">
        <v>760.81200000000001</v>
      </c>
      <c r="R8" s="4">
        <v>169.494</v>
      </c>
      <c r="S8" s="4">
        <v>2632.9650000000001</v>
      </c>
      <c r="T8" s="4">
        <v>407.52699999999999</v>
      </c>
      <c r="U8" s="4">
        <v>493.99</v>
      </c>
      <c r="V8" s="4">
        <v>865.40800000000002</v>
      </c>
      <c r="W8" s="4">
        <v>1108.922</v>
      </c>
      <c r="X8" s="4">
        <v>192.44</v>
      </c>
      <c r="Y8" s="4">
        <v>234.69</v>
      </c>
      <c r="Z8" s="4">
        <v>113.723</v>
      </c>
      <c r="AA8" s="4">
        <v>426.55799999999999</v>
      </c>
      <c r="AB8" s="4">
        <v>237.20099999999999</v>
      </c>
      <c r="AC8" s="4">
        <v>622.28899999999999</v>
      </c>
      <c r="AD8" s="4">
        <v>176.35499999999999</v>
      </c>
      <c r="AE8" s="4">
        <v>178.33500000000001</v>
      </c>
      <c r="AF8" s="4">
        <v>732.71600000000001</v>
      </c>
      <c r="AG8" s="4">
        <v>781.31299999999999</v>
      </c>
      <c r="AH8" s="19">
        <v>727.05600000000004</v>
      </c>
      <c r="AI8" s="4">
        <v>1672.9570000000001</v>
      </c>
      <c r="AJ8" s="4">
        <v>10.593</v>
      </c>
      <c r="AK8" s="4">
        <v>336.80099999999999</v>
      </c>
      <c r="AL8" s="4">
        <v>374.68200000000002</v>
      </c>
      <c r="AM8" s="4">
        <v>622.18200000000002</v>
      </c>
    </row>
    <row r="9" spans="1:54" ht="15" x14ac:dyDescent="0.25">
      <c r="A9" s="33">
        <v>44409</v>
      </c>
      <c r="B9">
        <v>193.78</v>
      </c>
      <c r="C9">
        <v>454.93</v>
      </c>
      <c r="D9">
        <v>250</v>
      </c>
      <c r="E9">
        <v>274.02800000000002</v>
      </c>
      <c r="F9">
        <v>461.88400000000001</v>
      </c>
      <c r="G9">
        <v>655.80899999999997</v>
      </c>
      <c r="H9" s="4">
        <v>504.68299999999999</v>
      </c>
      <c r="I9" s="4">
        <v>250</v>
      </c>
      <c r="J9" s="4">
        <v>220.78299999999999</v>
      </c>
      <c r="K9" s="4">
        <v>216.87299999999999</v>
      </c>
      <c r="L9" s="4">
        <v>199.66800000000001</v>
      </c>
      <c r="M9" s="4">
        <v>220.82300000000001</v>
      </c>
      <c r="N9" s="4">
        <v>274.63600000000002</v>
      </c>
      <c r="O9" s="4">
        <v>355.69200000000001</v>
      </c>
      <c r="P9" s="4">
        <v>223.11500000000001</v>
      </c>
      <c r="Q9" s="4">
        <v>348.63799999999998</v>
      </c>
      <c r="R9" s="4">
        <v>124.65600000000001</v>
      </c>
      <c r="S9" s="4">
        <v>745.16499999999996</v>
      </c>
      <c r="T9" s="4">
        <v>156.91900000000001</v>
      </c>
      <c r="U9" s="4">
        <v>381.44900000000001</v>
      </c>
      <c r="V9" s="4">
        <v>358.19600000000003</v>
      </c>
      <c r="W9" s="4">
        <v>538.09699999999998</v>
      </c>
      <c r="X9" s="4">
        <v>133.119</v>
      </c>
      <c r="Y9" s="4">
        <v>203.77799999999999</v>
      </c>
      <c r="Z9" s="4">
        <v>99.563999999999993</v>
      </c>
      <c r="AA9" s="4">
        <v>206.90100000000001</v>
      </c>
      <c r="AB9" s="4">
        <v>147.38499999999999</v>
      </c>
      <c r="AC9" s="4">
        <v>258.209</v>
      </c>
      <c r="AD9" s="4">
        <v>195.542</v>
      </c>
      <c r="AE9" s="4">
        <v>205.29300000000001</v>
      </c>
      <c r="AF9" s="4">
        <v>251.066</v>
      </c>
      <c r="AG9" s="4">
        <v>263.33499999999998</v>
      </c>
      <c r="AH9" s="19">
        <v>341.91899999999998</v>
      </c>
      <c r="AI9" s="4">
        <v>460.23399999999998</v>
      </c>
      <c r="AJ9" s="4">
        <v>93.028000000000006</v>
      </c>
      <c r="AK9" s="4">
        <v>279.30700000000002</v>
      </c>
      <c r="AL9" s="4">
        <v>225.44</v>
      </c>
      <c r="AM9" s="4">
        <v>249.55699999999999</v>
      </c>
    </row>
    <row r="10" spans="1:54" ht="15" x14ac:dyDescent="0.25">
      <c r="A10" s="33">
        <v>44440</v>
      </c>
      <c r="B10">
        <v>230.36</v>
      </c>
      <c r="C10">
        <v>446.4</v>
      </c>
      <c r="D10">
        <v>230</v>
      </c>
      <c r="E10">
        <v>264.14400000000001</v>
      </c>
      <c r="F10">
        <v>424.38200000000001</v>
      </c>
      <c r="G10">
        <v>339.012</v>
      </c>
      <c r="H10" s="4">
        <v>330.81599999999997</v>
      </c>
      <c r="I10" s="4">
        <v>290.04599999999999</v>
      </c>
      <c r="J10" s="4">
        <v>314.88499999999999</v>
      </c>
      <c r="K10" s="4">
        <v>193.90899999999999</v>
      </c>
      <c r="L10" s="4">
        <v>230</v>
      </c>
      <c r="M10" s="4">
        <v>150.44200000000001</v>
      </c>
      <c r="N10" s="4">
        <v>216.54</v>
      </c>
      <c r="O10" s="4">
        <v>339.33699999999999</v>
      </c>
      <c r="P10" s="4">
        <v>231.16300000000001</v>
      </c>
      <c r="Q10" s="4">
        <v>325.93599999999998</v>
      </c>
      <c r="R10" s="4">
        <v>185.95</v>
      </c>
      <c r="S10" s="4">
        <v>375.42899999999997</v>
      </c>
      <c r="T10" s="4">
        <v>191.23500000000001</v>
      </c>
      <c r="U10" s="4">
        <v>374.971</v>
      </c>
      <c r="V10" s="4">
        <v>243.94900000000001</v>
      </c>
      <c r="W10" s="4">
        <v>359.67200000000003</v>
      </c>
      <c r="X10" s="4">
        <v>179.26900000000001</v>
      </c>
      <c r="Y10" s="4">
        <v>164.256</v>
      </c>
      <c r="Z10" s="4">
        <v>218.066</v>
      </c>
      <c r="AA10" s="4">
        <v>339.23899999999998</v>
      </c>
      <c r="AB10" s="4">
        <v>208.54</v>
      </c>
      <c r="AC10" s="4">
        <v>197.006</v>
      </c>
      <c r="AD10" s="4">
        <v>211.959</v>
      </c>
      <c r="AE10" s="4">
        <v>218.858</v>
      </c>
      <c r="AF10" s="4">
        <v>207.01400000000001</v>
      </c>
      <c r="AG10" s="4">
        <v>182.61699999999999</v>
      </c>
      <c r="AH10" s="19">
        <v>206.518</v>
      </c>
      <c r="AI10" s="4">
        <v>295.77199999999999</v>
      </c>
      <c r="AJ10" s="4">
        <v>108.029</v>
      </c>
      <c r="AK10" s="4">
        <v>395.108</v>
      </c>
      <c r="AL10" s="4">
        <v>246.554</v>
      </c>
      <c r="AM10" s="4">
        <v>213.05099999999999</v>
      </c>
    </row>
    <row r="11" spans="1:54" ht="15" x14ac:dyDescent="0.25">
      <c r="A11" s="33">
        <v>44470</v>
      </c>
      <c r="B11">
        <v>359.6</v>
      </c>
      <c r="C11">
        <v>612.29999999999995</v>
      </c>
      <c r="D11">
        <v>346.31</v>
      </c>
      <c r="E11">
        <v>506.19099999999997</v>
      </c>
      <c r="F11">
        <v>601.851</v>
      </c>
      <c r="G11">
        <v>516.38900000000001</v>
      </c>
      <c r="H11" s="4">
        <v>537.22299999999996</v>
      </c>
      <c r="I11" s="4">
        <v>676.49699999999996</v>
      </c>
      <c r="J11" s="4">
        <v>625.303</v>
      </c>
      <c r="K11" s="4">
        <v>255.995</v>
      </c>
      <c r="L11" s="4">
        <v>289.11099999999999</v>
      </c>
      <c r="M11" s="4">
        <v>254.51300000000001</v>
      </c>
      <c r="N11" s="4">
        <v>407.40100000000001</v>
      </c>
      <c r="O11" s="4">
        <v>327.56099999999998</v>
      </c>
      <c r="P11" s="4">
        <v>240.96600000000001</v>
      </c>
      <c r="Q11" s="4">
        <v>398.83499999999998</v>
      </c>
      <c r="R11" s="4">
        <v>340.97699999999998</v>
      </c>
      <c r="S11" s="4">
        <v>524.98299999999995</v>
      </c>
      <c r="T11" s="4">
        <v>376.23599999999999</v>
      </c>
      <c r="U11" s="4">
        <v>660.47</v>
      </c>
      <c r="V11" s="4">
        <v>403.983</v>
      </c>
      <c r="W11" s="4">
        <v>343.298</v>
      </c>
      <c r="X11" s="4">
        <v>366.17599999999999</v>
      </c>
      <c r="Y11" s="4">
        <v>223.863</v>
      </c>
      <c r="Z11" s="4">
        <v>323.40699999999998</v>
      </c>
      <c r="AA11" s="4">
        <v>311.62099999999998</v>
      </c>
      <c r="AB11" s="4">
        <v>388.16199999999998</v>
      </c>
      <c r="AC11" s="4">
        <v>435.36599999999999</v>
      </c>
      <c r="AD11" s="4">
        <v>965.54399999999998</v>
      </c>
      <c r="AE11" s="4">
        <v>436.74299999999999</v>
      </c>
      <c r="AF11" s="4">
        <v>269.22199999999998</v>
      </c>
      <c r="AG11" s="4">
        <v>289.613</v>
      </c>
      <c r="AH11" s="19">
        <v>394.59699999999998</v>
      </c>
      <c r="AI11" s="4">
        <v>455.666</v>
      </c>
      <c r="AJ11" s="4">
        <v>170.809</v>
      </c>
      <c r="AK11" s="4">
        <v>579.94299999999998</v>
      </c>
      <c r="AL11" s="4">
        <v>526.48900000000003</v>
      </c>
      <c r="AM11" s="4">
        <v>273.29000000000002</v>
      </c>
    </row>
    <row r="12" spans="1:54" ht="15" x14ac:dyDescent="0.25">
      <c r="A12" s="33">
        <v>44501</v>
      </c>
      <c r="B12">
        <v>415.8</v>
      </c>
      <c r="C12">
        <v>515.20000000000005</v>
      </c>
      <c r="D12">
        <v>399.03</v>
      </c>
      <c r="E12">
        <v>487.95499999999998</v>
      </c>
      <c r="F12">
        <v>472.85</v>
      </c>
      <c r="G12">
        <v>486.06299999999999</v>
      </c>
      <c r="H12" s="4">
        <v>455.87099999999998</v>
      </c>
      <c r="I12" s="4">
        <v>542.34500000000003</v>
      </c>
      <c r="J12" s="4">
        <v>599.14</v>
      </c>
      <c r="K12" s="4">
        <v>451.39299999999997</v>
      </c>
      <c r="L12" s="4">
        <v>302.28100000000001</v>
      </c>
      <c r="M12" s="4">
        <v>265.84399999999999</v>
      </c>
      <c r="N12" s="4">
        <v>469.92899999999997</v>
      </c>
      <c r="O12" s="4">
        <v>424.858</v>
      </c>
      <c r="P12" s="4">
        <v>308.15800000000002</v>
      </c>
      <c r="Q12" s="4">
        <v>411.60399999999998</v>
      </c>
      <c r="R12" s="4">
        <v>382.33699999999999</v>
      </c>
      <c r="S12" s="4">
        <v>480.25</v>
      </c>
      <c r="T12" s="4">
        <v>400.89299999999997</v>
      </c>
      <c r="U12" s="4">
        <v>442.24400000000003</v>
      </c>
      <c r="V12" s="4">
        <v>510.63</v>
      </c>
      <c r="W12" s="4">
        <v>339.11900000000003</v>
      </c>
      <c r="X12" s="4">
        <v>356.61900000000003</v>
      </c>
      <c r="Y12" s="4">
        <v>304.35700000000003</v>
      </c>
      <c r="Z12" s="4">
        <v>315.39100000000002</v>
      </c>
      <c r="AA12" s="4">
        <v>343.37200000000001</v>
      </c>
      <c r="AB12" s="4">
        <v>546.827</v>
      </c>
      <c r="AC12" s="4">
        <v>421.34199999999998</v>
      </c>
      <c r="AD12" s="4">
        <v>518.36199999999997</v>
      </c>
      <c r="AE12" s="4">
        <v>401.59899999999999</v>
      </c>
      <c r="AF12" s="4">
        <v>308.29199999999997</v>
      </c>
      <c r="AG12" s="4">
        <v>365.74400000000003</v>
      </c>
      <c r="AH12" s="19">
        <v>416.16199999999998</v>
      </c>
      <c r="AI12" s="4">
        <v>458.74599999999998</v>
      </c>
      <c r="AJ12" s="4">
        <v>225.30099999999999</v>
      </c>
      <c r="AK12" s="4">
        <v>496.029</v>
      </c>
      <c r="AL12" s="4">
        <v>405.97</v>
      </c>
      <c r="AM12" s="4">
        <v>339.70499999999998</v>
      </c>
    </row>
    <row r="13" spans="1:54" ht="15" x14ac:dyDescent="0.25">
      <c r="A13" s="33">
        <v>44531</v>
      </c>
      <c r="B13">
        <v>331.8</v>
      </c>
      <c r="C13">
        <v>397.8</v>
      </c>
      <c r="D13">
        <v>364</v>
      </c>
      <c r="E13">
        <v>394.22500000000002</v>
      </c>
      <c r="F13">
        <v>412.536</v>
      </c>
      <c r="G13">
        <v>432.86399999999998</v>
      </c>
      <c r="H13" s="4">
        <v>413.85599999999999</v>
      </c>
      <c r="I13" s="4">
        <v>413.12099999999998</v>
      </c>
      <c r="J13" s="4">
        <v>436.11</v>
      </c>
      <c r="K13" s="4">
        <v>311.68599999999998</v>
      </c>
      <c r="L13" s="4">
        <v>284.00599999999997</v>
      </c>
      <c r="M13" s="4">
        <v>251.58099999999999</v>
      </c>
      <c r="N13" s="4">
        <v>373.24299999999999</v>
      </c>
      <c r="O13" s="4">
        <v>373.10300000000001</v>
      </c>
      <c r="P13" s="4">
        <v>281.71100000000001</v>
      </c>
      <c r="Q13" s="4">
        <v>331.24700000000001</v>
      </c>
      <c r="R13" s="4">
        <v>322.30700000000002</v>
      </c>
      <c r="S13" s="4">
        <v>476.38</v>
      </c>
      <c r="T13" s="4">
        <v>445.26600000000002</v>
      </c>
      <c r="U13" s="4">
        <v>353.48899999999998</v>
      </c>
      <c r="V13" s="4">
        <v>417.96100000000001</v>
      </c>
      <c r="W13" s="4">
        <v>329.66300000000001</v>
      </c>
      <c r="X13" s="4">
        <v>280.83499999999998</v>
      </c>
      <c r="Y13" s="4">
        <v>291.291</v>
      </c>
      <c r="Z13" s="4">
        <v>262.584</v>
      </c>
      <c r="AA13" s="4">
        <v>334.81799999999998</v>
      </c>
      <c r="AB13" s="4">
        <v>342.404</v>
      </c>
      <c r="AC13" s="4">
        <v>329.28800000000001</v>
      </c>
      <c r="AD13" s="4">
        <v>371.40100000000001</v>
      </c>
      <c r="AE13" s="4">
        <v>378.98899999999998</v>
      </c>
      <c r="AF13" s="4">
        <v>315.49</v>
      </c>
      <c r="AG13" s="4">
        <v>330.54</v>
      </c>
      <c r="AH13" s="19">
        <v>398.709</v>
      </c>
      <c r="AI13" s="4">
        <v>394.94400000000002</v>
      </c>
      <c r="AJ13" s="4">
        <v>225.42599999999999</v>
      </c>
      <c r="AK13" s="4">
        <v>365.27800000000002</v>
      </c>
      <c r="AL13" s="4">
        <v>335.19499999999999</v>
      </c>
      <c r="AM13" s="4">
        <v>319.495</v>
      </c>
    </row>
    <row r="14" spans="1:54" ht="15" x14ac:dyDescent="0.25">
      <c r="A14" s="33">
        <v>44562</v>
      </c>
      <c r="B14">
        <v>320.2</v>
      </c>
      <c r="C14">
        <v>391</v>
      </c>
      <c r="D14">
        <v>355.1</v>
      </c>
      <c r="E14">
        <v>369.98200000000003</v>
      </c>
      <c r="F14">
        <v>343.54700000000003</v>
      </c>
      <c r="G14">
        <v>392.52600000000001</v>
      </c>
      <c r="H14" s="4">
        <v>402.94600000000003</v>
      </c>
      <c r="I14" s="4">
        <v>338.66399999999999</v>
      </c>
      <c r="J14" s="4">
        <v>332.64499999999998</v>
      </c>
      <c r="K14" s="4">
        <v>271.57299999999998</v>
      </c>
      <c r="L14" s="4">
        <v>261.54899999999998</v>
      </c>
      <c r="M14" s="4">
        <v>240.392</v>
      </c>
      <c r="N14" s="4">
        <v>300.93200000000002</v>
      </c>
      <c r="O14" s="4">
        <v>327.23</v>
      </c>
      <c r="P14" s="4">
        <v>405.45800000000003</v>
      </c>
      <c r="Q14" s="4">
        <v>300.89100000000002</v>
      </c>
      <c r="R14" s="4">
        <v>304.41199999999998</v>
      </c>
      <c r="S14" s="4">
        <v>407.62400000000002</v>
      </c>
      <c r="T14" s="4">
        <v>378.03800000000001</v>
      </c>
      <c r="U14" s="4">
        <v>315.24700000000001</v>
      </c>
      <c r="V14" s="4">
        <v>324.99900000000002</v>
      </c>
      <c r="W14" s="4">
        <v>315.69400000000002</v>
      </c>
      <c r="X14" s="4">
        <v>269.29500000000002</v>
      </c>
      <c r="Y14" s="4">
        <v>259.78300000000002</v>
      </c>
      <c r="Z14" s="4">
        <v>231.202</v>
      </c>
      <c r="AA14" s="4">
        <v>299.03100000000001</v>
      </c>
      <c r="AB14" s="4">
        <v>533.17200000000003</v>
      </c>
      <c r="AC14" s="4">
        <v>303.64800000000002</v>
      </c>
      <c r="AD14" s="4">
        <v>316.69600000000003</v>
      </c>
      <c r="AE14" s="4">
        <v>306.80599999999998</v>
      </c>
      <c r="AF14" s="4">
        <v>304.16300000000001</v>
      </c>
      <c r="AG14" s="4">
        <v>306.625</v>
      </c>
      <c r="AH14" s="19">
        <v>359.678</v>
      </c>
      <c r="AI14" s="4">
        <v>359.03199999999998</v>
      </c>
      <c r="AJ14" s="4">
        <v>211.33699999999999</v>
      </c>
      <c r="AK14" s="4">
        <v>294.14400000000001</v>
      </c>
      <c r="AL14" s="4">
        <v>301.27100000000002</v>
      </c>
      <c r="AM14" s="4">
        <v>317.56200000000001</v>
      </c>
    </row>
    <row r="15" spans="1:54" ht="15" x14ac:dyDescent="0.25">
      <c r="A15" s="33">
        <v>44593</v>
      </c>
      <c r="B15">
        <v>366.4</v>
      </c>
      <c r="C15">
        <v>426.3</v>
      </c>
      <c r="D15">
        <v>399.3</v>
      </c>
      <c r="E15">
        <v>307.83</v>
      </c>
      <c r="F15">
        <v>316.13299999999998</v>
      </c>
      <c r="G15">
        <v>323.55200000000002</v>
      </c>
      <c r="H15" s="4">
        <v>311.99299999999999</v>
      </c>
      <c r="I15" s="4">
        <v>414.66800000000001</v>
      </c>
      <c r="J15" s="4">
        <v>355.68299999999999</v>
      </c>
      <c r="K15" s="4">
        <v>258.47199999999998</v>
      </c>
      <c r="L15" s="4">
        <v>254.85900000000001</v>
      </c>
      <c r="M15" s="4">
        <v>213.185</v>
      </c>
      <c r="N15" s="4">
        <v>274.07299999999998</v>
      </c>
      <c r="O15" s="4">
        <v>335.5</v>
      </c>
      <c r="P15" s="4">
        <v>488.26600000000002</v>
      </c>
      <c r="Q15" s="4">
        <v>272.63799999999998</v>
      </c>
      <c r="R15" s="4">
        <v>313.51600000000002</v>
      </c>
      <c r="S15" s="4">
        <v>382.77800000000002</v>
      </c>
      <c r="T15" s="4">
        <v>336.82600000000002</v>
      </c>
      <c r="U15" s="4">
        <v>308.43</v>
      </c>
      <c r="V15" s="4">
        <v>316.767</v>
      </c>
      <c r="W15" s="4">
        <v>326.30500000000001</v>
      </c>
      <c r="X15" s="4">
        <v>249.53</v>
      </c>
      <c r="Y15" s="4">
        <v>208.02600000000001</v>
      </c>
      <c r="Z15" s="4">
        <v>244.51900000000001</v>
      </c>
      <c r="AA15" s="4">
        <v>259.29399999999998</v>
      </c>
      <c r="AB15" s="4">
        <v>506.34199999999998</v>
      </c>
      <c r="AC15" s="4">
        <v>252.05699999999999</v>
      </c>
      <c r="AD15" s="4">
        <v>316.666</v>
      </c>
      <c r="AE15" s="4">
        <v>280.37400000000002</v>
      </c>
      <c r="AF15" s="4">
        <v>290.07</v>
      </c>
      <c r="AG15" s="4">
        <v>333.95400000000001</v>
      </c>
      <c r="AH15" s="19">
        <v>312.74900000000002</v>
      </c>
      <c r="AI15" s="4">
        <v>312.61</v>
      </c>
      <c r="AJ15" s="4">
        <v>219.37200000000001</v>
      </c>
      <c r="AK15" s="4">
        <v>270.88499999999999</v>
      </c>
      <c r="AL15" s="4">
        <v>358.64800000000002</v>
      </c>
      <c r="AM15" s="4">
        <v>250.59200000000001</v>
      </c>
    </row>
    <row r="16" spans="1:54" ht="15" x14ac:dyDescent="0.25">
      <c r="A16" s="33">
        <v>44621</v>
      </c>
      <c r="B16">
        <v>572.1</v>
      </c>
      <c r="C16">
        <v>732.7</v>
      </c>
      <c r="D16">
        <v>652.70000000000005</v>
      </c>
      <c r="E16">
        <v>550.19000000000005</v>
      </c>
      <c r="F16">
        <v>657.69</v>
      </c>
      <c r="G16">
        <v>392.05799999999999</v>
      </c>
      <c r="H16" s="4">
        <v>576.94100000000003</v>
      </c>
      <c r="I16" s="4">
        <v>1104.646</v>
      </c>
      <c r="J16" s="4">
        <v>579.34900000000005</v>
      </c>
      <c r="K16" s="4">
        <v>357.16699999999997</v>
      </c>
      <c r="L16" s="4">
        <v>561.82799999999997</v>
      </c>
      <c r="M16" s="4">
        <v>326.60000000000002</v>
      </c>
      <c r="N16" s="4">
        <v>421.18299999999999</v>
      </c>
      <c r="O16" s="4">
        <v>553.90499999999997</v>
      </c>
      <c r="P16" s="4">
        <v>568.40499999999997</v>
      </c>
      <c r="Q16" s="4">
        <v>479.10399999999998</v>
      </c>
      <c r="R16" s="4">
        <v>948.34699999999998</v>
      </c>
      <c r="S16" s="4">
        <v>564.16499999999996</v>
      </c>
      <c r="T16" s="4">
        <v>708.17899999999997</v>
      </c>
      <c r="U16" s="4">
        <v>402.666</v>
      </c>
      <c r="V16" s="4">
        <v>436.589</v>
      </c>
      <c r="W16" s="4">
        <v>443.10300000000001</v>
      </c>
      <c r="X16" s="4">
        <v>435.166</v>
      </c>
      <c r="Y16" s="4">
        <v>241.017</v>
      </c>
      <c r="Z16" s="4">
        <v>421.58300000000003</v>
      </c>
      <c r="AA16" s="4">
        <v>577.32100000000003</v>
      </c>
      <c r="AB16" s="4">
        <v>704.28599999999994</v>
      </c>
      <c r="AC16" s="4">
        <v>352.14800000000002</v>
      </c>
      <c r="AD16" s="4">
        <v>744.33600000000001</v>
      </c>
      <c r="AE16" s="4">
        <v>373.85199999999998</v>
      </c>
      <c r="AF16" s="4">
        <v>504.59399999999999</v>
      </c>
      <c r="AG16" s="4">
        <v>466.13</v>
      </c>
      <c r="AH16" s="19">
        <v>478.26</v>
      </c>
      <c r="AI16" s="4">
        <v>465.79700000000003</v>
      </c>
      <c r="AJ16" s="4">
        <v>284.26799999999997</v>
      </c>
      <c r="AK16" s="4">
        <v>427.012</v>
      </c>
      <c r="AL16" s="4">
        <v>557.06100000000004</v>
      </c>
      <c r="AM16" s="4">
        <v>372.98899999999998</v>
      </c>
    </row>
    <row r="17" spans="1:39" ht="15" x14ac:dyDescent="0.25">
      <c r="A17" s="33">
        <v>44652</v>
      </c>
      <c r="B17">
        <v>722.4</v>
      </c>
      <c r="C17">
        <v>1243.3</v>
      </c>
      <c r="D17">
        <v>945.3</v>
      </c>
      <c r="E17">
        <v>608.55899999999997</v>
      </c>
      <c r="F17">
        <v>653.64700000000005</v>
      </c>
      <c r="G17">
        <v>745.87599999999998</v>
      </c>
      <c r="H17" s="4">
        <v>1494.6320000000001</v>
      </c>
      <c r="I17" s="4">
        <v>2125.096</v>
      </c>
      <c r="J17" s="4">
        <v>897.84799999999996</v>
      </c>
      <c r="K17" s="4">
        <v>633.46199999999999</v>
      </c>
      <c r="L17" s="4">
        <v>1039.52</v>
      </c>
      <c r="M17" s="4">
        <v>602.53</v>
      </c>
      <c r="N17" s="4">
        <v>540.44899999999996</v>
      </c>
      <c r="O17" s="4">
        <v>988.00900000000001</v>
      </c>
      <c r="P17" s="4">
        <v>1401.837</v>
      </c>
      <c r="Q17" s="4">
        <v>724.51099999999997</v>
      </c>
      <c r="R17" s="4">
        <v>761.13499999999999</v>
      </c>
      <c r="S17" s="4">
        <v>924.99199999999996</v>
      </c>
      <c r="T17" s="4">
        <v>1299.4680000000001</v>
      </c>
      <c r="U17" s="4">
        <v>862.65800000000002</v>
      </c>
      <c r="V17" s="4">
        <v>536.97</v>
      </c>
      <c r="W17" s="4">
        <v>690.51</v>
      </c>
      <c r="X17" s="4">
        <v>694.63800000000003</v>
      </c>
      <c r="Y17" s="4">
        <v>432.70800000000003</v>
      </c>
      <c r="Z17" s="4">
        <v>538.12699999999995</v>
      </c>
      <c r="AA17" s="4">
        <v>1324.1110000000001</v>
      </c>
      <c r="AB17" s="4">
        <v>1234.2260000000001</v>
      </c>
      <c r="AC17" s="4">
        <v>927.50900000000001</v>
      </c>
      <c r="AD17" s="4">
        <v>988.35199999999998</v>
      </c>
      <c r="AE17" s="4">
        <v>693.26700000000005</v>
      </c>
      <c r="AF17" s="4">
        <v>630.56899999999996</v>
      </c>
      <c r="AG17" s="4">
        <v>673.62800000000004</v>
      </c>
      <c r="AH17" s="19">
        <v>1051.9690000000001</v>
      </c>
      <c r="AI17" s="4">
        <v>891.08199999999999</v>
      </c>
      <c r="AJ17" s="4">
        <v>317.71300000000002</v>
      </c>
      <c r="AK17" s="4">
        <v>606.63800000000003</v>
      </c>
      <c r="AL17" s="4">
        <v>558.51700000000005</v>
      </c>
      <c r="AM17" s="4">
        <v>432.04</v>
      </c>
    </row>
    <row r="18" spans="1:39" ht="15" x14ac:dyDescent="0.25">
      <c r="A18" s="33">
        <v>44682</v>
      </c>
      <c r="B18">
        <v>1551.3</v>
      </c>
      <c r="C18">
        <v>2908.5</v>
      </c>
      <c r="D18">
        <v>2213.1999999999998</v>
      </c>
      <c r="E18">
        <v>1890.394</v>
      </c>
      <c r="F18">
        <v>2023.9970000000001</v>
      </c>
      <c r="G18">
        <v>3824.8609999999999</v>
      </c>
      <c r="H18" s="4">
        <v>3666.4650000000001</v>
      </c>
      <c r="I18" s="4">
        <v>3265.6379999999999</v>
      </c>
      <c r="J18" s="4">
        <v>2510.2040000000002</v>
      </c>
      <c r="K18" s="4">
        <v>1094.1679999999999</v>
      </c>
      <c r="L18" s="4">
        <v>1395.5060000000001</v>
      </c>
      <c r="M18" s="4">
        <v>651.64700000000005</v>
      </c>
      <c r="N18" s="4">
        <v>1178.0229999999999</v>
      </c>
      <c r="O18" s="4">
        <v>1841.7819999999999</v>
      </c>
      <c r="P18" s="4">
        <v>3300.21</v>
      </c>
      <c r="Q18" s="4">
        <v>1722.261</v>
      </c>
      <c r="R18" s="4">
        <v>2172.9540000000002</v>
      </c>
      <c r="S18" s="4">
        <v>2889.3760000000002</v>
      </c>
      <c r="T18" s="4">
        <v>3600.63</v>
      </c>
      <c r="U18" s="4">
        <v>2282.277</v>
      </c>
      <c r="V18" s="4">
        <v>1781.9939999999999</v>
      </c>
      <c r="W18" s="4">
        <v>1756.0070000000001</v>
      </c>
      <c r="X18" s="4">
        <v>2056.0839999999998</v>
      </c>
      <c r="Y18" s="4">
        <v>197.59399999999999</v>
      </c>
      <c r="Z18" s="4">
        <v>1281.4390000000001</v>
      </c>
      <c r="AA18" s="4">
        <v>1643.0340000000001</v>
      </c>
      <c r="AB18" s="4">
        <v>2629.9090000000001</v>
      </c>
      <c r="AC18" s="4">
        <v>2136.1970000000001</v>
      </c>
      <c r="AD18" s="4">
        <v>1884.877</v>
      </c>
      <c r="AE18" s="4">
        <v>2064.6039999999998</v>
      </c>
      <c r="AF18" s="4">
        <v>2250.203</v>
      </c>
      <c r="AG18" s="4">
        <v>825.54899999999998</v>
      </c>
      <c r="AH18" s="19">
        <v>2227.7669999999998</v>
      </c>
      <c r="AI18" s="4">
        <v>1058.3009999999999</v>
      </c>
      <c r="AJ18" s="4">
        <v>613.70000000000005</v>
      </c>
      <c r="AK18" s="4">
        <v>1721.95</v>
      </c>
      <c r="AL18" s="4">
        <v>1113.787</v>
      </c>
      <c r="AM18" s="4">
        <v>776.05899999999997</v>
      </c>
    </row>
    <row r="19" spans="1:39" ht="15" x14ac:dyDescent="0.25">
      <c r="A19" s="33">
        <v>44713</v>
      </c>
      <c r="B19">
        <v>1649.8</v>
      </c>
      <c r="C19">
        <v>3589.9</v>
      </c>
      <c r="D19">
        <v>2594.5</v>
      </c>
      <c r="E19">
        <v>3427.09</v>
      </c>
      <c r="F19">
        <v>5839.6980000000003</v>
      </c>
      <c r="G19">
        <v>6139.3549999999996</v>
      </c>
      <c r="H19" s="4">
        <v>3655.5010000000002</v>
      </c>
      <c r="I19" s="4">
        <v>4489.5469999999996</v>
      </c>
      <c r="J19" s="4">
        <v>1787.104</v>
      </c>
      <c r="K19" s="4">
        <v>1907.8820000000001</v>
      </c>
      <c r="L19" s="4">
        <v>1204.1020000000001</v>
      </c>
      <c r="M19" s="4">
        <v>1511.7739999999999</v>
      </c>
      <c r="N19" s="4">
        <v>2749.4760000000001</v>
      </c>
      <c r="O19" s="4">
        <v>1292.9359999999999</v>
      </c>
      <c r="P19" s="4">
        <v>4826.7489999999998</v>
      </c>
      <c r="Q19" s="4">
        <v>1550.2470000000001</v>
      </c>
      <c r="R19" s="4">
        <v>4941.0559999999996</v>
      </c>
      <c r="S19" s="4">
        <v>2952.3530000000001</v>
      </c>
      <c r="T19" s="4">
        <v>5016.7209999999995</v>
      </c>
      <c r="U19" s="4">
        <v>2452.0729999999999</v>
      </c>
      <c r="V19" s="4">
        <v>3396.0749999999998</v>
      </c>
      <c r="W19" s="4">
        <v>1456.2760000000001</v>
      </c>
      <c r="X19" s="4">
        <v>1618.9449999999999</v>
      </c>
      <c r="Y19" s="4">
        <v>323.86799999999999</v>
      </c>
      <c r="Z19" s="4">
        <v>2427.136</v>
      </c>
      <c r="AA19" s="4">
        <v>1061.0029999999999</v>
      </c>
      <c r="AB19" s="4">
        <v>3754.5390000000002</v>
      </c>
      <c r="AC19" s="4">
        <v>1996.183</v>
      </c>
      <c r="AD19" s="4">
        <v>1294.06</v>
      </c>
      <c r="AE19" s="4">
        <v>3986.7420000000002</v>
      </c>
      <c r="AF19" s="4">
        <v>2592.66</v>
      </c>
      <c r="AG19" s="4">
        <v>2562.7570000000001</v>
      </c>
      <c r="AH19" s="19">
        <v>5420.25</v>
      </c>
      <c r="AI19" s="4">
        <v>357.786</v>
      </c>
      <c r="AJ19" s="4">
        <v>1082.748</v>
      </c>
      <c r="AK19" s="4">
        <v>3263.7310000000002</v>
      </c>
      <c r="AL19" s="4">
        <v>2302.7260000000001</v>
      </c>
      <c r="AM19" s="4">
        <v>1169.5429999999999</v>
      </c>
    </row>
    <row r="20" spans="1:39" ht="15" x14ac:dyDescent="0.25">
      <c r="A20" s="33">
        <v>44743</v>
      </c>
      <c r="B20">
        <v>374.5</v>
      </c>
      <c r="C20">
        <v>1592.8</v>
      </c>
      <c r="D20">
        <v>897.8</v>
      </c>
      <c r="E20">
        <v>2247.9760000000001</v>
      </c>
      <c r="F20">
        <v>3481.7620000000002</v>
      </c>
      <c r="G20">
        <v>2576.3490000000002</v>
      </c>
      <c r="H20" s="4">
        <v>1159.171</v>
      </c>
      <c r="I20" s="4">
        <v>1815.4639999999999</v>
      </c>
      <c r="J20" s="4">
        <v>584.84799999999996</v>
      </c>
      <c r="K20" s="4">
        <v>618.81500000000005</v>
      </c>
      <c r="L20" s="4">
        <v>544.56100000000004</v>
      </c>
      <c r="M20" s="4">
        <v>720.20299999999997</v>
      </c>
      <c r="N20" s="4">
        <v>1135.1410000000001</v>
      </c>
      <c r="O20" s="4">
        <v>486.71100000000001</v>
      </c>
      <c r="P20" s="4">
        <v>2098.384</v>
      </c>
      <c r="Q20" s="4">
        <v>362.279</v>
      </c>
      <c r="R20" s="4">
        <v>4207.0889999999999</v>
      </c>
      <c r="S20" s="4">
        <v>1247.028</v>
      </c>
      <c r="T20" s="4">
        <v>1902.3240000000001</v>
      </c>
      <c r="U20" s="4">
        <v>1440.5139999999999</v>
      </c>
      <c r="V20" s="4">
        <v>1942.443</v>
      </c>
      <c r="W20" s="4">
        <v>329.96100000000001</v>
      </c>
      <c r="X20" s="4">
        <v>391.91</v>
      </c>
      <c r="Y20" s="4">
        <v>74.048000000000002</v>
      </c>
      <c r="Z20" s="4">
        <v>633.86300000000006</v>
      </c>
      <c r="AA20" s="4">
        <v>480.91699999999997</v>
      </c>
      <c r="AB20" s="4">
        <v>1694.8720000000001</v>
      </c>
      <c r="AC20" s="4">
        <v>517.94000000000005</v>
      </c>
      <c r="AD20" s="4">
        <v>409.87900000000002</v>
      </c>
      <c r="AE20" s="4">
        <v>2036.028</v>
      </c>
      <c r="AF20" s="4">
        <v>1574.127</v>
      </c>
      <c r="AG20" s="4">
        <v>923.07799999999997</v>
      </c>
      <c r="AH20" s="19">
        <v>3911.9070000000002</v>
      </c>
      <c r="AI20" s="4">
        <v>121.348</v>
      </c>
      <c r="AJ20" s="4">
        <v>298.71800000000002</v>
      </c>
      <c r="AK20" s="4">
        <v>1048.652</v>
      </c>
      <c r="AL20" s="4">
        <v>859.95</v>
      </c>
      <c r="AM20" s="4">
        <v>389.24700000000001</v>
      </c>
    </row>
    <row r="21" spans="1:39" ht="15" x14ac:dyDescent="0.25">
      <c r="A21" s="33">
        <v>44774</v>
      </c>
      <c r="B21">
        <v>253.8</v>
      </c>
      <c r="C21">
        <v>646.4</v>
      </c>
      <c r="D21">
        <v>445.1</v>
      </c>
      <c r="E21">
        <v>924.83299999999997</v>
      </c>
      <c r="F21">
        <v>1078.7149999999999</v>
      </c>
      <c r="G21">
        <v>1011.533</v>
      </c>
      <c r="H21" s="4">
        <v>499.952</v>
      </c>
      <c r="I21" s="4">
        <v>594.99599999999998</v>
      </c>
      <c r="J21" s="4">
        <v>398.55200000000002</v>
      </c>
      <c r="K21" s="4">
        <v>307.90199999999999</v>
      </c>
      <c r="L21" s="4">
        <v>393.45100000000002</v>
      </c>
      <c r="M21" s="4">
        <v>306.33100000000002</v>
      </c>
      <c r="N21" s="4">
        <v>458.548</v>
      </c>
      <c r="O21" s="4">
        <v>345.48899999999998</v>
      </c>
      <c r="P21" s="4">
        <v>790.01199999999994</v>
      </c>
      <c r="Q21" s="4">
        <v>222.327</v>
      </c>
      <c r="R21" s="4">
        <v>1196.105</v>
      </c>
      <c r="S21" s="4">
        <v>425.05599999999998</v>
      </c>
      <c r="T21" s="4">
        <v>943.00099999999998</v>
      </c>
      <c r="U21" s="4">
        <v>586.59799999999996</v>
      </c>
      <c r="V21" s="4">
        <v>842.86599999999999</v>
      </c>
      <c r="W21" s="4">
        <v>217.75399999999999</v>
      </c>
      <c r="X21" s="4">
        <v>307.70499999999998</v>
      </c>
      <c r="Y21" s="4">
        <v>98.858999999999995</v>
      </c>
      <c r="Z21" s="4">
        <v>294.47899999999998</v>
      </c>
      <c r="AA21" s="4">
        <v>272.51</v>
      </c>
      <c r="AB21" s="4">
        <v>593.45399999999995</v>
      </c>
      <c r="AC21" s="4">
        <v>349.839</v>
      </c>
      <c r="AD21" s="4">
        <v>351.89600000000002</v>
      </c>
      <c r="AE21" s="4">
        <v>625.11900000000003</v>
      </c>
      <c r="AF21" s="4">
        <v>509.60199999999998</v>
      </c>
      <c r="AG21" s="4">
        <v>467.26400000000001</v>
      </c>
      <c r="AH21" s="19">
        <v>961.62900000000002</v>
      </c>
      <c r="AI21" s="4">
        <v>166.87700000000001</v>
      </c>
      <c r="AJ21" s="4">
        <v>301.82600000000002</v>
      </c>
      <c r="AK21" s="4">
        <v>488.96199999999999</v>
      </c>
      <c r="AL21" s="4">
        <v>351.274</v>
      </c>
      <c r="AM21" s="4">
        <v>228.65600000000001</v>
      </c>
    </row>
    <row r="22" spans="1:39" ht="15" x14ac:dyDescent="0.25">
      <c r="A22" s="33">
        <v>44805</v>
      </c>
      <c r="B22">
        <v>290.10000000000002</v>
      </c>
      <c r="C22">
        <v>500.1</v>
      </c>
      <c r="D22">
        <v>385.8</v>
      </c>
      <c r="E22">
        <v>751.76400000000001</v>
      </c>
      <c r="F22">
        <v>589.23299999999995</v>
      </c>
      <c r="G22">
        <v>656.75300000000004</v>
      </c>
      <c r="H22" s="4">
        <v>510.96699999999998</v>
      </c>
      <c r="I22" s="4">
        <v>629.14</v>
      </c>
      <c r="J22" s="4">
        <v>356.35700000000003</v>
      </c>
      <c r="K22" s="4">
        <v>359.39699999999999</v>
      </c>
      <c r="L22" s="4">
        <v>273.12099999999998</v>
      </c>
      <c r="M22" s="4">
        <v>262.47000000000003</v>
      </c>
      <c r="N22" s="4">
        <v>474.93599999999998</v>
      </c>
      <c r="O22" s="4">
        <v>368.16300000000001</v>
      </c>
      <c r="P22" s="4">
        <v>703.53800000000001</v>
      </c>
      <c r="Q22" s="4">
        <v>304.24700000000001</v>
      </c>
      <c r="R22" s="4">
        <v>604.01499999999999</v>
      </c>
      <c r="S22" s="4">
        <v>408.596</v>
      </c>
      <c r="T22" s="4">
        <v>788.00800000000004</v>
      </c>
      <c r="U22" s="4">
        <v>422.78500000000003</v>
      </c>
      <c r="V22" s="4">
        <v>574.50300000000004</v>
      </c>
      <c r="W22" s="4">
        <v>288.32600000000002</v>
      </c>
      <c r="X22" s="4">
        <v>262.71600000000001</v>
      </c>
      <c r="Y22" s="4">
        <v>268.03100000000001</v>
      </c>
      <c r="Z22" s="4">
        <v>483.488</v>
      </c>
      <c r="AA22" s="4">
        <v>357.21100000000001</v>
      </c>
      <c r="AB22" s="4">
        <v>432.91</v>
      </c>
      <c r="AC22" s="4">
        <v>358.584</v>
      </c>
      <c r="AD22" s="4">
        <v>369.17899999999997</v>
      </c>
      <c r="AE22" s="4">
        <v>470.65300000000002</v>
      </c>
      <c r="AF22" s="4">
        <v>333.10599999999999</v>
      </c>
      <c r="AG22" s="4">
        <v>309.68900000000002</v>
      </c>
      <c r="AH22" s="19">
        <v>584.471</v>
      </c>
      <c r="AI22" s="4">
        <v>182.53200000000001</v>
      </c>
      <c r="AJ22" s="4">
        <v>491.27699999999999</v>
      </c>
      <c r="AK22" s="4">
        <v>465.435</v>
      </c>
      <c r="AL22" s="4">
        <v>314.29700000000003</v>
      </c>
      <c r="AM22" s="4">
        <v>272.27499999999998</v>
      </c>
    </row>
    <row r="23" spans="1:39" ht="15" x14ac:dyDescent="0.25">
      <c r="A23" s="33">
        <v>44835</v>
      </c>
      <c r="B23">
        <v>371.23</v>
      </c>
      <c r="C23">
        <v>594.96</v>
      </c>
      <c r="D23">
        <v>473.9</v>
      </c>
      <c r="E23">
        <v>758.95600000000002</v>
      </c>
      <c r="F23">
        <v>659.13300000000004</v>
      </c>
      <c r="G23">
        <v>739.18</v>
      </c>
      <c r="H23" s="4">
        <v>819.452</v>
      </c>
      <c r="I23" s="4">
        <v>836.31200000000001</v>
      </c>
      <c r="J23" s="4">
        <v>331.37400000000002</v>
      </c>
      <c r="K23" s="4">
        <v>333.77</v>
      </c>
      <c r="L23" s="4">
        <v>327.19299999999998</v>
      </c>
      <c r="M23" s="4">
        <v>380.61700000000002</v>
      </c>
      <c r="N23" s="4">
        <v>344.85399999999998</v>
      </c>
      <c r="O23" s="4">
        <v>293.18700000000001</v>
      </c>
      <c r="P23" s="4">
        <v>606.55399999999997</v>
      </c>
      <c r="Q23" s="4">
        <v>389.99400000000003</v>
      </c>
      <c r="R23" s="4">
        <v>604.76900000000001</v>
      </c>
      <c r="S23" s="4">
        <v>528.125</v>
      </c>
      <c r="T23" s="4">
        <v>947.77200000000005</v>
      </c>
      <c r="U23" s="4">
        <v>493.43200000000002</v>
      </c>
      <c r="V23" s="4">
        <v>400.887</v>
      </c>
      <c r="W23" s="4">
        <v>410.262</v>
      </c>
      <c r="X23" s="4">
        <v>265.76499999999999</v>
      </c>
      <c r="Y23" s="4">
        <v>298.02600000000001</v>
      </c>
      <c r="Z23" s="4">
        <v>331.81200000000001</v>
      </c>
      <c r="AA23" s="4">
        <v>471.81700000000001</v>
      </c>
      <c r="AB23" s="4">
        <v>607.30200000000002</v>
      </c>
      <c r="AC23" s="4">
        <v>1054.9179999999999</v>
      </c>
      <c r="AD23" s="4">
        <v>516.87199999999996</v>
      </c>
      <c r="AE23" s="4">
        <v>431.37799999999999</v>
      </c>
      <c r="AF23" s="4">
        <v>360.26100000000002</v>
      </c>
      <c r="AG23" s="4">
        <v>432.00799999999998</v>
      </c>
      <c r="AH23" s="19">
        <v>625.11300000000006</v>
      </c>
      <c r="AI23" s="4">
        <v>215.61799999999999</v>
      </c>
      <c r="AJ23" s="4">
        <v>559.58600000000001</v>
      </c>
      <c r="AK23" s="4">
        <v>651.07299999999998</v>
      </c>
      <c r="AL23" s="4">
        <v>297.01799999999997</v>
      </c>
      <c r="AM23" s="4">
        <v>428.45699999999999</v>
      </c>
    </row>
    <row r="24" spans="1:39" ht="15" x14ac:dyDescent="0.25">
      <c r="A24" s="33">
        <v>44866</v>
      </c>
      <c r="B24">
        <v>442.7</v>
      </c>
      <c r="C24">
        <v>486.02</v>
      </c>
      <c r="D24">
        <v>461.1</v>
      </c>
      <c r="E24">
        <v>590.27200000000005</v>
      </c>
      <c r="F24">
        <v>604.28899999999999</v>
      </c>
      <c r="G24">
        <v>630.83000000000004</v>
      </c>
      <c r="H24" s="4">
        <v>663.40200000000004</v>
      </c>
      <c r="I24" s="4">
        <v>773.88599999999997</v>
      </c>
      <c r="J24" s="4">
        <v>527.93100000000004</v>
      </c>
      <c r="K24" s="4">
        <v>337.59300000000002</v>
      </c>
      <c r="L24" s="4">
        <v>326.79500000000002</v>
      </c>
      <c r="M24" s="4">
        <v>446.90899999999999</v>
      </c>
      <c r="N24" s="4">
        <v>442.47300000000001</v>
      </c>
      <c r="O24" s="4">
        <v>353.85500000000002</v>
      </c>
      <c r="P24" s="4">
        <v>599.08299999999997</v>
      </c>
      <c r="Q24" s="4">
        <v>427.63400000000001</v>
      </c>
      <c r="R24" s="4">
        <v>547.02099999999996</v>
      </c>
      <c r="S24" s="4">
        <v>535.06200000000001</v>
      </c>
      <c r="T24" s="4">
        <v>644.79899999999998</v>
      </c>
      <c r="U24" s="4">
        <v>594.86</v>
      </c>
      <c r="V24" s="4">
        <v>391.19299999999998</v>
      </c>
      <c r="W24" s="4">
        <v>392.90499999999997</v>
      </c>
      <c r="X24" s="4">
        <v>342.94600000000003</v>
      </c>
      <c r="Y24" s="4">
        <v>295.34699999999998</v>
      </c>
      <c r="Z24" s="4">
        <v>358.43200000000002</v>
      </c>
      <c r="AA24" s="4">
        <v>623.08399999999995</v>
      </c>
      <c r="AB24" s="4">
        <v>579.79</v>
      </c>
      <c r="AC24" s="4">
        <v>588.36500000000001</v>
      </c>
      <c r="AD24" s="4">
        <v>465.29500000000002</v>
      </c>
      <c r="AE24" s="4">
        <v>453.505</v>
      </c>
      <c r="AF24" s="4">
        <v>434.28500000000003</v>
      </c>
      <c r="AG24" s="4">
        <v>453.15899999999999</v>
      </c>
      <c r="AH24" s="19">
        <v>601.13199999999995</v>
      </c>
      <c r="AI24" s="4">
        <v>270.48599999999999</v>
      </c>
      <c r="AJ24" s="4">
        <v>473.48</v>
      </c>
      <c r="AK24" s="4">
        <v>492.28699999999998</v>
      </c>
      <c r="AL24" s="4">
        <v>355.40199999999999</v>
      </c>
      <c r="AM24" s="4">
        <v>429.68400000000003</v>
      </c>
    </row>
    <row r="25" spans="1:39" ht="15" x14ac:dyDescent="0.25">
      <c r="A25" s="33">
        <v>44896</v>
      </c>
      <c r="B25">
        <v>364</v>
      </c>
      <c r="C25">
        <v>364</v>
      </c>
      <c r="D25">
        <v>364</v>
      </c>
      <c r="E25">
        <v>517.48699999999997</v>
      </c>
      <c r="F25">
        <v>542.85400000000004</v>
      </c>
      <c r="G25">
        <v>572.49900000000002</v>
      </c>
      <c r="H25" s="4">
        <v>519.16499999999996</v>
      </c>
      <c r="I25" s="4">
        <v>580.82500000000005</v>
      </c>
      <c r="J25" s="4">
        <v>378.44299999999998</v>
      </c>
      <c r="K25" s="4">
        <v>318.60899999999998</v>
      </c>
      <c r="L25" s="4">
        <v>308.36</v>
      </c>
      <c r="M25" s="4">
        <v>351.96899999999999</v>
      </c>
      <c r="N25" s="4">
        <v>388.25799999999998</v>
      </c>
      <c r="O25" s="4">
        <v>325.57400000000001</v>
      </c>
      <c r="P25" s="4">
        <v>501.87</v>
      </c>
      <c r="Q25" s="4">
        <v>362.89600000000002</v>
      </c>
      <c r="R25" s="4">
        <v>540.87300000000005</v>
      </c>
      <c r="S25" s="4">
        <v>576.77099999999996</v>
      </c>
      <c r="T25" s="4">
        <v>526.34400000000005</v>
      </c>
      <c r="U25" s="4">
        <v>497.83300000000003</v>
      </c>
      <c r="V25" s="4">
        <v>379.41500000000002</v>
      </c>
      <c r="W25" s="4">
        <v>314.452</v>
      </c>
      <c r="X25" s="4">
        <v>331.58499999999998</v>
      </c>
      <c r="Y25" s="4">
        <v>243.94399999999999</v>
      </c>
      <c r="Z25" s="4">
        <v>348.61200000000002</v>
      </c>
      <c r="AA25" s="4">
        <v>402.71899999999999</v>
      </c>
      <c r="AB25" s="4">
        <v>466.33199999999999</v>
      </c>
      <c r="AC25" s="4">
        <v>434.68700000000001</v>
      </c>
      <c r="AD25" s="4">
        <v>436.10300000000001</v>
      </c>
      <c r="AE25" s="4">
        <v>453.07400000000001</v>
      </c>
      <c r="AF25" s="4">
        <v>392.41300000000001</v>
      </c>
      <c r="AG25" s="4">
        <v>435.21499999999997</v>
      </c>
      <c r="AH25" s="19">
        <v>527.68700000000001</v>
      </c>
      <c r="AI25" s="4">
        <v>269.49400000000003</v>
      </c>
      <c r="AJ25" s="4">
        <v>347.41300000000001</v>
      </c>
      <c r="AK25" s="4">
        <v>409.839</v>
      </c>
      <c r="AL25" s="4">
        <v>334.31900000000002</v>
      </c>
      <c r="AM25" s="4">
        <v>339.47699999999998</v>
      </c>
    </row>
    <row r="26" spans="1:39" ht="15" x14ac:dyDescent="0.25">
      <c r="A26" s="33">
        <v>44927</v>
      </c>
      <c r="B26">
        <v>355.1</v>
      </c>
      <c r="C26">
        <v>355.1</v>
      </c>
      <c r="D26">
        <v>355.1</v>
      </c>
      <c r="E26">
        <v>438.55399999999997</v>
      </c>
      <c r="F26">
        <v>489.05500000000001</v>
      </c>
      <c r="G26">
        <v>548.005</v>
      </c>
      <c r="H26" s="4">
        <v>427.76100000000002</v>
      </c>
      <c r="I26" s="4">
        <v>457.99599999999998</v>
      </c>
      <c r="J26" s="4">
        <v>328.84899999999999</v>
      </c>
      <c r="K26" s="4">
        <v>291.80599999999998</v>
      </c>
      <c r="L26" s="4">
        <v>290.16699999999997</v>
      </c>
      <c r="M26" s="4">
        <v>281.25700000000001</v>
      </c>
      <c r="N26" s="4">
        <v>338.54500000000002</v>
      </c>
      <c r="O26" s="4">
        <v>445.83499999999998</v>
      </c>
      <c r="P26" s="4">
        <v>452.35399999999998</v>
      </c>
      <c r="Q26" s="4">
        <v>341.04899999999998</v>
      </c>
      <c r="R26" s="4">
        <v>466.81700000000001</v>
      </c>
      <c r="S26" s="4">
        <v>492.73200000000003</v>
      </c>
      <c r="T26" s="4">
        <v>468.64800000000002</v>
      </c>
      <c r="U26" s="4">
        <v>392.24900000000002</v>
      </c>
      <c r="V26" s="4">
        <v>361.49900000000002</v>
      </c>
      <c r="W26" s="4">
        <v>300.00900000000001</v>
      </c>
      <c r="X26" s="4">
        <v>293.81200000000001</v>
      </c>
      <c r="Y26" s="4">
        <v>214.47</v>
      </c>
      <c r="Z26" s="4">
        <v>312.72000000000003</v>
      </c>
      <c r="AA26" s="4">
        <v>592.12199999999996</v>
      </c>
      <c r="AB26" s="4">
        <v>425.58800000000002</v>
      </c>
      <c r="AC26" s="4">
        <v>372.60500000000002</v>
      </c>
      <c r="AD26" s="4">
        <v>354.97399999999999</v>
      </c>
      <c r="AE26" s="4">
        <v>427.91500000000002</v>
      </c>
      <c r="AF26" s="4">
        <v>359.9</v>
      </c>
      <c r="AG26" s="4">
        <v>392.221</v>
      </c>
      <c r="AH26" s="19">
        <v>481.27199999999999</v>
      </c>
      <c r="AI26" s="4">
        <v>250.935</v>
      </c>
      <c r="AJ26" s="4">
        <v>273.09500000000003</v>
      </c>
      <c r="AK26" s="4">
        <v>366.39400000000001</v>
      </c>
      <c r="AL26" s="4">
        <v>329.90499999999997</v>
      </c>
      <c r="AM26" s="4">
        <v>320.63299999999998</v>
      </c>
    </row>
    <row r="27" spans="1:39" ht="15" x14ac:dyDescent="0.25">
      <c r="A27" s="33">
        <v>44958</v>
      </c>
      <c r="B27">
        <v>399.3</v>
      </c>
      <c r="C27">
        <v>399.3</v>
      </c>
      <c r="D27">
        <v>399.3</v>
      </c>
      <c r="E27">
        <v>393.49299999999999</v>
      </c>
      <c r="F27">
        <v>401.95</v>
      </c>
      <c r="G27">
        <v>428.43099999999998</v>
      </c>
      <c r="H27" s="4">
        <v>482.79399999999998</v>
      </c>
      <c r="I27" s="4">
        <v>465.92099999999999</v>
      </c>
      <c r="J27" s="4">
        <v>306.59199999999998</v>
      </c>
      <c r="K27" s="4">
        <v>280.90300000000002</v>
      </c>
      <c r="L27" s="4">
        <v>252.959</v>
      </c>
      <c r="M27" s="4">
        <v>259.04899999999998</v>
      </c>
      <c r="N27" s="4">
        <v>345.40699999999998</v>
      </c>
      <c r="O27" s="4">
        <v>524.73400000000004</v>
      </c>
      <c r="P27" s="4">
        <v>398.22500000000002</v>
      </c>
      <c r="Q27" s="4">
        <v>345.45499999999998</v>
      </c>
      <c r="R27" s="4">
        <v>433.26400000000001</v>
      </c>
      <c r="S27" s="4">
        <v>429.23</v>
      </c>
      <c r="T27" s="4">
        <v>434.197</v>
      </c>
      <c r="U27" s="4">
        <v>373.464</v>
      </c>
      <c r="V27" s="4">
        <v>364.005</v>
      </c>
      <c r="W27" s="4">
        <v>274.68599999999998</v>
      </c>
      <c r="X27" s="4">
        <v>236.45400000000001</v>
      </c>
      <c r="Y27" s="4">
        <v>230.62200000000001</v>
      </c>
      <c r="Z27" s="4">
        <v>271.93700000000001</v>
      </c>
      <c r="AA27" s="4">
        <v>556.25599999999997</v>
      </c>
      <c r="AB27" s="4">
        <v>352.85399999999998</v>
      </c>
      <c r="AC27" s="4">
        <v>362.09800000000001</v>
      </c>
      <c r="AD27" s="4">
        <v>319.22899999999998</v>
      </c>
      <c r="AE27" s="4">
        <v>395.78</v>
      </c>
      <c r="AF27" s="4">
        <v>378.05200000000002</v>
      </c>
      <c r="AG27" s="4">
        <v>340.93099999999998</v>
      </c>
      <c r="AH27" s="19">
        <v>411.327</v>
      </c>
      <c r="AI27" s="4">
        <v>251.80699999999999</v>
      </c>
      <c r="AJ27" s="4">
        <v>252.971</v>
      </c>
      <c r="AK27" s="4">
        <v>414.56200000000001</v>
      </c>
      <c r="AL27" s="4">
        <v>261.14999999999998</v>
      </c>
      <c r="AM27" s="4">
        <v>265.75900000000001</v>
      </c>
    </row>
    <row r="28" spans="1:39" ht="15" x14ac:dyDescent="0.25">
      <c r="A28" s="33">
        <v>44986</v>
      </c>
      <c r="B28">
        <v>652.70000000000005</v>
      </c>
      <c r="C28">
        <v>652.70000000000005</v>
      </c>
      <c r="D28">
        <v>652.70000000000005</v>
      </c>
      <c r="E28">
        <v>756.03099999999995</v>
      </c>
      <c r="F28">
        <v>485.83600000000001</v>
      </c>
      <c r="G28">
        <v>734.577</v>
      </c>
      <c r="H28" s="4">
        <v>1211.0940000000001</v>
      </c>
      <c r="I28" s="4">
        <v>707.00699999999995</v>
      </c>
      <c r="J28" s="4">
        <v>420.52699999999999</v>
      </c>
      <c r="K28" s="4">
        <v>600.90200000000004</v>
      </c>
      <c r="L28" s="4">
        <v>364.459</v>
      </c>
      <c r="M28" s="4">
        <v>405.37200000000001</v>
      </c>
      <c r="N28" s="4">
        <v>573.56100000000004</v>
      </c>
      <c r="O28" s="4">
        <v>628.76499999999999</v>
      </c>
      <c r="P28" s="4">
        <v>635.09400000000005</v>
      </c>
      <c r="Q28" s="4">
        <v>998.43899999999996</v>
      </c>
      <c r="R28" s="4">
        <v>621.221</v>
      </c>
      <c r="S28" s="4">
        <v>825.59500000000003</v>
      </c>
      <c r="T28" s="4">
        <v>535.00099999999998</v>
      </c>
      <c r="U28" s="4">
        <v>506.04500000000002</v>
      </c>
      <c r="V28" s="4">
        <v>483.49599999999998</v>
      </c>
      <c r="W28" s="4">
        <v>461.86</v>
      </c>
      <c r="X28" s="4">
        <v>269.26100000000002</v>
      </c>
      <c r="Y28" s="4">
        <v>405.32</v>
      </c>
      <c r="Z28" s="4">
        <v>597.01</v>
      </c>
      <c r="AA28" s="4">
        <v>769.37400000000002</v>
      </c>
      <c r="AB28" s="4">
        <v>458.34199999999998</v>
      </c>
      <c r="AC28" s="4">
        <v>804.59400000000005</v>
      </c>
      <c r="AD28" s="4">
        <v>423.423</v>
      </c>
      <c r="AE28" s="4">
        <v>653.08199999999999</v>
      </c>
      <c r="AF28" s="4">
        <v>507.48</v>
      </c>
      <c r="AG28" s="4">
        <v>510.69099999999997</v>
      </c>
      <c r="AH28" s="19">
        <v>585.505</v>
      </c>
      <c r="AI28" s="4">
        <v>319.48200000000003</v>
      </c>
      <c r="AJ28" s="4">
        <v>409.99900000000002</v>
      </c>
      <c r="AK28" s="4">
        <v>627.07100000000003</v>
      </c>
      <c r="AL28" s="4">
        <v>384.16300000000001</v>
      </c>
      <c r="AM28" s="4">
        <v>494.38299999999998</v>
      </c>
    </row>
    <row r="29" spans="1:39" ht="15" x14ac:dyDescent="0.25">
      <c r="A29" s="33">
        <v>45017</v>
      </c>
      <c r="B29">
        <v>945.3</v>
      </c>
      <c r="C29">
        <v>945.3</v>
      </c>
      <c r="D29">
        <v>945.3</v>
      </c>
      <c r="E29">
        <v>762.09299999999996</v>
      </c>
      <c r="F29">
        <v>868.81500000000005</v>
      </c>
      <c r="G29">
        <v>1761.2180000000001</v>
      </c>
      <c r="H29" s="4">
        <v>2247.1689999999999</v>
      </c>
      <c r="I29" s="4">
        <v>1073.6849999999999</v>
      </c>
      <c r="J29" s="4">
        <v>709.95100000000002</v>
      </c>
      <c r="K29" s="4">
        <v>1092.903</v>
      </c>
      <c r="L29" s="4">
        <v>645.05200000000002</v>
      </c>
      <c r="M29" s="4">
        <v>510.78899999999999</v>
      </c>
      <c r="N29" s="4">
        <v>1020.726</v>
      </c>
      <c r="O29" s="4">
        <v>1486.097</v>
      </c>
      <c r="P29" s="4">
        <v>892.60599999999999</v>
      </c>
      <c r="Q29" s="4">
        <v>807.79700000000003</v>
      </c>
      <c r="R29" s="4">
        <v>996.875</v>
      </c>
      <c r="S29" s="4">
        <v>1444.876</v>
      </c>
      <c r="T29" s="4">
        <v>1061.72</v>
      </c>
      <c r="U29" s="4">
        <v>609.92700000000002</v>
      </c>
      <c r="V29" s="4">
        <v>746.12699999999995</v>
      </c>
      <c r="W29" s="4">
        <v>728.02200000000005</v>
      </c>
      <c r="X29" s="4">
        <v>456.87700000000001</v>
      </c>
      <c r="Y29" s="4">
        <v>516.42700000000002</v>
      </c>
      <c r="Z29" s="4">
        <v>1357.183</v>
      </c>
      <c r="AA29" s="4">
        <v>1327.202</v>
      </c>
      <c r="AB29" s="4">
        <v>1061.337</v>
      </c>
      <c r="AC29" s="4">
        <v>1058.8820000000001</v>
      </c>
      <c r="AD29" s="4">
        <v>757.48</v>
      </c>
      <c r="AE29" s="4">
        <v>799.21400000000006</v>
      </c>
      <c r="AF29" s="4">
        <v>714.673</v>
      </c>
      <c r="AG29" s="4">
        <v>1100.4459999999999</v>
      </c>
      <c r="AH29" s="19">
        <v>1048.1369999999999</v>
      </c>
      <c r="AI29" s="4">
        <v>355.47500000000002</v>
      </c>
      <c r="AJ29" s="4">
        <v>553.09100000000001</v>
      </c>
      <c r="AK29" s="4">
        <v>637.30799999999999</v>
      </c>
      <c r="AL29" s="4">
        <v>442.80099999999999</v>
      </c>
      <c r="AM29" s="4">
        <v>536.02200000000005</v>
      </c>
    </row>
    <row r="30" spans="1:39" ht="15" x14ac:dyDescent="0.25">
      <c r="A30" s="33">
        <v>45047</v>
      </c>
      <c r="B30">
        <v>2213.1999999999998</v>
      </c>
      <c r="C30">
        <v>2213.1999999999998</v>
      </c>
      <c r="D30">
        <v>2213.1999999999998</v>
      </c>
      <c r="E30">
        <v>2206.3440000000001</v>
      </c>
      <c r="F30">
        <v>4070.6979999999999</v>
      </c>
      <c r="G30">
        <v>4080.6550000000002</v>
      </c>
      <c r="H30" s="4">
        <v>3449.3679999999999</v>
      </c>
      <c r="I30" s="4">
        <v>2845.319</v>
      </c>
      <c r="J30" s="4">
        <v>1194.204</v>
      </c>
      <c r="K30" s="4">
        <v>1450.0730000000001</v>
      </c>
      <c r="L30" s="4">
        <v>717.36099999999999</v>
      </c>
      <c r="M30" s="4">
        <v>1138.8510000000001</v>
      </c>
      <c r="N30" s="4">
        <v>1886.723</v>
      </c>
      <c r="O30" s="4">
        <v>3401.3040000000001</v>
      </c>
      <c r="P30" s="4">
        <v>1975.4870000000001</v>
      </c>
      <c r="Q30" s="4">
        <v>2260.7550000000001</v>
      </c>
      <c r="R30" s="4">
        <v>3002.1170000000002</v>
      </c>
      <c r="S30" s="4">
        <v>3932.0450000000001</v>
      </c>
      <c r="T30" s="4">
        <v>2639.9029999999998</v>
      </c>
      <c r="U30" s="4">
        <v>1914.731</v>
      </c>
      <c r="V30" s="4">
        <v>1861.5840000000001</v>
      </c>
      <c r="W30" s="4">
        <v>2129.4110000000001</v>
      </c>
      <c r="X30" s="4">
        <v>221.286</v>
      </c>
      <c r="Y30" s="4">
        <v>1235.1420000000001</v>
      </c>
      <c r="Z30" s="4">
        <v>1686.9949999999999</v>
      </c>
      <c r="AA30" s="4">
        <v>2789.7069999999999</v>
      </c>
      <c r="AB30" s="4">
        <v>2283.7220000000002</v>
      </c>
      <c r="AC30" s="4">
        <v>2013.087</v>
      </c>
      <c r="AD30" s="4">
        <v>2178.0050000000001</v>
      </c>
      <c r="AE30" s="4">
        <v>2560.3069999999998</v>
      </c>
      <c r="AF30" s="4">
        <v>886.72799999999995</v>
      </c>
      <c r="AG30" s="4">
        <v>2286.5680000000002</v>
      </c>
      <c r="AH30" s="19">
        <v>1211.912</v>
      </c>
      <c r="AI30" s="4">
        <v>682.50400000000002</v>
      </c>
      <c r="AJ30" s="4">
        <v>1602.096</v>
      </c>
      <c r="AK30" s="4">
        <v>1253.8969999999999</v>
      </c>
      <c r="AL30" s="4">
        <v>788.88199999999995</v>
      </c>
      <c r="AM30" s="4">
        <v>1666.242</v>
      </c>
    </row>
    <row r="31" spans="1:39" ht="15" x14ac:dyDescent="0.25">
      <c r="A31" s="33">
        <v>45078</v>
      </c>
      <c r="B31">
        <v>2594.5</v>
      </c>
      <c r="C31">
        <v>2594.5</v>
      </c>
      <c r="D31">
        <v>2594.5</v>
      </c>
      <c r="E31">
        <v>6243.96</v>
      </c>
      <c r="F31">
        <v>6350.0169999999998</v>
      </c>
      <c r="G31">
        <v>3826.52</v>
      </c>
      <c r="H31" s="4">
        <v>4626.1499999999996</v>
      </c>
      <c r="I31" s="4">
        <v>1920.9970000000001</v>
      </c>
      <c r="J31" s="4">
        <v>1986.287</v>
      </c>
      <c r="K31" s="4">
        <v>1251.846</v>
      </c>
      <c r="L31" s="4">
        <v>1588.9829999999999</v>
      </c>
      <c r="M31" s="4">
        <v>2714.2449999999999</v>
      </c>
      <c r="N31" s="4">
        <v>1320.038</v>
      </c>
      <c r="O31" s="4">
        <v>4913.1409999999996</v>
      </c>
      <c r="P31" s="4">
        <v>1751.046</v>
      </c>
      <c r="Q31" s="4">
        <v>5050.2700000000004</v>
      </c>
      <c r="R31" s="4">
        <v>3008.6779999999999</v>
      </c>
      <c r="S31" s="4">
        <v>5271.1819999999998</v>
      </c>
      <c r="T31" s="4">
        <v>2738.1959999999999</v>
      </c>
      <c r="U31" s="4">
        <v>3522.47</v>
      </c>
      <c r="V31" s="4">
        <v>1512.047</v>
      </c>
      <c r="W31" s="4">
        <v>1658.796</v>
      </c>
      <c r="X31" s="4">
        <v>348.26</v>
      </c>
      <c r="Y31" s="4">
        <v>2388.5250000000001</v>
      </c>
      <c r="Z31" s="4">
        <v>1082.2560000000001</v>
      </c>
      <c r="AA31" s="4">
        <v>3884.337</v>
      </c>
      <c r="AB31" s="4">
        <v>2228.6570000000002</v>
      </c>
      <c r="AC31" s="4">
        <v>1355.789</v>
      </c>
      <c r="AD31" s="4">
        <v>4102.6040000000003</v>
      </c>
      <c r="AE31" s="4">
        <v>2782.9789999999998</v>
      </c>
      <c r="AF31" s="4">
        <v>2671.3710000000001</v>
      </c>
      <c r="AG31" s="4">
        <v>5472.2950000000001</v>
      </c>
      <c r="AH31" s="19">
        <v>429.28199999999998</v>
      </c>
      <c r="AI31" s="4">
        <v>1136.855</v>
      </c>
      <c r="AJ31" s="4">
        <v>3267.8910000000001</v>
      </c>
      <c r="AK31" s="4">
        <v>2419.1210000000001</v>
      </c>
      <c r="AL31" s="4">
        <v>1188.8520000000001</v>
      </c>
      <c r="AM31" s="4">
        <v>3294.5720000000001</v>
      </c>
    </row>
    <row r="32" spans="1:39" ht="15" x14ac:dyDescent="0.25">
      <c r="A32" s="33">
        <v>45108</v>
      </c>
      <c r="B32">
        <v>897.8</v>
      </c>
      <c r="C32">
        <v>897.8</v>
      </c>
      <c r="D32">
        <v>897.8</v>
      </c>
      <c r="E32">
        <v>3570.498</v>
      </c>
      <c r="F32">
        <v>2627.259</v>
      </c>
      <c r="G32">
        <v>1221.6289999999999</v>
      </c>
      <c r="H32" s="4">
        <v>1940.076</v>
      </c>
      <c r="I32" s="4">
        <v>643.40300000000002</v>
      </c>
      <c r="J32" s="4">
        <v>646.95399999999995</v>
      </c>
      <c r="K32" s="4">
        <v>557.78800000000001</v>
      </c>
      <c r="L32" s="4">
        <v>782.17200000000003</v>
      </c>
      <c r="M32" s="4">
        <v>1127.1469999999999</v>
      </c>
      <c r="N32" s="4">
        <v>490.56900000000002</v>
      </c>
      <c r="O32" s="4">
        <v>2118.9499999999998</v>
      </c>
      <c r="P32" s="4">
        <v>457.67</v>
      </c>
      <c r="Q32" s="4">
        <v>4254.183</v>
      </c>
      <c r="R32" s="4">
        <v>1274.4580000000001</v>
      </c>
      <c r="S32" s="4">
        <v>1963.202</v>
      </c>
      <c r="T32" s="4">
        <v>1584.624</v>
      </c>
      <c r="U32" s="4">
        <v>1983.165</v>
      </c>
      <c r="V32" s="4">
        <v>347.53800000000001</v>
      </c>
      <c r="W32" s="4">
        <v>406.197</v>
      </c>
      <c r="X32" s="4">
        <v>90.995999999999995</v>
      </c>
      <c r="Y32" s="4">
        <v>623.95000000000005</v>
      </c>
      <c r="Z32" s="4">
        <v>488.77800000000002</v>
      </c>
      <c r="AA32" s="4">
        <v>1732.0820000000001</v>
      </c>
      <c r="AB32" s="4">
        <v>597.66399999999999</v>
      </c>
      <c r="AC32" s="4">
        <v>431.48099999999999</v>
      </c>
      <c r="AD32" s="4">
        <v>2069.8029999999999</v>
      </c>
      <c r="AE32" s="4">
        <v>1646.0340000000001</v>
      </c>
      <c r="AF32" s="4">
        <v>1006.514</v>
      </c>
      <c r="AG32" s="4">
        <v>3928.866</v>
      </c>
      <c r="AH32" s="19">
        <v>165.58699999999999</v>
      </c>
      <c r="AI32" s="4">
        <v>315.87900000000002</v>
      </c>
      <c r="AJ32" s="4">
        <v>1079.019</v>
      </c>
      <c r="AK32" s="4">
        <v>893.90700000000004</v>
      </c>
      <c r="AL32" s="4">
        <v>395.47500000000002</v>
      </c>
      <c r="AM32" s="4">
        <v>2285.06</v>
      </c>
    </row>
    <row r="33" spans="1:39" ht="15" x14ac:dyDescent="0.25">
      <c r="A33" s="33">
        <v>45139</v>
      </c>
      <c r="B33" s="9">
        <v>445.1</v>
      </c>
      <c r="C33" s="9">
        <v>445.1</v>
      </c>
      <c r="D33">
        <v>445.1</v>
      </c>
      <c r="E33">
        <v>1109.9469999999999</v>
      </c>
      <c r="F33">
        <v>1043.3240000000001</v>
      </c>
      <c r="G33">
        <v>545.327</v>
      </c>
      <c r="H33" s="4">
        <v>631.976</v>
      </c>
      <c r="I33" s="4">
        <v>445.13600000000002</v>
      </c>
      <c r="J33" s="4">
        <v>328.72899999999998</v>
      </c>
      <c r="K33" s="4">
        <v>405.51600000000002</v>
      </c>
      <c r="L33" s="4">
        <v>329.87200000000001</v>
      </c>
      <c r="M33" s="4">
        <v>451.79199999999997</v>
      </c>
      <c r="N33" s="4">
        <v>348.79899999999998</v>
      </c>
      <c r="O33" s="4">
        <v>800.298</v>
      </c>
      <c r="P33" s="4">
        <v>282.07799999999997</v>
      </c>
      <c r="Q33" s="4">
        <v>1206.6500000000001</v>
      </c>
      <c r="R33" s="4">
        <v>452.23599999999999</v>
      </c>
      <c r="S33" s="4">
        <v>974.94799999999998</v>
      </c>
      <c r="T33" s="4">
        <v>669.60400000000004</v>
      </c>
      <c r="U33" s="4">
        <v>868.16800000000001</v>
      </c>
      <c r="V33" s="4">
        <v>230.613</v>
      </c>
      <c r="W33" s="4">
        <v>317.541</v>
      </c>
      <c r="X33" s="4">
        <v>109.233</v>
      </c>
      <c r="Y33" s="4">
        <v>287.488</v>
      </c>
      <c r="Z33" s="4">
        <v>277.68700000000001</v>
      </c>
      <c r="AA33" s="4">
        <v>608.97799999999995</v>
      </c>
      <c r="AB33" s="4">
        <v>408.09300000000002</v>
      </c>
      <c r="AC33" s="4">
        <v>367.65</v>
      </c>
      <c r="AD33" s="4">
        <v>638.95299999999997</v>
      </c>
      <c r="AE33" s="4">
        <v>552.40899999999999</v>
      </c>
      <c r="AF33" s="4">
        <v>499.096</v>
      </c>
      <c r="AG33" s="4">
        <v>973.72799999999995</v>
      </c>
      <c r="AH33" s="19">
        <v>206.94399999999999</v>
      </c>
      <c r="AI33" s="4">
        <v>315.88099999999997</v>
      </c>
      <c r="AJ33" s="4">
        <v>493.21</v>
      </c>
      <c r="AK33" s="4">
        <v>371.34399999999999</v>
      </c>
      <c r="AL33" s="4">
        <v>232.02699999999999</v>
      </c>
      <c r="AM33" s="4">
        <v>916.10500000000002</v>
      </c>
    </row>
    <row r="34" spans="1:39" ht="15" x14ac:dyDescent="0.25">
      <c r="A34" s="33">
        <v>45170</v>
      </c>
      <c r="B34">
        <v>385.8</v>
      </c>
      <c r="C34">
        <v>385.8</v>
      </c>
      <c r="D34">
        <v>385.8</v>
      </c>
      <c r="E34">
        <v>612.62199999999996</v>
      </c>
      <c r="F34">
        <v>683.58199999999999</v>
      </c>
      <c r="G34">
        <v>553.17200000000003</v>
      </c>
      <c r="H34" s="4">
        <v>643.35500000000002</v>
      </c>
      <c r="I34" s="4">
        <v>395.387</v>
      </c>
      <c r="J34" s="4">
        <v>380.46100000000001</v>
      </c>
      <c r="K34" s="4">
        <v>283.42200000000003</v>
      </c>
      <c r="L34" s="4">
        <v>277.20100000000002</v>
      </c>
      <c r="M34" s="4">
        <v>468.76900000000001</v>
      </c>
      <c r="N34" s="4">
        <v>371.27499999999998</v>
      </c>
      <c r="O34" s="4">
        <v>713.47400000000005</v>
      </c>
      <c r="P34" s="4">
        <v>361.35500000000002</v>
      </c>
      <c r="Q34" s="4">
        <v>611.30100000000004</v>
      </c>
      <c r="R34" s="4">
        <v>431.02699999999999</v>
      </c>
      <c r="S34" s="4">
        <v>818.93</v>
      </c>
      <c r="T34" s="4">
        <v>476.56700000000001</v>
      </c>
      <c r="U34" s="4">
        <v>597.07399999999996</v>
      </c>
      <c r="V34" s="4">
        <v>301.86200000000002</v>
      </c>
      <c r="W34" s="4">
        <v>271.60700000000003</v>
      </c>
      <c r="X34" s="4">
        <v>276.84399999999999</v>
      </c>
      <c r="Y34" s="4">
        <v>477.01499999999999</v>
      </c>
      <c r="Z34" s="4">
        <v>362.35599999999999</v>
      </c>
      <c r="AA34" s="4">
        <v>446.15899999999999</v>
      </c>
      <c r="AB34" s="4">
        <v>412.90300000000002</v>
      </c>
      <c r="AC34" s="4">
        <v>386.411</v>
      </c>
      <c r="AD34" s="4">
        <v>482.68</v>
      </c>
      <c r="AE34" s="4">
        <v>375.92099999999999</v>
      </c>
      <c r="AF34" s="4">
        <v>331.35399999999998</v>
      </c>
      <c r="AG34" s="4">
        <v>595.96400000000006</v>
      </c>
      <c r="AH34" s="19">
        <v>220.77500000000001</v>
      </c>
      <c r="AI34" s="4">
        <v>507.56900000000002</v>
      </c>
      <c r="AJ34" s="4">
        <v>459.74</v>
      </c>
      <c r="AK34" s="4">
        <v>331.52800000000002</v>
      </c>
      <c r="AL34" s="4">
        <v>274.721</v>
      </c>
      <c r="AM34" s="4">
        <v>740.28599999999994</v>
      </c>
    </row>
    <row r="35" spans="1:39" ht="15" x14ac:dyDescent="0.25">
      <c r="A35" s="33">
        <v>45200</v>
      </c>
      <c r="B35">
        <v>371.23</v>
      </c>
      <c r="C35">
        <v>594.96</v>
      </c>
      <c r="D35">
        <v>473.9</v>
      </c>
      <c r="E35">
        <v>683.81700000000001</v>
      </c>
      <c r="F35">
        <v>768.26300000000003</v>
      </c>
      <c r="G35">
        <v>865.95600000000002</v>
      </c>
      <c r="H35" s="4">
        <v>880.24</v>
      </c>
      <c r="I35" s="4">
        <v>369.435</v>
      </c>
      <c r="J35" s="4">
        <v>351.95</v>
      </c>
      <c r="K35" s="4">
        <v>338.04700000000003</v>
      </c>
      <c r="L35" s="4">
        <v>398.423</v>
      </c>
      <c r="M35" s="4">
        <v>339.12799999999999</v>
      </c>
      <c r="N35" s="4">
        <v>294.43799999999999</v>
      </c>
      <c r="O35" s="4">
        <v>615.46799999999996</v>
      </c>
      <c r="P35" s="4">
        <v>452.154</v>
      </c>
      <c r="Q35" s="4">
        <v>612.08799999999997</v>
      </c>
      <c r="R35" s="4">
        <v>548.05200000000002</v>
      </c>
      <c r="S35" s="4">
        <v>977.01400000000001</v>
      </c>
      <c r="T35" s="4">
        <v>521.00400000000002</v>
      </c>
      <c r="U35" s="4">
        <v>421.19299999999998</v>
      </c>
      <c r="V35" s="4">
        <v>425.40899999999999</v>
      </c>
      <c r="W35" s="4">
        <v>275.077</v>
      </c>
      <c r="X35" s="4">
        <v>312.38200000000001</v>
      </c>
      <c r="Y35" s="4">
        <v>325.69600000000003</v>
      </c>
      <c r="Z35" s="4">
        <v>477.12200000000001</v>
      </c>
      <c r="AA35" s="4">
        <v>621.76</v>
      </c>
      <c r="AB35" s="4">
        <v>1120.46</v>
      </c>
      <c r="AC35" s="4">
        <v>534.60199999999998</v>
      </c>
      <c r="AD35" s="4">
        <v>442.596</v>
      </c>
      <c r="AE35" s="4">
        <v>400.65600000000001</v>
      </c>
      <c r="AF35" s="4">
        <v>447.67700000000002</v>
      </c>
      <c r="AG35" s="4">
        <v>638.93100000000004</v>
      </c>
      <c r="AH35" s="19">
        <v>258.17899999999997</v>
      </c>
      <c r="AI35" s="4">
        <v>576.36800000000005</v>
      </c>
      <c r="AJ35" s="4">
        <v>650.96299999999997</v>
      </c>
      <c r="AK35" s="4">
        <v>316.23099999999999</v>
      </c>
      <c r="AL35" s="4">
        <v>430.85199999999998</v>
      </c>
      <c r="AM35" s="4">
        <v>758</v>
      </c>
    </row>
    <row r="36" spans="1:39" ht="15" x14ac:dyDescent="0.25">
      <c r="A36" s="33">
        <v>45231</v>
      </c>
      <c r="B36" s="4">
        <v>442.7</v>
      </c>
      <c r="C36" s="4">
        <v>486.02</v>
      </c>
      <c r="D36" s="4">
        <v>461.1</v>
      </c>
      <c r="E36" s="4">
        <v>626.63699999999994</v>
      </c>
      <c r="F36" s="4">
        <v>658.601</v>
      </c>
      <c r="G36" s="4">
        <v>703.61300000000006</v>
      </c>
      <c r="H36" s="4">
        <v>807.41499999999996</v>
      </c>
      <c r="I36" s="4">
        <v>570.68399999999997</v>
      </c>
      <c r="J36" s="4">
        <v>355.077</v>
      </c>
      <c r="K36" s="4">
        <v>337.27300000000002</v>
      </c>
      <c r="L36" s="4">
        <v>466.721</v>
      </c>
      <c r="M36" s="4">
        <v>436.94900000000001</v>
      </c>
      <c r="N36" s="4">
        <v>355.82400000000001</v>
      </c>
      <c r="O36" s="4">
        <v>608.46900000000005</v>
      </c>
      <c r="P36" s="4">
        <v>491.512</v>
      </c>
      <c r="Q36" s="4">
        <v>553.52800000000002</v>
      </c>
      <c r="R36" s="4">
        <v>555.46100000000001</v>
      </c>
      <c r="S36" s="4">
        <v>668.78300000000002</v>
      </c>
      <c r="T36" s="4">
        <v>678.99199999999996</v>
      </c>
      <c r="U36" s="4">
        <v>411.01600000000002</v>
      </c>
      <c r="V36" s="4">
        <v>408.339</v>
      </c>
      <c r="W36" s="4">
        <v>352.19499999999999</v>
      </c>
      <c r="X36" s="4">
        <v>314.55799999999999</v>
      </c>
      <c r="Y36" s="4">
        <v>353.286</v>
      </c>
      <c r="Z36" s="4">
        <v>627.25699999999995</v>
      </c>
      <c r="AA36" s="4">
        <v>592.80700000000002</v>
      </c>
      <c r="AB36" s="4">
        <v>645.28899999999999</v>
      </c>
      <c r="AC36" s="4">
        <v>481.59100000000001</v>
      </c>
      <c r="AD36" s="4">
        <v>464.34199999999998</v>
      </c>
      <c r="AE36" s="19">
        <v>469.15499999999997</v>
      </c>
      <c r="AF36" s="4">
        <v>474.00200000000001</v>
      </c>
      <c r="AG36" s="4">
        <v>614.10400000000004</v>
      </c>
      <c r="AH36" s="4">
        <v>314.976</v>
      </c>
      <c r="AI36" s="4">
        <v>487.66199999999998</v>
      </c>
      <c r="AJ36" s="4">
        <v>498.64</v>
      </c>
      <c r="AK36" s="4">
        <v>375.71600000000001</v>
      </c>
      <c r="AL36" s="4">
        <v>431.77499999999998</v>
      </c>
      <c r="AM36" s="4">
        <v>583.62599999999998</v>
      </c>
    </row>
    <row r="37" spans="1:39" ht="15" x14ac:dyDescent="0.25">
      <c r="A37" s="33">
        <v>45261</v>
      </c>
      <c r="B37" s="4">
        <v>364</v>
      </c>
      <c r="C37" s="4">
        <v>364</v>
      </c>
      <c r="D37" s="4">
        <v>364</v>
      </c>
      <c r="E37" s="4">
        <v>564.26</v>
      </c>
      <c r="F37" s="4">
        <v>598.476</v>
      </c>
      <c r="G37" s="4">
        <v>556.97199999999998</v>
      </c>
      <c r="H37" s="4">
        <v>610.49599999999998</v>
      </c>
      <c r="I37" s="4">
        <v>418.899</v>
      </c>
      <c r="J37" s="4">
        <v>335.87400000000002</v>
      </c>
      <c r="K37" s="4">
        <v>318.79199999999997</v>
      </c>
      <c r="L37" s="4">
        <v>370.99700000000001</v>
      </c>
      <c r="M37" s="4">
        <v>383.06700000000001</v>
      </c>
      <c r="N37" s="4">
        <v>327.36</v>
      </c>
      <c r="O37" s="4">
        <v>510.97500000000002</v>
      </c>
      <c r="P37" s="4">
        <v>421.79</v>
      </c>
      <c r="Q37" s="4">
        <v>547.20600000000002</v>
      </c>
      <c r="R37" s="4">
        <v>596.36300000000006</v>
      </c>
      <c r="S37" s="4">
        <v>549.26599999999996</v>
      </c>
      <c r="T37" s="4">
        <v>551.154</v>
      </c>
      <c r="U37" s="4">
        <v>399.012</v>
      </c>
      <c r="V37" s="4">
        <v>328.29700000000003</v>
      </c>
      <c r="W37" s="4">
        <v>340.85</v>
      </c>
      <c r="X37" s="4">
        <v>258.76600000000002</v>
      </c>
      <c r="Y37" s="4">
        <v>343.54599999999999</v>
      </c>
      <c r="Z37" s="4">
        <v>406.04700000000003</v>
      </c>
      <c r="AA37" s="4">
        <v>478.483</v>
      </c>
      <c r="AB37" s="4">
        <v>477.82799999999997</v>
      </c>
      <c r="AC37" s="4">
        <v>450.13600000000002</v>
      </c>
      <c r="AD37" s="4">
        <v>464.04599999999999</v>
      </c>
      <c r="AE37" s="19">
        <v>425.79899999999998</v>
      </c>
      <c r="AF37" s="4">
        <v>449.61900000000003</v>
      </c>
      <c r="AG37" s="4">
        <v>540.654</v>
      </c>
      <c r="AH37" s="4">
        <v>312.91500000000002</v>
      </c>
      <c r="AI37" s="4">
        <v>360.28</v>
      </c>
      <c r="AJ37" s="4">
        <v>408.73700000000002</v>
      </c>
      <c r="AK37" s="4">
        <v>353.48</v>
      </c>
      <c r="AL37" s="4">
        <v>341.85300000000001</v>
      </c>
      <c r="AM37" s="4">
        <v>508.28399999999999</v>
      </c>
    </row>
    <row r="38" spans="1:39" ht="15" x14ac:dyDescent="0.25">
      <c r="A38" s="33">
        <v>45292</v>
      </c>
      <c r="B38" s="4">
        <v>355.1</v>
      </c>
      <c r="C38" s="4">
        <v>355.1</v>
      </c>
      <c r="D38" s="4">
        <v>355.1</v>
      </c>
      <c r="E38" s="4">
        <v>508.88900000000001</v>
      </c>
      <c r="F38" s="4">
        <v>572.74900000000002</v>
      </c>
      <c r="G38" s="4">
        <v>463.005</v>
      </c>
      <c r="H38" s="4">
        <v>478.07799999999997</v>
      </c>
      <c r="I38" s="4">
        <v>363.447</v>
      </c>
      <c r="J38" s="4">
        <v>307.74900000000002</v>
      </c>
      <c r="K38" s="4">
        <v>299.94299999999998</v>
      </c>
      <c r="L38" s="4">
        <v>295.61900000000003</v>
      </c>
      <c r="M38" s="4">
        <v>334.12299999999999</v>
      </c>
      <c r="N38" s="4">
        <v>448.072</v>
      </c>
      <c r="O38" s="4">
        <v>460.80200000000002</v>
      </c>
      <c r="P38" s="4">
        <v>389.06099999999998</v>
      </c>
      <c r="Q38" s="4">
        <v>472.67</v>
      </c>
      <c r="R38" s="4">
        <v>510.19900000000001</v>
      </c>
      <c r="S38" s="4">
        <v>489.80599999999998</v>
      </c>
      <c r="T38" s="4">
        <v>436.03899999999999</v>
      </c>
      <c r="U38" s="4">
        <v>379.89499999999998</v>
      </c>
      <c r="V38" s="4">
        <v>312.80099999999999</v>
      </c>
      <c r="W38" s="4">
        <v>302.48099999999999</v>
      </c>
      <c r="X38" s="4">
        <v>227.31</v>
      </c>
      <c r="Y38" s="4">
        <v>308.15199999999999</v>
      </c>
      <c r="Z38" s="4">
        <v>596.40899999999999</v>
      </c>
      <c r="AA38" s="4">
        <v>436.72899999999998</v>
      </c>
      <c r="AB38" s="4">
        <v>410.91800000000001</v>
      </c>
      <c r="AC38" s="4">
        <v>367.863</v>
      </c>
      <c r="AD38" s="4">
        <v>438.22</v>
      </c>
      <c r="AE38" s="19">
        <v>390.80200000000002</v>
      </c>
      <c r="AF38" s="4">
        <v>411.27499999999998</v>
      </c>
      <c r="AG38" s="4">
        <v>492.52199999999999</v>
      </c>
      <c r="AH38" s="4">
        <v>288.96499999999997</v>
      </c>
      <c r="AI38" s="4">
        <v>284.71899999999999</v>
      </c>
      <c r="AJ38" s="4">
        <v>364.74799999999999</v>
      </c>
      <c r="AK38" s="4">
        <v>346.827</v>
      </c>
      <c r="AL38" s="4">
        <v>322.61900000000003</v>
      </c>
      <c r="AM38" s="4">
        <v>427.24700000000001</v>
      </c>
    </row>
    <row r="39" spans="1:39" ht="15" x14ac:dyDescent="0.25">
      <c r="A39" s="33">
        <v>45323</v>
      </c>
      <c r="B39" s="4">
        <v>399.3</v>
      </c>
      <c r="C39" s="4">
        <v>399.3</v>
      </c>
      <c r="D39" s="4">
        <v>399.3</v>
      </c>
      <c r="E39" s="4">
        <v>432.584</v>
      </c>
      <c r="F39" s="4">
        <v>465.90800000000002</v>
      </c>
      <c r="G39" s="4">
        <v>547.51099999999997</v>
      </c>
      <c r="H39" s="4">
        <v>500.69</v>
      </c>
      <c r="I39" s="4">
        <v>346.00400000000002</v>
      </c>
      <c r="J39" s="4">
        <v>305.49200000000002</v>
      </c>
      <c r="K39" s="4">
        <v>269.74099999999999</v>
      </c>
      <c r="L39" s="4">
        <v>279.38600000000002</v>
      </c>
      <c r="M39" s="4">
        <v>352.20600000000002</v>
      </c>
      <c r="N39" s="4">
        <v>544.226</v>
      </c>
      <c r="O39" s="4">
        <v>419.13799999999998</v>
      </c>
      <c r="P39" s="4">
        <v>406.86399999999998</v>
      </c>
      <c r="Q39" s="4">
        <v>459.13299999999998</v>
      </c>
      <c r="R39" s="4">
        <v>458.96100000000001</v>
      </c>
      <c r="S39" s="4">
        <v>467.45699999999999</v>
      </c>
      <c r="T39" s="4">
        <v>424.08100000000002</v>
      </c>
      <c r="U39" s="4">
        <v>395.07900000000001</v>
      </c>
      <c r="V39" s="4">
        <v>297.661</v>
      </c>
      <c r="W39" s="4">
        <v>251.977</v>
      </c>
      <c r="X39" s="4">
        <v>248.81200000000001</v>
      </c>
      <c r="Y39" s="4">
        <v>281.46600000000001</v>
      </c>
      <c r="Z39" s="4">
        <v>589.81399999999996</v>
      </c>
      <c r="AA39" s="4">
        <v>373.916</v>
      </c>
      <c r="AB39" s="4">
        <v>408.86599999999999</v>
      </c>
      <c r="AC39" s="4">
        <v>345.17899999999997</v>
      </c>
      <c r="AD39" s="4">
        <v>418.72500000000002</v>
      </c>
      <c r="AE39" s="19">
        <v>417.23700000000002</v>
      </c>
      <c r="AF39" s="4">
        <v>364.53399999999999</v>
      </c>
      <c r="AG39" s="4">
        <v>435.24700000000001</v>
      </c>
      <c r="AH39" s="4">
        <v>292.33699999999999</v>
      </c>
      <c r="AI39" s="4">
        <v>274.45100000000002</v>
      </c>
      <c r="AJ39" s="4">
        <v>424.90199999999999</v>
      </c>
      <c r="AK39" s="4">
        <v>284.15300000000002</v>
      </c>
      <c r="AL39" s="4">
        <v>278.54700000000003</v>
      </c>
      <c r="AM39" s="4">
        <v>398.40899999999999</v>
      </c>
    </row>
    <row r="40" spans="1:39" ht="15" x14ac:dyDescent="0.25">
      <c r="A40" s="33">
        <v>45352</v>
      </c>
      <c r="B40" s="4">
        <v>652.70000000000005</v>
      </c>
      <c r="C40" s="4">
        <v>652.70000000000005</v>
      </c>
      <c r="D40" s="4">
        <v>652.70000000000005</v>
      </c>
      <c r="E40" s="4">
        <v>512.92499999999995</v>
      </c>
      <c r="F40" s="4">
        <v>782.83500000000004</v>
      </c>
      <c r="G40" s="4">
        <v>1279.3330000000001</v>
      </c>
      <c r="H40" s="4">
        <v>731.53099999999995</v>
      </c>
      <c r="I40" s="4">
        <v>458.79399999999998</v>
      </c>
      <c r="J40" s="4">
        <v>638.49699999999996</v>
      </c>
      <c r="K40" s="4">
        <v>383.23599999999999</v>
      </c>
      <c r="L40" s="4">
        <v>418.4</v>
      </c>
      <c r="M40" s="4">
        <v>581.38400000000001</v>
      </c>
      <c r="N40" s="4">
        <v>665.33100000000002</v>
      </c>
      <c r="O40" s="4">
        <v>654.81500000000005</v>
      </c>
      <c r="P40" s="4">
        <v>1075.556</v>
      </c>
      <c r="Q40" s="4">
        <v>627.77200000000005</v>
      </c>
      <c r="R40" s="4">
        <v>882.29499999999996</v>
      </c>
      <c r="S40" s="4">
        <v>584.14400000000001</v>
      </c>
      <c r="T40" s="4">
        <v>548.25900000000001</v>
      </c>
      <c r="U40" s="4">
        <v>505.524</v>
      </c>
      <c r="V40" s="4">
        <v>486.77699999999999</v>
      </c>
      <c r="W40" s="4">
        <v>280.596</v>
      </c>
      <c r="X40" s="4">
        <v>418.46100000000001</v>
      </c>
      <c r="Y40" s="4">
        <v>623.31200000000001</v>
      </c>
      <c r="Z40" s="4">
        <v>771.30200000000002</v>
      </c>
      <c r="AA40" s="4">
        <v>474.54899999999998</v>
      </c>
      <c r="AB40" s="4">
        <v>854.15800000000002</v>
      </c>
      <c r="AC40" s="4">
        <v>438.06799999999998</v>
      </c>
      <c r="AD40" s="4">
        <v>676.08299999999997</v>
      </c>
      <c r="AE40" s="19">
        <v>543.59</v>
      </c>
      <c r="AF40" s="4">
        <v>524.34199999999998</v>
      </c>
      <c r="AG40" s="4">
        <v>619.46100000000001</v>
      </c>
      <c r="AH40" s="4">
        <v>360.12</v>
      </c>
      <c r="AI40" s="4">
        <v>423.09500000000003</v>
      </c>
      <c r="AJ40" s="4">
        <v>625.63599999999997</v>
      </c>
      <c r="AK40" s="4">
        <v>403.07299999999998</v>
      </c>
      <c r="AL40" s="4">
        <v>503.97800000000001</v>
      </c>
      <c r="AM40" s="4">
        <v>745.57100000000003</v>
      </c>
    </row>
    <row r="41" spans="1:39" ht="15" x14ac:dyDescent="0.25">
      <c r="A41" s="33">
        <v>45383</v>
      </c>
      <c r="B41" s="4">
        <v>945.3</v>
      </c>
      <c r="C41" s="4">
        <v>945.3</v>
      </c>
      <c r="D41" s="4">
        <v>945.3</v>
      </c>
      <c r="E41" s="4">
        <v>937.54100000000005</v>
      </c>
      <c r="F41" s="4">
        <v>1856.825</v>
      </c>
      <c r="G41" s="4">
        <v>2358.0219999999999</v>
      </c>
      <c r="H41" s="4">
        <v>1100.0530000000001</v>
      </c>
      <c r="I41" s="4">
        <v>772.80700000000002</v>
      </c>
      <c r="J41" s="4">
        <v>1164.635</v>
      </c>
      <c r="K41" s="4">
        <v>682.96799999999996</v>
      </c>
      <c r="L41" s="4">
        <v>526.50199999999995</v>
      </c>
      <c r="M41" s="4">
        <v>1032.308</v>
      </c>
      <c r="N41" s="4">
        <v>1516.787</v>
      </c>
      <c r="O41" s="4">
        <v>947.21699999999998</v>
      </c>
      <c r="P41" s="4">
        <v>860.93799999999999</v>
      </c>
      <c r="Q41" s="4">
        <v>1041.6300000000001</v>
      </c>
      <c r="R41" s="4">
        <v>1489.7470000000001</v>
      </c>
      <c r="S41" s="4">
        <v>1116.123</v>
      </c>
      <c r="T41" s="4">
        <v>652.76400000000001</v>
      </c>
      <c r="U41" s="4">
        <v>793.71100000000001</v>
      </c>
      <c r="V41" s="4">
        <v>766.50300000000004</v>
      </c>
      <c r="W41" s="4">
        <v>476.35</v>
      </c>
      <c r="X41" s="4">
        <v>528.03200000000004</v>
      </c>
      <c r="Y41" s="4">
        <v>1344.9739999999999</v>
      </c>
      <c r="Z41" s="4">
        <v>1386.4059999999999</v>
      </c>
      <c r="AA41" s="4">
        <v>1118.9480000000001</v>
      </c>
      <c r="AB41" s="4">
        <v>1099.085</v>
      </c>
      <c r="AC41" s="4">
        <v>797.00300000000004</v>
      </c>
      <c r="AD41" s="4">
        <v>855.33299999999997</v>
      </c>
      <c r="AE41" s="19">
        <v>793.05899999999997</v>
      </c>
      <c r="AF41" s="4">
        <v>1122.6320000000001</v>
      </c>
      <c r="AG41" s="4">
        <v>1088.385</v>
      </c>
      <c r="AH41" s="4">
        <v>395.71</v>
      </c>
      <c r="AI41" s="4">
        <v>602.58199999999999</v>
      </c>
      <c r="AJ41" s="4">
        <v>636.10900000000004</v>
      </c>
      <c r="AK41" s="4">
        <v>483.892</v>
      </c>
      <c r="AL41" s="4">
        <v>548.33399999999995</v>
      </c>
      <c r="AM41" s="4">
        <v>751.68299999999999</v>
      </c>
    </row>
    <row r="42" spans="1:39" ht="15" x14ac:dyDescent="0.25">
      <c r="A42" s="33">
        <v>45413</v>
      </c>
      <c r="B42" s="4">
        <v>2213.1999999999998</v>
      </c>
      <c r="C42" s="4">
        <v>2213.1999999999998</v>
      </c>
      <c r="D42" s="4">
        <v>2213.1999999999998</v>
      </c>
      <c r="E42" s="4">
        <v>4355.1130000000003</v>
      </c>
      <c r="F42" s="4">
        <v>4209.3459999999995</v>
      </c>
      <c r="G42" s="4">
        <v>3553.9340000000002</v>
      </c>
      <c r="H42" s="4">
        <v>2876.62</v>
      </c>
      <c r="I42" s="4">
        <v>1290.7929999999999</v>
      </c>
      <c r="J42" s="4">
        <v>1493.268</v>
      </c>
      <c r="K42" s="4">
        <v>751.92</v>
      </c>
      <c r="L42" s="4">
        <v>1162.7439999999999</v>
      </c>
      <c r="M42" s="4">
        <v>1943.3979999999999</v>
      </c>
      <c r="N42" s="4">
        <v>3573.1030000000001</v>
      </c>
      <c r="O42" s="4">
        <v>2010.896</v>
      </c>
      <c r="P42" s="4">
        <v>2336.1909999999998</v>
      </c>
      <c r="Q42" s="4">
        <v>3074.817</v>
      </c>
      <c r="R42" s="4">
        <v>4081.277</v>
      </c>
      <c r="S42" s="4">
        <v>2727.9589999999998</v>
      </c>
      <c r="T42" s="4">
        <v>1978.7929999999999</v>
      </c>
      <c r="U42" s="4">
        <v>1933.788</v>
      </c>
      <c r="V42" s="4">
        <v>2211.0340000000001</v>
      </c>
      <c r="W42" s="4">
        <v>238.60900000000001</v>
      </c>
      <c r="X42" s="4">
        <v>1253.0170000000001</v>
      </c>
      <c r="Y42" s="4">
        <v>1709.9290000000001</v>
      </c>
      <c r="Z42" s="4">
        <v>2947.3530000000001</v>
      </c>
      <c r="AA42" s="4">
        <v>2394.6460000000002</v>
      </c>
      <c r="AB42" s="4">
        <v>2060.2359999999999</v>
      </c>
      <c r="AC42" s="4">
        <v>2301.5189999999998</v>
      </c>
      <c r="AD42" s="4">
        <v>2649.2240000000002</v>
      </c>
      <c r="AE42" s="19">
        <v>961.75900000000001</v>
      </c>
      <c r="AF42" s="4">
        <v>2315.989</v>
      </c>
      <c r="AG42" s="4">
        <v>1212.433</v>
      </c>
      <c r="AH42" s="4">
        <v>789.351</v>
      </c>
      <c r="AI42" s="4">
        <v>1705.85</v>
      </c>
      <c r="AJ42" s="4">
        <v>1253.2139999999999</v>
      </c>
      <c r="AK42" s="4">
        <v>830.33100000000002</v>
      </c>
      <c r="AL42" s="4">
        <v>1768.8409999999999</v>
      </c>
      <c r="AM42" s="4">
        <v>2194.9470000000001</v>
      </c>
    </row>
    <row r="43" spans="1:39" ht="15" x14ac:dyDescent="0.25">
      <c r="A43" s="33">
        <v>45444</v>
      </c>
      <c r="B43" s="4">
        <v>2594.5</v>
      </c>
      <c r="C43" s="4">
        <v>2594.5</v>
      </c>
      <c r="D43" s="4">
        <v>2594.5</v>
      </c>
      <c r="E43" s="4">
        <v>6292.5320000000002</v>
      </c>
      <c r="F43" s="4">
        <v>3798.0279999999998</v>
      </c>
      <c r="G43" s="4">
        <v>4665.3019999999997</v>
      </c>
      <c r="H43" s="4">
        <v>1941.1980000000001</v>
      </c>
      <c r="I43" s="4">
        <v>2006.296</v>
      </c>
      <c r="J43" s="4">
        <v>1257.7249999999999</v>
      </c>
      <c r="K43" s="4">
        <v>1605.4269999999999</v>
      </c>
      <c r="L43" s="4">
        <v>2752.0360000000001</v>
      </c>
      <c r="M43" s="4">
        <v>1280.6510000000001</v>
      </c>
      <c r="N43" s="4">
        <v>4868.982</v>
      </c>
      <c r="O43" s="4">
        <v>1730.787</v>
      </c>
      <c r="P43" s="4">
        <v>5126.3940000000002</v>
      </c>
      <c r="Q43" s="4">
        <v>3018.4569999999999</v>
      </c>
      <c r="R43" s="4">
        <v>5293.6390000000001</v>
      </c>
      <c r="S43" s="4">
        <v>2758.5990000000002</v>
      </c>
      <c r="T43" s="4">
        <v>3588.4409999999998</v>
      </c>
      <c r="U43" s="4">
        <v>1483.874</v>
      </c>
      <c r="V43" s="4">
        <v>1630.175</v>
      </c>
      <c r="W43" s="4">
        <v>352.82100000000003</v>
      </c>
      <c r="X43" s="4">
        <v>2406.94</v>
      </c>
      <c r="Y43" s="4">
        <v>1071.566</v>
      </c>
      <c r="Z43" s="4">
        <v>3838.547</v>
      </c>
      <c r="AA43" s="4">
        <v>2154.6950000000002</v>
      </c>
      <c r="AB43" s="4">
        <v>1382.896</v>
      </c>
      <c r="AC43" s="4">
        <v>4160.2560000000003</v>
      </c>
      <c r="AD43" s="4">
        <v>2791.739</v>
      </c>
      <c r="AE43" s="19">
        <v>2718.7469999999998</v>
      </c>
      <c r="AF43" s="4">
        <v>5513.4480000000003</v>
      </c>
      <c r="AG43" s="4">
        <v>411.78300000000002</v>
      </c>
      <c r="AH43" s="4">
        <v>1136.172</v>
      </c>
      <c r="AI43" s="4">
        <v>3246.8710000000001</v>
      </c>
      <c r="AJ43" s="4">
        <v>2420.8989999999999</v>
      </c>
      <c r="AK43" s="4">
        <v>1188.396</v>
      </c>
      <c r="AL43" s="4">
        <v>3329.5219999999999</v>
      </c>
      <c r="AM43" s="4">
        <v>6242.06</v>
      </c>
    </row>
    <row r="44" spans="1:39" ht="15" x14ac:dyDescent="0.25">
      <c r="A44" s="33">
        <v>45474</v>
      </c>
      <c r="B44" s="4">
        <v>897.8</v>
      </c>
      <c r="C44" s="4">
        <v>897.8</v>
      </c>
      <c r="D44" s="4">
        <v>897.8</v>
      </c>
      <c r="E44" s="4">
        <v>2534.4380000000001</v>
      </c>
      <c r="F44" s="4">
        <v>1182.931</v>
      </c>
      <c r="G44" s="4">
        <v>1879.4559999999999</v>
      </c>
      <c r="H44" s="4">
        <v>659.61199999999997</v>
      </c>
      <c r="I44" s="4">
        <v>625.75699999999995</v>
      </c>
      <c r="J44" s="4">
        <v>552.66399999999999</v>
      </c>
      <c r="K44" s="4">
        <v>759.16700000000003</v>
      </c>
      <c r="L44" s="4">
        <v>1143.3920000000001</v>
      </c>
      <c r="M44" s="4">
        <v>479.69600000000003</v>
      </c>
      <c r="N44" s="4">
        <v>2041.0229999999999</v>
      </c>
      <c r="O44" s="4">
        <v>437.42</v>
      </c>
      <c r="P44" s="4">
        <v>4295.0609999999997</v>
      </c>
      <c r="Q44" s="4">
        <v>1221.1559999999999</v>
      </c>
      <c r="R44" s="4">
        <v>1878.7560000000001</v>
      </c>
      <c r="S44" s="4">
        <v>1564.433</v>
      </c>
      <c r="T44" s="4">
        <v>2015.07</v>
      </c>
      <c r="U44" s="4">
        <v>340.52499999999998</v>
      </c>
      <c r="V44" s="4">
        <v>392.84699999999998</v>
      </c>
      <c r="W44" s="4">
        <v>88.581999999999994</v>
      </c>
      <c r="X44" s="4">
        <v>634.79600000000005</v>
      </c>
      <c r="Y44" s="4">
        <v>479.20100000000002</v>
      </c>
      <c r="Z44" s="4">
        <v>1652.923</v>
      </c>
      <c r="AA44" s="4">
        <v>584.48500000000001</v>
      </c>
      <c r="AB44" s="4">
        <v>451.71199999999999</v>
      </c>
      <c r="AC44" s="4">
        <v>1988.278</v>
      </c>
      <c r="AD44" s="4">
        <v>1588.8889999999999</v>
      </c>
      <c r="AE44" s="19">
        <v>982.64099999999996</v>
      </c>
      <c r="AF44" s="4">
        <v>3952.5059999999999</v>
      </c>
      <c r="AG44" s="4">
        <v>168.28800000000001</v>
      </c>
      <c r="AH44" s="4">
        <v>318.41399999999999</v>
      </c>
      <c r="AI44" s="4">
        <v>1050.69</v>
      </c>
      <c r="AJ44" s="4">
        <v>899.25699999999995</v>
      </c>
      <c r="AK44" s="4">
        <v>397.125</v>
      </c>
      <c r="AL44" s="4">
        <v>2217.2710000000002</v>
      </c>
      <c r="AM44" s="4">
        <v>3576.1610000000001</v>
      </c>
    </row>
    <row r="45" spans="1:39" ht="15" x14ac:dyDescent="0.25">
      <c r="A45" s="33">
        <v>45505</v>
      </c>
      <c r="B45" s="4">
        <v>445.1</v>
      </c>
      <c r="C45" s="4">
        <v>445.1</v>
      </c>
      <c r="D45" s="4">
        <v>445.1</v>
      </c>
      <c r="E45" s="4">
        <v>1040.7090000000001</v>
      </c>
      <c r="F45" s="4">
        <v>543.95600000000002</v>
      </c>
      <c r="G45" s="4">
        <v>635.976</v>
      </c>
      <c r="H45" s="4">
        <v>457.11700000000002</v>
      </c>
      <c r="I45" s="4">
        <v>340.65899999999999</v>
      </c>
      <c r="J45" s="4">
        <v>405.01100000000002</v>
      </c>
      <c r="K45" s="4">
        <v>331.31400000000002</v>
      </c>
      <c r="L45" s="4">
        <v>460.42599999999999</v>
      </c>
      <c r="M45" s="4">
        <v>347.99799999999999</v>
      </c>
      <c r="N45" s="4">
        <v>795.327</v>
      </c>
      <c r="O45" s="4">
        <v>285.11200000000002</v>
      </c>
      <c r="P45" s="4">
        <v>1228.4749999999999</v>
      </c>
      <c r="Q45" s="4">
        <v>449.73099999999999</v>
      </c>
      <c r="R45" s="4">
        <v>972.827</v>
      </c>
      <c r="S45" s="4">
        <v>655.66700000000003</v>
      </c>
      <c r="T45" s="4">
        <v>889.18799999999999</v>
      </c>
      <c r="U45" s="4">
        <v>238.166</v>
      </c>
      <c r="V45" s="4">
        <v>322.76499999999999</v>
      </c>
      <c r="W45" s="4">
        <v>110.905</v>
      </c>
      <c r="X45" s="4">
        <v>294.839</v>
      </c>
      <c r="Y45" s="4">
        <v>271.78800000000001</v>
      </c>
      <c r="Z45" s="4">
        <v>597.18100000000004</v>
      </c>
      <c r="AA45" s="4">
        <v>413.43599999999998</v>
      </c>
      <c r="AB45" s="4">
        <v>384.65199999999999</v>
      </c>
      <c r="AC45" s="4">
        <v>629.10500000000002</v>
      </c>
      <c r="AD45" s="4">
        <v>545.85900000000004</v>
      </c>
      <c r="AE45" s="19">
        <v>508.166</v>
      </c>
      <c r="AF45" s="4">
        <v>982.76400000000001</v>
      </c>
      <c r="AG45" s="4">
        <v>211.31200000000001</v>
      </c>
      <c r="AH45" s="4">
        <v>333.77499999999998</v>
      </c>
      <c r="AI45" s="4">
        <v>490.53699999999998</v>
      </c>
      <c r="AJ45" s="4">
        <v>373.86500000000001</v>
      </c>
      <c r="AK45" s="4">
        <v>233.19</v>
      </c>
      <c r="AL45" s="4">
        <v>910.37699999999995</v>
      </c>
      <c r="AM45" s="4">
        <v>1110.82</v>
      </c>
    </row>
    <row r="46" spans="1:39" ht="15" x14ac:dyDescent="0.25">
      <c r="A46" s="33">
        <v>45536</v>
      </c>
      <c r="B46" s="4">
        <v>385.8</v>
      </c>
      <c r="C46" s="4">
        <v>385.8</v>
      </c>
      <c r="D46" s="4">
        <v>385.8</v>
      </c>
      <c r="E46" s="4">
        <v>677.83199999999999</v>
      </c>
      <c r="F46" s="4">
        <v>569.99599999999998</v>
      </c>
      <c r="G46" s="4">
        <v>667.61099999999999</v>
      </c>
      <c r="H46" s="4">
        <v>404.048</v>
      </c>
      <c r="I46" s="4">
        <v>394.76499999999999</v>
      </c>
      <c r="J46" s="4">
        <v>290.04599999999999</v>
      </c>
      <c r="K46" s="4">
        <v>283.77300000000002</v>
      </c>
      <c r="L46" s="4">
        <v>475.47199999999998</v>
      </c>
      <c r="M46" s="4">
        <v>359.17899999999997</v>
      </c>
      <c r="N46" s="4">
        <v>709.42899999999997</v>
      </c>
      <c r="O46" s="4">
        <v>365.73599999999999</v>
      </c>
      <c r="P46" s="4">
        <v>628.16600000000005</v>
      </c>
      <c r="Q46" s="4">
        <v>436.38</v>
      </c>
      <c r="R46" s="4">
        <v>844.73500000000001</v>
      </c>
      <c r="S46" s="4">
        <v>481.72</v>
      </c>
      <c r="T46" s="4">
        <v>614.827</v>
      </c>
      <c r="U46" s="4">
        <v>310.88299999999998</v>
      </c>
      <c r="V46" s="4">
        <v>274.48</v>
      </c>
      <c r="W46" s="4">
        <v>283.73700000000002</v>
      </c>
      <c r="X46" s="4">
        <v>484.04300000000001</v>
      </c>
      <c r="Y46" s="4">
        <v>366.59300000000002</v>
      </c>
      <c r="Z46" s="4">
        <v>448.053</v>
      </c>
      <c r="AA46" s="4">
        <v>419.53100000000001</v>
      </c>
      <c r="AB46" s="4">
        <v>402.24200000000002</v>
      </c>
      <c r="AC46" s="4">
        <v>485.84699999999998</v>
      </c>
      <c r="AD46" s="4">
        <v>378.75</v>
      </c>
      <c r="AE46" s="19">
        <v>341.125</v>
      </c>
      <c r="AF46" s="4">
        <v>601.74099999999999</v>
      </c>
      <c r="AG46" s="4">
        <v>225.28700000000001</v>
      </c>
      <c r="AH46" s="4">
        <v>527.83600000000001</v>
      </c>
      <c r="AI46" s="4">
        <v>465.97899999999998</v>
      </c>
      <c r="AJ46" s="4">
        <v>332.21499999999997</v>
      </c>
      <c r="AK46" s="4">
        <v>280.85000000000002</v>
      </c>
      <c r="AL46" s="4">
        <v>737.40099999999995</v>
      </c>
      <c r="AM46" s="4">
        <v>611.54200000000003</v>
      </c>
    </row>
    <row r="47" spans="1:39" ht="15" x14ac:dyDescent="0.25">
      <c r="A47" s="33">
        <v>45566</v>
      </c>
      <c r="B47" s="4">
        <v>371.23</v>
      </c>
      <c r="C47" s="4">
        <v>594.96</v>
      </c>
      <c r="D47" s="4">
        <v>473.9</v>
      </c>
      <c r="E47" s="4">
        <v>772.721</v>
      </c>
      <c r="F47" s="4">
        <v>876.43399999999997</v>
      </c>
      <c r="G47" s="4">
        <v>878.87599999999998</v>
      </c>
      <c r="H47" s="4">
        <v>377.71600000000001</v>
      </c>
      <c r="I47" s="4">
        <v>360.03800000000001</v>
      </c>
      <c r="J47" s="4">
        <v>342.512</v>
      </c>
      <c r="K47" s="4">
        <v>403.32499999999999</v>
      </c>
      <c r="L47" s="4">
        <v>345.12099999999998</v>
      </c>
      <c r="M47" s="4">
        <v>292.98200000000003</v>
      </c>
      <c r="N47" s="4">
        <v>618.19100000000003</v>
      </c>
      <c r="O47" s="4">
        <v>458.32900000000001</v>
      </c>
      <c r="P47" s="4">
        <v>628.577</v>
      </c>
      <c r="Q47" s="4">
        <v>548.61699999999996</v>
      </c>
      <c r="R47" s="4">
        <v>955.97500000000002</v>
      </c>
      <c r="S47" s="4">
        <v>557.65700000000004</v>
      </c>
      <c r="T47" s="4">
        <v>437.30700000000002</v>
      </c>
      <c r="U47" s="4">
        <v>435.44600000000003</v>
      </c>
      <c r="V47" s="4">
        <v>280.51</v>
      </c>
      <c r="W47" s="4">
        <v>317.01900000000001</v>
      </c>
      <c r="X47" s="4">
        <v>332.07299999999998</v>
      </c>
      <c r="Y47" s="4">
        <v>477.27499999999998</v>
      </c>
      <c r="Z47" s="4">
        <v>629.76</v>
      </c>
      <c r="AA47" s="4">
        <v>1127.0920000000001</v>
      </c>
      <c r="AB47" s="4">
        <v>550.61599999999999</v>
      </c>
      <c r="AC47" s="4">
        <v>445.67500000000001</v>
      </c>
      <c r="AD47" s="4">
        <v>406.31900000000002</v>
      </c>
      <c r="AE47" s="19">
        <v>462.56200000000001</v>
      </c>
      <c r="AF47" s="4">
        <v>644.75</v>
      </c>
      <c r="AG47" s="4">
        <v>263.37400000000002</v>
      </c>
      <c r="AH47" s="4">
        <v>580.93100000000004</v>
      </c>
      <c r="AI47" s="4">
        <v>652.17899999999997</v>
      </c>
      <c r="AJ47" s="4">
        <v>316.73399999999998</v>
      </c>
      <c r="AK47" s="4">
        <v>440.96800000000002</v>
      </c>
      <c r="AL47" s="4">
        <v>745.52200000000005</v>
      </c>
      <c r="AM47" s="4">
        <v>682.65899999999999</v>
      </c>
    </row>
    <row r="48" spans="1:39" ht="15" x14ac:dyDescent="0.25">
      <c r="A48" s="33">
        <v>45597</v>
      </c>
      <c r="B48" s="4">
        <v>442.7</v>
      </c>
      <c r="C48" s="4">
        <v>486.02</v>
      </c>
      <c r="D48" s="4">
        <v>461.1</v>
      </c>
      <c r="E48" s="4">
        <v>663.35199999999998</v>
      </c>
      <c r="F48" s="4">
        <v>703.69200000000001</v>
      </c>
      <c r="G48" s="4">
        <v>812.42600000000004</v>
      </c>
      <c r="H48" s="4">
        <v>579.61</v>
      </c>
      <c r="I48" s="4">
        <v>366.36</v>
      </c>
      <c r="J48" s="4">
        <v>341.983</v>
      </c>
      <c r="K48" s="4">
        <v>468.62700000000001</v>
      </c>
      <c r="L48" s="4">
        <v>442.327</v>
      </c>
      <c r="M48" s="4">
        <v>354.34100000000001</v>
      </c>
      <c r="N48" s="4">
        <v>603.66499999999996</v>
      </c>
      <c r="O48" s="4">
        <v>492.411</v>
      </c>
      <c r="P48" s="4">
        <v>568.69399999999996</v>
      </c>
      <c r="Q48" s="4">
        <v>561.45799999999997</v>
      </c>
      <c r="R48" s="4">
        <v>664.18399999999997</v>
      </c>
      <c r="S48" s="4">
        <v>657.31700000000001</v>
      </c>
      <c r="T48" s="4">
        <v>426.23500000000001</v>
      </c>
      <c r="U48" s="4">
        <v>410.68700000000001</v>
      </c>
      <c r="V48" s="4">
        <v>358.471</v>
      </c>
      <c r="W48" s="4">
        <v>313.55099999999999</v>
      </c>
      <c r="X48" s="4">
        <v>359.33600000000001</v>
      </c>
      <c r="Y48" s="4">
        <v>620.31799999999998</v>
      </c>
      <c r="Z48" s="4">
        <v>584.71600000000001</v>
      </c>
      <c r="AA48" s="4">
        <v>638.44899999999996</v>
      </c>
      <c r="AB48" s="4">
        <v>496.38799999999998</v>
      </c>
      <c r="AC48" s="4">
        <v>471.38200000000001</v>
      </c>
      <c r="AD48" s="4">
        <v>471.29500000000002</v>
      </c>
      <c r="AE48" s="19">
        <v>483.96499999999997</v>
      </c>
      <c r="AF48" s="4">
        <v>618.55600000000004</v>
      </c>
      <c r="AG48" s="4">
        <v>319.416</v>
      </c>
      <c r="AH48" s="4">
        <v>497.87099999999998</v>
      </c>
      <c r="AI48" s="4">
        <v>492.69499999999999</v>
      </c>
      <c r="AJ48" s="4">
        <v>375.697</v>
      </c>
      <c r="AK48" s="4">
        <v>432.35</v>
      </c>
      <c r="AL48" s="4">
        <v>577.76199999999994</v>
      </c>
      <c r="AM48" s="4">
        <v>624.79499999999996</v>
      </c>
    </row>
    <row r="49" spans="1:1005" ht="15" x14ac:dyDescent="0.25">
      <c r="A49" s="33">
        <v>45627</v>
      </c>
      <c r="B49" s="4">
        <v>364</v>
      </c>
      <c r="C49" s="4">
        <v>364</v>
      </c>
      <c r="D49" s="4">
        <v>364</v>
      </c>
      <c r="E49" s="4">
        <v>605.40800000000002</v>
      </c>
      <c r="F49" s="4">
        <v>558.36400000000003</v>
      </c>
      <c r="G49" s="4">
        <v>614.47</v>
      </c>
      <c r="H49" s="4">
        <v>426.49299999999999</v>
      </c>
      <c r="I49" s="4">
        <v>347.64299999999997</v>
      </c>
      <c r="J49" s="4">
        <v>323.86599999999999</v>
      </c>
      <c r="K49" s="4">
        <v>371.66</v>
      </c>
      <c r="L49" s="4">
        <v>387.80099999999999</v>
      </c>
      <c r="M49" s="4">
        <v>326.274</v>
      </c>
      <c r="N49" s="4">
        <v>510.74099999999999</v>
      </c>
      <c r="O49" s="4">
        <v>422.73899999999998</v>
      </c>
      <c r="P49" s="4">
        <v>562.15899999999999</v>
      </c>
      <c r="Q49" s="4">
        <v>591.80499999999995</v>
      </c>
      <c r="R49" s="4">
        <v>550.39800000000002</v>
      </c>
      <c r="S49" s="4">
        <v>554.95100000000002</v>
      </c>
      <c r="T49" s="4">
        <v>413.23200000000003</v>
      </c>
      <c r="U49" s="4">
        <v>334.79700000000003</v>
      </c>
      <c r="V49" s="4">
        <v>344.125</v>
      </c>
      <c r="W49" s="4">
        <v>260.86700000000002</v>
      </c>
      <c r="X49" s="4">
        <v>348.92</v>
      </c>
      <c r="Y49" s="4">
        <v>400.63</v>
      </c>
      <c r="Z49" s="4">
        <v>477.30700000000002</v>
      </c>
      <c r="AA49" s="4">
        <v>477.75599999999997</v>
      </c>
      <c r="AB49" s="4">
        <v>465.673</v>
      </c>
      <c r="AC49" s="4">
        <v>463.59199999999998</v>
      </c>
      <c r="AD49" s="4">
        <v>428.21899999999999</v>
      </c>
      <c r="AE49" s="19">
        <v>463.01100000000002</v>
      </c>
      <c r="AF49" s="4">
        <v>544.91700000000003</v>
      </c>
      <c r="AG49" s="4">
        <v>316.53300000000002</v>
      </c>
      <c r="AH49" s="4">
        <v>367.87400000000002</v>
      </c>
      <c r="AI49" s="4">
        <v>410.41899999999998</v>
      </c>
      <c r="AJ49" s="4">
        <v>352.91500000000002</v>
      </c>
      <c r="AK49" s="4">
        <v>343.97699999999998</v>
      </c>
      <c r="AL49" s="4">
        <v>505.62400000000002</v>
      </c>
      <c r="AM49" s="4">
        <v>561.68299999999999</v>
      </c>
    </row>
    <row r="50" spans="1:1005" ht="15" x14ac:dyDescent="0.25">
      <c r="A50" s="33">
        <v>45658</v>
      </c>
      <c r="B50" s="4">
        <v>355.1</v>
      </c>
      <c r="C50" s="4">
        <v>355.1</v>
      </c>
      <c r="D50" s="4">
        <v>355.1</v>
      </c>
      <c r="E50" s="4">
        <v>573.33299999999997</v>
      </c>
      <c r="F50" s="4">
        <v>469.87599999999998</v>
      </c>
      <c r="G50" s="4">
        <v>487.411</v>
      </c>
      <c r="H50" s="4">
        <v>370.59699999999998</v>
      </c>
      <c r="I50" s="4">
        <v>319.56200000000001</v>
      </c>
      <c r="J50" s="4">
        <v>305.73399999999998</v>
      </c>
      <c r="K50" s="4">
        <v>298.45499999999998</v>
      </c>
      <c r="L50" s="4">
        <v>338.38</v>
      </c>
      <c r="M50" s="4">
        <v>449.30900000000003</v>
      </c>
      <c r="N50" s="4">
        <v>462.20699999999999</v>
      </c>
      <c r="O50" s="4">
        <v>393.81099999999998</v>
      </c>
      <c r="P50" s="4">
        <v>486.23399999999998</v>
      </c>
      <c r="Q50" s="4">
        <v>513.11</v>
      </c>
      <c r="R50" s="4">
        <v>493.10599999999999</v>
      </c>
      <c r="S50" s="4">
        <v>441.43</v>
      </c>
      <c r="T50" s="4">
        <v>393.255</v>
      </c>
      <c r="U50" s="4">
        <v>320.29000000000002</v>
      </c>
      <c r="V50" s="4">
        <v>306.82499999999999</v>
      </c>
      <c r="W50" s="4">
        <v>230.066</v>
      </c>
      <c r="X50" s="4">
        <v>313.14800000000002</v>
      </c>
      <c r="Y50" s="4">
        <v>603.67200000000003</v>
      </c>
      <c r="Z50" s="4">
        <v>437.786</v>
      </c>
      <c r="AA50" s="4">
        <v>412.25099999999998</v>
      </c>
      <c r="AB50" s="4">
        <v>381.59800000000001</v>
      </c>
      <c r="AC50" s="4">
        <v>444.06900000000002</v>
      </c>
      <c r="AD50" s="4">
        <v>395.803</v>
      </c>
      <c r="AE50" s="19">
        <v>417.68400000000003</v>
      </c>
      <c r="AF50" s="4">
        <v>496.13900000000001</v>
      </c>
      <c r="AG50" s="4">
        <v>302.41800000000001</v>
      </c>
      <c r="AH50" s="4">
        <v>297.12400000000002</v>
      </c>
      <c r="AI50" s="4">
        <v>367.11599999999999</v>
      </c>
      <c r="AJ50" s="4">
        <v>346.291</v>
      </c>
      <c r="AK50" s="4">
        <v>326.30700000000002</v>
      </c>
      <c r="AL50" s="4">
        <v>427.428</v>
      </c>
      <c r="AM50" s="4">
        <v>506.71899999999999</v>
      </c>
    </row>
    <row r="51" spans="1:1005" ht="15" x14ac:dyDescent="0.25">
      <c r="A51" s="33">
        <v>45689</v>
      </c>
      <c r="B51" s="4">
        <v>399.3</v>
      </c>
      <c r="C51" s="4">
        <v>399.3</v>
      </c>
      <c r="D51" s="4">
        <v>399.3</v>
      </c>
      <c r="E51" s="4">
        <v>454.53899999999999</v>
      </c>
      <c r="F51" s="4">
        <v>538.54899999999998</v>
      </c>
      <c r="G51" s="4">
        <v>492.36399999999998</v>
      </c>
      <c r="H51" s="4">
        <v>339.94299999999998</v>
      </c>
      <c r="I51" s="4">
        <v>305.32799999999997</v>
      </c>
      <c r="J51" s="4">
        <v>265.92700000000002</v>
      </c>
      <c r="K51" s="4">
        <v>273.79300000000001</v>
      </c>
      <c r="L51" s="4">
        <v>344.654</v>
      </c>
      <c r="M51" s="4">
        <v>530.61300000000006</v>
      </c>
      <c r="N51" s="4">
        <v>405.52699999999999</v>
      </c>
      <c r="O51" s="4">
        <v>394.60899999999998</v>
      </c>
      <c r="P51" s="4">
        <v>450.00599999999997</v>
      </c>
      <c r="Q51" s="4">
        <v>441.96</v>
      </c>
      <c r="R51" s="4">
        <v>456.36399999999998</v>
      </c>
      <c r="S51" s="4">
        <v>415.858</v>
      </c>
      <c r="T51" s="4">
        <v>391.21600000000001</v>
      </c>
      <c r="U51" s="4">
        <v>293.58300000000003</v>
      </c>
      <c r="V51" s="4">
        <v>247.52600000000001</v>
      </c>
      <c r="W51" s="4">
        <v>243.79599999999999</v>
      </c>
      <c r="X51" s="4">
        <v>272.45699999999999</v>
      </c>
      <c r="Y51" s="4">
        <v>561.58900000000006</v>
      </c>
      <c r="Z51" s="4">
        <v>360.82900000000001</v>
      </c>
      <c r="AA51" s="4">
        <v>398.09100000000001</v>
      </c>
      <c r="AB51" s="4">
        <v>341.202</v>
      </c>
      <c r="AC51" s="4">
        <v>406.17700000000002</v>
      </c>
      <c r="AD51" s="4">
        <v>408.04700000000003</v>
      </c>
      <c r="AE51" s="19">
        <v>362.166</v>
      </c>
      <c r="AF51" s="4">
        <v>423.512</v>
      </c>
      <c r="AG51" s="4">
        <v>278.41500000000002</v>
      </c>
      <c r="AH51" s="4">
        <v>276.40699999999998</v>
      </c>
      <c r="AI51" s="4">
        <v>415.38400000000001</v>
      </c>
      <c r="AJ51" s="4">
        <v>273.24700000000001</v>
      </c>
      <c r="AK51" s="4">
        <v>272.87799999999999</v>
      </c>
      <c r="AL51" s="4">
        <v>384.495</v>
      </c>
      <c r="AM51" s="4">
        <v>416.46699999999998</v>
      </c>
    </row>
    <row r="52" spans="1:1005" ht="15" x14ac:dyDescent="0.25">
      <c r="A52" s="33">
        <v>45717</v>
      </c>
      <c r="B52" s="4">
        <v>652.70000000000005</v>
      </c>
      <c r="C52" s="4">
        <v>652.70000000000005</v>
      </c>
      <c r="D52" s="4">
        <v>652.70000000000005</v>
      </c>
      <c r="E52" s="4">
        <v>788.04200000000003</v>
      </c>
      <c r="F52" s="4">
        <v>1281.2280000000001</v>
      </c>
      <c r="G52" s="4">
        <v>739.10799999999995</v>
      </c>
      <c r="H52" s="4">
        <v>458.13</v>
      </c>
      <c r="I52" s="4">
        <v>650.78</v>
      </c>
      <c r="J52" s="4">
        <v>389.548</v>
      </c>
      <c r="K52" s="4">
        <v>422.517</v>
      </c>
      <c r="L52" s="4">
        <v>572.9</v>
      </c>
      <c r="M52" s="4">
        <v>664.13199999999995</v>
      </c>
      <c r="N52" s="4">
        <v>655.173</v>
      </c>
      <c r="O52" s="4">
        <v>1075.0709999999999</v>
      </c>
      <c r="P52" s="4">
        <v>640.22699999999998</v>
      </c>
      <c r="Q52" s="4">
        <v>881.70299999999997</v>
      </c>
      <c r="R52" s="4">
        <v>588.42499999999995</v>
      </c>
      <c r="S52" s="4">
        <v>554.96299999999997</v>
      </c>
      <c r="T52" s="4">
        <v>513.95500000000004</v>
      </c>
      <c r="U52" s="4">
        <v>494.14800000000002</v>
      </c>
      <c r="V52" s="4">
        <v>285.36500000000001</v>
      </c>
      <c r="W52" s="4">
        <v>421.24599999999998</v>
      </c>
      <c r="X52" s="4">
        <v>598.08100000000002</v>
      </c>
      <c r="Y52" s="4">
        <v>765.55600000000004</v>
      </c>
      <c r="Z52" s="4">
        <v>475.54899999999998</v>
      </c>
      <c r="AA52" s="4">
        <v>853.06500000000005</v>
      </c>
      <c r="AB52" s="4">
        <v>447.89499999999998</v>
      </c>
      <c r="AC52" s="4">
        <v>679.77</v>
      </c>
      <c r="AD52" s="4">
        <v>549.34299999999996</v>
      </c>
      <c r="AE52" s="19">
        <v>536.26599999999996</v>
      </c>
      <c r="AF52" s="4">
        <v>602.55700000000002</v>
      </c>
      <c r="AG52" s="4">
        <v>365.15100000000001</v>
      </c>
      <c r="AH52" s="4">
        <v>435.37700000000001</v>
      </c>
      <c r="AI52" s="4">
        <v>628.09</v>
      </c>
      <c r="AJ52" s="4">
        <v>399.065</v>
      </c>
      <c r="AK52" s="4">
        <v>506.91399999999999</v>
      </c>
      <c r="AL52" s="4">
        <v>743.46400000000006</v>
      </c>
      <c r="AM52" s="4">
        <v>502.74</v>
      </c>
    </row>
    <row r="53" spans="1:1005" ht="15" x14ac:dyDescent="0.25">
      <c r="A53" s="33">
        <v>45748</v>
      </c>
      <c r="B53" s="4">
        <v>945.3</v>
      </c>
      <c r="C53" s="4">
        <v>945.3</v>
      </c>
      <c r="D53" s="4">
        <v>945.3</v>
      </c>
      <c r="E53" s="4">
        <v>1859.193</v>
      </c>
      <c r="F53" s="4">
        <v>2361.0619999999999</v>
      </c>
      <c r="G53" s="4">
        <v>1108.4639999999999</v>
      </c>
      <c r="H53" s="4">
        <v>757.15599999999995</v>
      </c>
      <c r="I53" s="4">
        <v>1180.723</v>
      </c>
      <c r="J53" s="4">
        <v>691.76300000000003</v>
      </c>
      <c r="K53" s="4">
        <v>530.17399999999998</v>
      </c>
      <c r="L53" s="4">
        <v>1017.183</v>
      </c>
      <c r="M53" s="4">
        <v>1514.0060000000001</v>
      </c>
      <c r="N53" s="4">
        <v>948.43499999999995</v>
      </c>
      <c r="O53" s="4">
        <v>863.91700000000003</v>
      </c>
      <c r="P53" s="4">
        <v>1017.612</v>
      </c>
      <c r="Q53" s="4">
        <v>1489.6279999999999</v>
      </c>
      <c r="R53" s="4">
        <v>1115.923</v>
      </c>
      <c r="S53" s="4">
        <v>660.03499999999997</v>
      </c>
      <c r="T53" s="4">
        <v>783.01599999999996</v>
      </c>
      <c r="U53" s="4">
        <v>776.62300000000005</v>
      </c>
      <c r="V53" s="4">
        <v>483.70699999999999</v>
      </c>
      <c r="W53" s="4">
        <v>532.053</v>
      </c>
      <c r="X53" s="4">
        <v>1356.7860000000001</v>
      </c>
      <c r="Y53" s="4">
        <v>1381.4069999999999</v>
      </c>
      <c r="Z53" s="4">
        <v>1118.3900000000001</v>
      </c>
      <c r="AA53" s="4">
        <v>1100.4829999999999</v>
      </c>
      <c r="AB53" s="4">
        <v>785.51499999999999</v>
      </c>
      <c r="AC53" s="4">
        <v>861.11699999999996</v>
      </c>
      <c r="AD53" s="4">
        <v>799.40099999999995</v>
      </c>
      <c r="AE53" s="19">
        <v>1134.749</v>
      </c>
      <c r="AF53" s="4">
        <v>1061.9469999999999</v>
      </c>
      <c r="AG53" s="4">
        <v>401.99599999999998</v>
      </c>
      <c r="AH53" s="4">
        <v>615.08199999999999</v>
      </c>
      <c r="AI53" s="4">
        <v>637.64700000000005</v>
      </c>
      <c r="AJ53" s="4">
        <v>457.99900000000002</v>
      </c>
      <c r="AK53" s="4">
        <v>551.505</v>
      </c>
      <c r="AL53" s="4">
        <v>749.19200000000001</v>
      </c>
      <c r="AM53" s="4">
        <v>887.92</v>
      </c>
    </row>
    <row r="54" spans="1:1005" ht="15" x14ac:dyDescent="0.25">
      <c r="A54" s="33">
        <v>45778</v>
      </c>
      <c r="B54" s="4">
        <v>2213.1999999999998</v>
      </c>
      <c r="C54" s="4">
        <v>2213.1999999999998</v>
      </c>
      <c r="D54" s="4">
        <v>2213.1999999999998</v>
      </c>
      <c r="E54" s="4">
        <v>4206.0619999999999</v>
      </c>
      <c r="F54" s="4">
        <v>3562.0740000000001</v>
      </c>
      <c r="G54" s="4">
        <v>2881.4059999999999</v>
      </c>
      <c r="H54" s="4">
        <v>1243.1980000000001</v>
      </c>
      <c r="I54" s="4">
        <v>1505.1420000000001</v>
      </c>
      <c r="J54" s="4">
        <v>758.74300000000005</v>
      </c>
      <c r="K54" s="4">
        <v>1164.5340000000001</v>
      </c>
      <c r="L54" s="4">
        <v>1886.7080000000001</v>
      </c>
      <c r="M54" s="4">
        <v>3569.1819999999998</v>
      </c>
      <c r="N54" s="4">
        <v>2007.393</v>
      </c>
      <c r="O54" s="4">
        <v>2338.0349999999999</v>
      </c>
      <c r="P54" s="4">
        <v>3024.2420000000002</v>
      </c>
      <c r="Q54" s="4">
        <v>4077.4580000000001</v>
      </c>
      <c r="R54" s="4">
        <v>2722.076</v>
      </c>
      <c r="S54" s="4">
        <v>1981.6579999999999</v>
      </c>
      <c r="T54" s="4">
        <v>1898.771</v>
      </c>
      <c r="U54" s="4">
        <v>2218.6680000000001</v>
      </c>
      <c r="V54" s="4">
        <v>244.202</v>
      </c>
      <c r="W54" s="4">
        <v>1255.548</v>
      </c>
      <c r="X54" s="4">
        <v>1686.0889999999999</v>
      </c>
      <c r="Y54" s="4">
        <v>2941.1460000000002</v>
      </c>
      <c r="Z54" s="4">
        <v>2391.3649999999998</v>
      </c>
      <c r="AA54" s="4">
        <v>2062.4479999999999</v>
      </c>
      <c r="AB54" s="4">
        <v>2218.7959999999998</v>
      </c>
      <c r="AC54" s="4">
        <v>2651.239</v>
      </c>
      <c r="AD54" s="4">
        <v>965.00300000000004</v>
      </c>
      <c r="AE54" s="19">
        <v>2328.0279999999998</v>
      </c>
      <c r="AF54" s="4">
        <v>1222.385</v>
      </c>
      <c r="AG54" s="4">
        <v>794.93899999999996</v>
      </c>
      <c r="AH54" s="4">
        <v>1714.77</v>
      </c>
      <c r="AI54" s="4">
        <v>1252.636</v>
      </c>
      <c r="AJ54" s="4">
        <v>804.60500000000002</v>
      </c>
      <c r="AK54" s="4">
        <v>1772.038</v>
      </c>
      <c r="AL54" s="4">
        <v>2187.1469999999999</v>
      </c>
      <c r="AM54" s="4">
        <v>4105.9430000000002</v>
      </c>
    </row>
    <row r="55" spans="1:1005" ht="15" x14ac:dyDescent="0.25">
      <c r="A55" s="33">
        <v>45809</v>
      </c>
      <c r="B55" s="4">
        <v>2594.5</v>
      </c>
      <c r="C55" s="4">
        <v>2594.5</v>
      </c>
      <c r="D55" s="4">
        <v>2594.5</v>
      </c>
      <c r="E55" s="4">
        <v>3794.538</v>
      </c>
      <c r="F55" s="4">
        <v>4665.0150000000003</v>
      </c>
      <c r="G55" s="4">
        <v>1940.124</v>
      </c>
      <c r="H55" s="4">
        <v>2021.7249999999999</v>
      </c>
      <c r="I55" s="4">
        <v>1261.9929999999999</v>
      </c>
      <c r="J55" s="4">
        <v>1602.88</v>
      </c>
      <c r="K55" s="4">
        <v>2746.6190000000001</v>
      </c>
      <c r="L55" s="4">
        <v>1320.163</v>
      </c>
      <c r="M55" s="4">
        <v>4862.3190000000004</v>
      </c>
      <c r="N55" s="4">
        <v>1726.8150000000001</v>
      </c>
      <c r="O55" s="4">
        <v>5122.6030000000001</v>
      </c>
      <c r="P55" s="4">
        <v>3022.6149999999998</v>
      </c>
      <c r="Q55" s="4">
        <v>5285.8630000000003</v>
      </c>
      <c r="R55" s="4">
        <v>2752.9760000000001</v>
      </c>
      <c r="S55" s="4">
        <v>3582.7660000000001</v>
      </c>
      <c r="T55" s="4">
        <v>1531.4760000000001</v>
      </c>
      <c r="U55" s="4">
        <v>1630.809</v>
      </c>
      <c r="V55" s="4">
        <v>351.85399999999998</v>
      </c>
      <c r="W55" s="4">
        <v>2404.337</v>
      </c>
      <c r="X55" s="4">
        <v>1081.8979999999999</v>
      </c>
      <c r="Y55" s="4">
        <v>3829.4850000000001</v>
      </c>
      <c r="Z55" s="4">
        <v>2150.0929999999998</v>
      </c>
      <c r="AA55" s="4">
        <v>1379.61</v>
      </c>
      <c r="AB55" s="4">
        <v>4140.2879999999996</v>
      </c>
      <c r="AC55" s="4">
        <v>2789.0549999999998</v>
      </c>
      <c r="AD55" s="4">
        <v>2712.009</v>
      </c>
      <c r="AE55" s="19">
        <v>5517.2790000000005</v>
      </c>
      <c r="AF55" s="4">
        <v>436.13400000000001</v>
      </c>
      <c r="AG55" s="4">
        <v>1133.9949999999999</v>
      </c>
      <c r="AH55" s="4">
        <v>3248.998</v>
      </c>
      <c r="AI55" s="4">
        <v>2418.5050000000001</v>
      </c>
      <c r="AJ55" s="4">
        <v>1201.6610000000001</v>
      </c>
      <c r="AK55" s="4">
        <v>3328.011</v>
      </c>
      <c r="AL55" s="4">
        <v>6225.68</v>
      </c>
      <c r="AM55" s="4">
        <v>6376.4480000000003</v>
      </c>
    </row>
    <row r="56" spans="1:1005" ht="15" x14ac:dyDescent="0.25">
      <c r="A56" s="33">
        <v>45839</v>
      </c>
      <c r="B56" s="4">
        <v>897.8</v>
      </c>
      <c r="C56" s="4">
        <v>897.8</v>
      </c>
      <c r="D56" s="4">
        <v>897.8</v>
      </c>
      <c r="E56" s="4">
        <v>1178.596</v>
      </c>
      <c r="F56" s="4">
        <v>1873.867</v>
      </c>
      <c r="G56" s="4">
        <v>656.88900000000001</v>
      </c>
      <c r="H56" s="4">
        <v>665.68899999999996</v>
      </c>
      <c r="I56" s="4">
        <v>552.96699999999998</v>
      </c>
      <c r="J56" s="4">
        <v>756.02</v>
      </c>
      <c r="K56" s="4">
        <v>1142.992</v>
      </c>
      <c r="L56" s="4">
        <v>490.14</v>
      </c>
      <c r="M56" s="4">
        <v>2033.5820000000001</v>
      </c>
      <c r="N56" s="4">
        <v>432.77800000000002</v>
      </c>
      <c r="O56" s="4">
        <v>4287.9870000000001</v>
      </c>
      <c r="P56" s="4">
        <v>1283.7760000000001</v>
      </c>
      <c r="Q56" s="4">
        <v>1871.63</v>
      </c>
      <c r="R56" s="4">
        <v>1557.0519999999999</v>
      </c>
      <c r="S56" s="4">
        <v>2008.66</v>
      </c>
      <c r="T56" s="4">
        <v>360.31700000000001</v>
      </c>
      <c r="U56" s="4">
        <v>390.60700000000003</v>
      </c>
      <c r="V56" s="4">
        <v>85.914000000000001</v>
      </c>
      <c r="W56" s="4">
        <v>630.81500000000005</v>
      </c>
      <c r="X56" s="4">
        <v>489.13499999999999</v>
      </c>
      <c r="Y56" s="4">
        <v>1644.7380000000001</v>
      </c>
      <c r="Z56" s="4">
        <v>579.46500000000003</v>
      </c>
      <c r="AA56" s="4">
        <v>446.67099999999999</v>
      </c>
      <c r="AB56" s="4">
        <v>2089.201</v>
      </c>
      <c r="AC56" s="4">
        <v>1583.6949999999999</v>
      </c>
      <c r="AD56" s="4">
        <v>977.15800000000002</v>
      </c>
      <c r="AE56" s="19">
        <v>3947.0210000000002</v>
      </c>
      <c r="AF56" s="4">
        <v>171.845</v>
      </c>
      <c r="AG56" s="4">
        <v>315.50200000000001</v>
      </c>
      <c r="AH56" s="4">
        <v>1049.4449999999999</v>
      </c>
      <c r="AI56" s="4">
        <v>894.15800000000002</v>
      </c>
      <c r="AJ56" s="4">
        <v>402.22199999999998</v>
      </c>
      <c r="AK56" s="4">
        <v>2210.9740000000002</v>
      </c>
      <c r="AL56" s="4">
        <v>3564.8449999999998</v>
      </c>
      <c r="AM56" s="4">
        <v>2635.9949999999999</v>
      </c>
    </row>
    <row r="57" spans="1:1005" ht="15" x14ac:dyDescent="0.25">
      <c r="A57" s="33">
        <v>45870</v>
      </c>
      <c r="B57" s="4">
        <v>445.1</v>
      </c>
      <c r="C57" s="4">
        <v>445.1</v>
      </c>
      <c r="D57" s="4">
        <v>445.1</v>
      </c>
      <c r="E57" s="4">
        <v>542.72199999999998</v>
      </c>
      <c r="F57" s="4">
        <v>635.31299999999999</v>
      </c>
      <c r="G57" s="4">
        <v>457.71699999999998</v>
      </c>
      <c r="H57" s="4">
        <v>343.02100000000002</v>
      </c>
      <c r="I57" s="4">
        <v>406.56099999999998</v>
      </c>
      <c r="J57" s="4">
        <v>330.75799999999998</v>
      </c>
      <c r="K57" s="4">
        <v>458.36</v>
      </c>
      <c r="L57" s="4">
        <v>348.26799999999997</v>
      </c>
      <c r="M57" s="4">
        <v>791.75900000000001</v>
      </c>
      <c r="N57" s="4">
        <v>282.517</v>
      </c>
      <c r="O57" s="4">
        <v>1225.2470000000001</v>
      </c>
      <c r="P57" s="4">
        <v>460.39499999999998</v>
      </c>
      <c r="Q57" s="4">
        <v>969.94</v>
      </c>
      <c r="R57" s="4">
        <v>653.32299999999998</v>
      </c>
      <c r="S57" s="4">
        <v>888.33299999999997</v>
      </c>
      <c r="T57" s="4">
        <v>242.39099999999999</v>
      </c>
      <c r="U57" s="4">
        <v>322.50200000000001</v>
      </c>
      <c r="V57" s="4">
        <v>109.98399999999999</v>
      </c>
      <c r="W57" s="4">
        <v>292.86200000000002</v>
      </c>
      <c r="X57" s="4">
        <v>277.93</v>
      </c>
      <c r="Y57" s="4">
        <v>593.13599999999997</v>
      </c>
      <c r="Z57" s="4">
        <v>410.779</v>
      </c>
      <c r="AA57" s="4">
        <v>382.387</v>
      </c>
      <c r="AB57" s="4">
        <v>648.43200000000002</v>
      </c>
      <c r="AC57" s="4">
        <v>544.00699999999995</v>
      </c>
      <c r="AD57" s="4">
        <v>506.358</v>
      </c>
      <c r="AE57" s="19">
        <v>982.31100000000004</v>
      </c>
      <c r="AF57" s="4">
        <v>212.709</v>
      </c>
      <c r="AG57" s="4">
        <v>333.06900000000002</v>
      </c>
      <c r="AH57" s="4">
        <v>491.505</v>
      </c>
      <c r="AI57" s="4">
        <v>371.70699999999999</v>
      </c>
      <c r="AJ57" s="4">
        <v>237.477</v>
      </c>
      <c r="AK57" s="4">
        <v>907.87400000000002</v>
      </c>
      <c r="AL57" s="4">
        <v>1106.2090000000001</v>
      </c>
      <c r="AM57" s="4">
        <v>1049.384</v>
      </c>
    </row>
    <row r="58" spans="1:1005" ht="15" x14ac:dyDescent="0.25">
      <c r="A58" s="33">
        <v>45901</v>
      </c>
      <c r="B58" s="4">
        <v>385.8</v>
      </c>
      <c r="C58" s="4">
        <v>385.8</v>
      </c>
      <c r="D58" s="4">
        <v>385.8</v>
      </c>
      <c r="E58" s="4">
        <v>570.48699999999997</v>
      </c>
      <c r="F58" s="4">
        <v>669.06</v>
      </c>
      <c r="G58" s="4">
        <v>406.38299999999998</v>
      </c>
      <c r="H58" s="4">
        <v>394.62299999999999</v>
      </c>
      <c r="I58" s="4">
        <v>292.94299999999998</v>
      </c>
      <c r="J58" s="4">
        <v>284.76799999999997</v>
      </c>
      <c r="K58" s="4">
        <v>475.452</v>
      </c>
      <c r="L58" s="4">
        <v>370.85500000000002</v>
      </c>
      <c r="M58" s="4">
        <v>707.90300000000002</v>
      </c>
      <c r="N58" s="4">
        <v>364.97399999999999</v>
      </c>
      <c r="O58" s="4">
        <v>627.952</v>
      </c>
      <c r="P58" s="4">
        <v>439.62200000000001</v>
      </c>
      <c r="Q58" s="4">
        <v>843.58100000000002</v>
      </c>
      <c r="R58" s="4">
        <v>481.31700000000001</v>
      </c>
      <c r="S58" s="4">
        <v>615.74699999999996</v>
      </c>
      <c r="T58" s="4">
        <v>314.43099999999998</v>
      </c>
      <c r="U58" s="4">
        <v>275.76499999999999</v>
      </c>
      <c r="V58" s="4">
        <v>284.26</v>
      </c>
      <c r="W58" s="4">
        <v>483.73899999999998</v>
      </c>
      <c r="X58" s="4">
        <v>362.69</v>
      </c>
      <c r="Y58" s="4">
        <v>445.91500000000002</v>
      </c>
      <c r="Z58" s="4">
        <v>418.83</v>
      </c>
      <c r="AA58" s="4">
        <v>401.93299999999999</v>
      </c>
      <c r="AB58" s="4">
        <v>491.29500000000002</v>
      </c>
      <c r="AC58" s="4">
        <v>378.71600000000001</v>
      </c>
      <c r="AD58" s="4">
        <v>341.43900000000002</v>
      </c>
      <c r="AE58" s="19">
        <v>603.84199999999998</v>
      </c>
      <c r="AF58" s="4">
        <v>226.571</v>
      </c>
      <c r="AG58" s="4">
        <v>528.62900000000002</v>
      </c>
      <c r="AH58" s="4">
        <v>469.59300000000002</v>
      </c>
      <c r="AI58" s="4">
        <v>331.98500000000001</v>
      </c>
      <c r="AJ58" s="4">
        <v>279.80500000000001</v>
      </c>
      <c r="AK58" s="4">
        <v>737.202</v>
      </c>
      <c r="AL58" s="4">
        <v>609.55100000000004</v>
      </c>
      <c r="AM58" s="4">
        <v>688.86800000000005</v>
      </c>
    </row>
    <row r="59" spans="1:1005" ht="15" x14ac:dyDescent="0.25">
      <c r="A59" s="33">
        <v>45931</v>
      </c>
      <c r="B59" s="4">
        <v>371.23</v>
      </c>
      <c r="C59" s="4">
        <v>594.96</v>
      </c>
      <c r="D59" s="4">
        <v>473.9</v>
      </c>
      <c r="E59" s="4">
        <v>877.38400000000001</v>
      </c>
      <c r="F59" s="4">
        <v>880.88099999999997</v>
      </c>
      <c r="G59" s="4">
        <v>380.185</v>
      </c>
      <c r="H59" s="4">
        <v>366.74400000000003</v>
      </c>
      <c r="I59" s="4">
        <v>345.91800000000001</v>
      </c>
      <c r="J59" s="4">
        <v>404.86599999999999</v>
      </c>
      <c r="K59" s="4">
        <v>345.24799999999999</v>
      </c>
      <c r="L59" s="4">
        <v>294.44900000000001</v>
      </c>
      <c r="M59" s="4">
        <v>616.86099999999999</v>
      </c>
      <c r="N59" s="4">
        <v>457.63799999999998</v>
      </c>
      <c r="O59" s="4">
        <v>628.70799999999997</v>
      </c>
      <c r="P59" s="4">
        <v>556.32500000000005</v>
      </c>
      <c r="Q59" s="4">
        <v>955.07</v>
      </c>
      <c r="R59" s="4">
        <v>557.58000000000004</v>
      </c>
      <c r="S59" s="4">
        <v>438.82299999999998</v>
      </c>
      <c r="T59" s="4">
        <v>438.798</v>
      </c>
      <c r="U59" s="4">
        <v>282.15100000000001</v>
      </c>
      <c r="V59" s="4">
        <v>318.06299999999999</v>
      </c>
      <c r="W59" s="4">
        <v>331.71600000000001</v>
      </c>
      <c r="X59" s="4">
        <v>477.75400000000002</v>
      </c>
      <c r="Y59" s="4">
        <v>627.51700000000005</v>
      </c>
      <c r="Z59" s="4">
        <v>1126.242</v>
      </c>
      <c r="AA59" s="4">
        <v>550.56700000000001</v>
      </c>
      <c r="AB59" s="4">
        <v>450.91300000000001</v>
      </c>
      <c r="AC59" s="4">
        <v>406.52699999999999</v>
      </c>
      <c r="AD59" s="4">
        <v>462.94</v>
      </c>
      <c r="AE59" s="19">
        <v>647.42999999999995</v>
      </c>
      <c r="AF59" s="4">
        <v>264.07900000000001</v>
      </c>
      <c r="AG59" s="4">
        <v>581.64700000000005</v>
      </c>
      <c r="AH59" s="4">
        <v>656.24699999999996</v>
      </c>
      <c r="AI59" s="4">
        <v>316.86500000000001</v>
      </c>
      <c r="AJ59" s="4">
        <v>436.58300000000003</v>
      </c>
      <c r="AK59" s="4">
        <v>745.53599999999994</v>
      </c>
      <c r="AL59" s="4">
        <v>680.82600000000002</v>
      </c>
      <c r="AM59" s="4">
        <v>774.40200000000004</v>
      </c>
    </row>
    <row r="60" spans="1:1005" ht="15" x14ac:dyDescent="0.25">
      <c r="A60" s="33">
        <v>45962</v>
      </c>
      <c r="B60" s="4">
        <v>442.7</v>
      </c>
      <c r="C60" s="4">
        <v>486.02</v>
      </c>
      <c r="D60" s="4">
        <v>461.1</v>
      </c>
      <c r="E60" s="4">
        <v>705.32500000000005</v>
      </c>
      <c r="F60" s="4">
        <v>815.07399999999996</v>
      </c>
      <c r="G60" s="4">
        <v>583.15300000000002</v>
      </c>
      <c r="H60" s="4">
        <v>369.89400000000001</v>
      </c>
      <c r="I60" s="4">
        <v>346.00599999999997</v>
      </c>
      <c r="J60" s="4">
        <v>470.85199999999998</v>
      </c>
      <c r="K60" s="4">
        <v>443.57600000000002</v>
      </c>
      <c r="L60" s="4">
        <v>356.12299999999999</v>
      </c>
      <c r="M60" s="4">
        <v>603.04700000000003</v>
      </c>
      <c r="N60" s="4">
        <v>492.488</v>
      </c>
      <c r="O60" s="4">
        <v>569.577</v>
      </c>
      <c r="P60" s="4">
        <v>564.41700000000003</v>
      </c>
      <c r="Q60" s="4">
        <v>664.19</v>
      </c>
      <c r="R60" s="4">
        <v>658.29700000000003</v>
      </c>
      <c r="S60" s="4">
        <v>428.26600000000002</v>
      </c>
      <c r="T60" s="4">
        <v>422.19200000000001</v>
      </c>
      <c r="U60" s="4">
        <v>360.75400000000002</v>
      </c>
      <c r="V60" s="4">
        <v>315.25099999999998</v>
      </c>
      <c r="W60" s="4">
        <v>359.59100000000001</v>
      </c>
      <c r="X60" s="4">
        <v>627.69799999999998</v>
      </c>
      <c r="Y60" s="4">
        <v>583.33799999999997</v>
      </c>
      <c r="Z60" s="4">
        <v>638.26099999999997</v>
      </c>
      <c r="AA60" s="4">
        <v>496.976</v>
      </c>
      <c r="AB60" s="4">
        <v>472.95600000000002</v>
      </c>
      <c r="AC60" s="4">
        <v>471.73099999999999</v>
      </c>
      <c r="AD60" s="4">
        <v>484.904</v>
      </c>
      <c r="AE60" s="19">
        <v>621.69500000000005</v>
      </c>
      <c r="AF60" s="4">
        <v>320.86900000000003</v>
      </c>
      <c r="AG60" s="4">
        <v>498.95499999999998</v>
      </c>
      <c r="AH60" s="4">
        <v>497.18099999999998</v>
      </c>
      <c r="AI60" s="4">
        <v>376.47300000000001</v>
      </c>
      <c r="AJ60" s="4">
        <v>437.37400000000002</v>
      </c>
      <c r="AK60" s="4">
        <v>578.55499999999995</v>
      </c>
      <c r="AL60" s="4">
        <v>623.79899999999998</v>
      </c>
      <c r="AM60" s="4">
        <v>664.75400000000002</v>
      </c>
    </row>
    <row r="61" spans="1:1005" ht="15" x14ac:dyDescent="0.25">
      <c r="A61" s="33">
        <v>45992</v>
      </c>
      <c r="B61" s="4">
        <v>364</v>
      </c>
      <c r="C61" s="4">
        <v>364</v>
      </c>
      <c r="D61" s="4">
        <v>364</v>
      </c>
      <c r="E61" s="4">
        <v>560.66499999999996</v>
      </c>
      <c r="F61" s="4">
        <v>617.52700000000004</v>
      </c>
      <c r="G61" s="4">
        <v>430.68200000000002</v>
      </c>
      <c r="H61" s="4">
        <v>351.33</v>
      </c>
      <c r="I61" s="4">
        <v>328.733</v>
      </c>
      <c r="J61" s="4">
        <v>374.33300000000003</v>
      </c>
      <c r="K61" s="4">
        <v>389.52300000000002</v>
      </c>
      <c r="L61" s="4">
        <v>327.92599999999999</v>
      </c>
      <c r="M61" s="4">
        <v>510.62299999999999</v>
      </c>
      <c r="N61" s="4">
        <v>423.42099999999999</v>
      </c>
      <c r="O61" s="4">
        <v>563.35799999999995</v>
      </c>
      <c r="P61" s="4">
        <v>605.47</v>
      </c>
      <c r="Q61" s="4">
        <v>550.99400000000003</v>
      </c>
      <c r="R61" s="4">
        <v>556.34199999999998</v>
      </c>
      <c r="S61" s="4">
        <v>416.08300000000003</v>
      </c>
      <c r="T61" s="4">
        <v>341.78800000000001</v>
      </c>
      <c r="U61" s="4">
        <v>347.26799999999997</v>
      </c>
      <c r="V61" s="4">
        <v>263.43200000000002</v>
      </c>
      <c r="W61" s="4">
        <v>350.14800000000002</v>
      </c>
      <c r="X61" s="4">
        <v>407.077</v>
      </c>
      <c r="Y61" s="4">
        <v>476.68599999999998</v>
      </c>
      <c r="Z61" s="4">
        <v>478.23399999999998</v>
      </c>
      <c r="AA61" s="4">
        <v>467.20100000000002</v>
      </c>
      <c r="AB61" s="4">
        <v>473.041</v>
      </c>
      <c r="AC61" s="4">
        <v>429.68</v>
      </c>
      <c r="AD61" s="4">
        <v>465.03300000000002</v>
      </c>
      <c r="AE61" s="19">
        <v>547.93700000000001</v>
      </c>
      <c r="AF61" s="4">
        <v>318.798</v>
      </c>
      <c r="AG61" s="4">
        <v>370.029</v>
      </c>
      <c r="AH61" s="4">
        <v>415.92599999999999</v>
      </c>
      <c r="AI61" s="4">
        <v>354.57600000000002</v>
      </c>
      <c r="AJ61" s="4">
        <v>347.19600000000003</v>
      </c>
      <c r="AK61" s="4">
        <v>506.57799999999997</v>
      </c>
      <c r="AL61" s="4">
        <v>561.52700000000004</v>
      </c>
      <c r="AM61" s="4">
        <v>604.24</v>
      </c>
    </row>
    <row r="62" spans="1:1005" ht="15" x14ac:dyDescent="0.25">
      <c r="A62" s="33">
        <v>46023</v>
      </c>
      <c r="B62" s="4">
        <v>355.1</v>
      </c>
      <c r="C62" s="4">
        <v>355.1</v>
      </c>
      <c r="D62" s="4">
        <v>355.1</v>
      </c>
      <c r="E62" s="4">
        <v>472.05700000000002</v>
      </c>
      <c r="F62" s="4">
        <v>490.20499999999998</v>
      </c>
      <c r="G62" s="4">
        <v>374.39</v>
      </c>
      <c r="H62" s="4">
        <v>322.005</v>
      </c>
      <c r="I62" s="4">
        <v>310.298</v>
      </c>
      <c r="J62" s="4">
        <v>301.065</v>
      </c>
      <c r="K62" s="4">
        <v>339.94</v>
      </c>
      <c r="L62" s="4">
        <v>448.66899999999998</v>
      </c>
      <c r="M62" s="4">
        <v>462.09699999999998</v>
      </c>
      <c r="N62" s="4">
        <v>394.428</v>
      </c>
      <c r="O62" s="4">
        <v>487.62900000000002</v>
      </c>
      <c r="P62" s="4">
        <v>518.42899999999997</v>
      </c>
      <c r="Q62" s="4">
        <v>493.66899999999998</v>
      </c>
      <c r="R62" s="4">
        <v>442.55099999999999</v>
      </c>
      <c r="S62" s="4">
        <v>395.95100000000002</v>
      </c>
      <c r="T62" s="4">
        <v>325.40600000000001</v>
      </c>
      <c r="U62" s="4">
        <v>309.791</v>
      </c>
      <c r="V62" s="4">
        <v>232.458</v>
      </c>
      <c r="W62" s="4">
        <v>314.29399999999998</v>
      </c>
      <c r="X62" s="4">
        <v>597.77300000000002</v>
      </c>
      <c r="Y62" s="4">
        <v>437.202</v>
      </c>
      <c r="Z62" s="4">
        <v>412.697</v>
      </c>
      <c r="AA62" s="4">
        <v>382.98099999999999</v>
      </c>
      <c r="AB62" s="4">
        <v>446.755</v>
      </c>
      <c r="AC62" s="4">
        <v>397.17700000000002</v>
      </c>
      <c r="AD62" s="4">
        <v>419.60199999999998</v>
      </c>
      <c r="AE62" s="19">
        <v>499.43200000000002</v>
      </c>
      <c r="AF62" s="4">
        <v>294.74200000000002</v>
      </c>
      <c r="AG62" s="4">
        <v>299.03399999999999</v>
      </c>
      <c r="AH62" s="4">
        <v>372.27300000000002</v>
      </c>
      <c r="AI62" s="4">
        <v>347.72899999999998</v>
      </c>
      <c r="AJ62" s="4">
        <v>327.63200000000001</v>
      </c>
      <c r="AK62" s="4">
        <v>428.71199999999999</v>
      </c>
      <c r="AL62" s="4">
        <v>506.41899999999998</v>
      </c>
      <c r="AM62" s="4">
        <v>578.40800000000002</v>
      </c>
    </row>
    <row r="63" spans="1:1005" ht="15" x14ac:dyDescent="0.25">
      <c r="A63" s="33">
        <v>46054</v>
      </c>
      <c r="B63" s="4">
        <v>399.3</v>
      </c>
      <c r="C63" s="4">
        <v>399.3</v>
      </c>
      <c r="D63" s="4">
        <v>399.3</v>
      </c>
      <c r="E63" s="4">
        <v>540.42999999999995</v>
      </c>
      <c r="F63" s="4">
        <v>494.78399999999999</v>
      </c>
      <c r="G63" s="4">
        <v>343.25299999999999</v>
      </c>
      <c r="H63" s="4">
        <v>306.45299999999997</v>
      </c>
      <c r="I63" s="4">
        <v>269.81200000000001</v>
      </c>
      <c r="J63" s="4">
        <v>276.16199999999998</v>
      </c>
      <c r="K63" s="4">
        <v>346.03300000000002</v>
      </c>
      <c r="L63" s="4">
        <v>527.59199999999998</v>
      </c>
      <c r="M63" s="4">
        <v>405.44499999999999</v>
      </c>
      <c r="N63" s="4">
        <v>395.26400000000001</v>
      </c>
      <c r="O63" s="4">
        <v>451.29300000000001</v>
      </c>
      <c r="P63" s="4">
        <v>450.98599999999999</v>
      </c>
      <c r="Q63" s="4">
        <v>456.85300000000001</v>
      </c>
      <c r="R63" s="4">
        <v>416.34</v>
      </c>
      <c r="S63" s="4">
        <v>393.53</v>
      </c>
      <c r="T63" s="4">
        <v>296.54700000000003</v>
      </c>
      <c r="U63" s="4">
        <v>250.02099999999999</v>
      </c>
      <c r="V63" s="4">
        <v>245.86099999999999</v>
      </c>
      <c r="W63" s="4">
        <v>273.42</v>
      </c>
      <c r="X63" s="4">
        <v>561.37</v>
      </c>
      <c r="Y63" s="4">
        <v>360.37700000000001</v>
      </c>
      <c r="Z63" s="4">
        <v>398.505</v>
      </c>
      <c r="AA63" s="4">
        <v>342.38900000000001</v>
      </c>
      <c r="AB63" s="4">
        <v>412.30900000000003</v>
      </c>
      <c r="AC63" s="4">
        <v>409.197</v>
      </c>
      <c r="AD63" s="4">
        <v>363.709</v>
      </c>
      <c r="AE63" s="19">
        <v>426.334</v>
      </c>
      <c r="AF63" s="4">
        <v>289.11399999999998</v>
      </c>
      <c r="AG63" s="4">
        <v>278.10300000000001</v>
      </c>
      <c r="AH63" s="4">
        <v>420.166</v>
      </c>
      <c r="AI63" s="4">
        <v>274.52199999999999</v>
      </c>
      <c r="AJ63" s="4">
        <v>271.464</v>
      </c>
      <c r="AK63" s="4">
        <v>385.553</v>
      </c>
      <c r="AL63" s="4">
        <v>416.40199999999999</v>
      </c>
      <c r="AM63" s="4">
        <v>453.25400000000002</v>
      </c>
    </row>
    <row r="64" spans="1:1005" ht="15" x14ac:dyDescent="0.25">
      <c r="A64" s="33">
        <v>46082</v>
      </c>
      <c r="B64" s="4">
        <v>652.70000000000005</v>
      </c>
      <c r="C64" s="4">
        <v>652.70000000000005</v>
      </c>
      <c r="D64" s="4">
        <v>652.70000000000005</v>
      </c>
      <c r="E64" s="4">
        <v>1281.2280000000001</v>
      </c>
      <c r="F64" s="4">
        <v>739.10799999999995</v>
      </c>
      <c r="G64" s="4">
        <v>458.13</v>
      </c>
      <c r="H64" s="4">
        <v>650.78</v>
      </c>
      <c r="I64" s="4">
        <v>389.548</v>
      </c>
      <c r="J64" s="4">
        <v>422.517</v>
      </c>
      <c r="K64" s="4">
        <v>572.9</v>
      </c>
      <c r="L64" s="4">
        <v>664.13199999999995</v>
      </c>
      <c r="M64" s="4">
        <v>655.173</v>
      </c>
      <c r="N64" s="4">
        <v>1075.0709999999999</v>
      </c>
      <c r="O64" s="4">
        <v>640.22699999999998</v>
      </c>
      <c r="P64" s="4">
        <v>881.70299999999997</v>
      </c>
      <c r="Q64" s="4">
        <v>588.42499999999995</v>
      </c>
      <c r="R64" s="4">
        <v>554.96299999999997</v>
      </c>
      <c r="S64" s="4">
        <v>513.95500000000004</v>
      </c>
      <c r="T64" s="4">
        <v>494.14800000000002</v>
      </c>
      <c r="U64" s="4">
        <v>285.36500000000001</v>
      </c>
      <c r="V64" s="4">
        <v>421.24599999999998</v>
      </c>
      <c r="W64" s="4">
        <v>598.08100000000002</v>
      </c>
      <c r="X64" s="4">
        <v>765.55600000000004</v>
      </c>
      <c r="Y64" s="4">
        <v>475.54899999999998</v>
      </c>
      <c r="Z64" s="4">
        <v>853.06500000000005</v>
      </c>
      <c r="AA64" s="4">
        <v>447.89499999999998</v>
      </c>
      <c r="AB64" s="4">
        <v>679.77</v>
      </c>
      <c r="AC64" s="4">
        <v>549.34299999999996</v>
      </c>
      <c r="AD64" s="4">
        <v>536.26599999999996</v>
      </c>
      <c r="AE64" s="19">
        <v>602.55700000000002</v>
      </c>
      <c r="AF64" s="4">
        <v>365.15100000000001</v>
      </c>
      <c r="AG64" s="4">
        <v>435.37700000000001</v>
      </c>
      <c r="AH64" s="4">
        <v>628.09</v>
      </c>
      <c r="AI64" s="4">
        <v>399.065</v>
      </c>
      <c r="AJ64" s="4">
        <v>506.91399999999999</v>
      </c>
      <c r="AK64" s="4">
        <v>743.46400000000006</v>
      </c>
      <c r="AL64" s="4">
        <v>502.74</v>
      </c>
      <c r="AM64" s="4">
        <v>502.74</v>
      </c>
      <c r="ALQ64" s="4" t="e">
        <v>#N/A</v>
      </c>
    </row>
    <row r="65" spans="1:1005" ht="15" x14ac:dyDescent="0.25">
      <c r="A65" s="33">
        <v>46113</v>
      </c>
      <c r="B65" s="4">
        <v>945.3</v>
      </c>
      <c r="C65" s="4">
        <v>945.3</v>
      </c>
      <c r="D65" s="4">
        <v>945.3</v>
      </c>
      <c r="E65" s="4">
        <v>2361.0619999999999</v>
      </c>
      <c r="F65" s="4">
        <v>1108.4639999999999</v>
      </c>
      <c r="G65" s="4">
        <v>757.15599999999995</v>
      </c>
      <c r="H65" s="4">
        <v>1180.723</v>
      </c>
      <c r="I65" s="4">
        <v>691.76300000000003</v>
      </c>
      <c r="J65" s="4">
        <v>530.17399999999998</v>
      </c>
      <c r="K65" s="4">
        <v>1017.183</v>
      </c>
      <c r="L65" s="4">
        <v>1514.0060000000001</v>
      </c>
      <c r="M65" s="4">
        <v>948.43499999999995</v>
      </c>
      <c r="N65" s="4">
        <v>863.91700000000003</v>
      </c>
      <c r="O65" s="4">
        <v>1017.612</v>
      </c>
      <c r="P65" s="4">
        <v>1489.6279999999999</v>
      </c>
      <c r="Q65" s="4">
        <v>1115.923</v>
      </c>
      <c r="R65" s="4">
        <v>660.03499999999997</v>
      </c>
      <c r="S65" s="4">
        <v>783.01599999999996</v>
      </c>
      <c r="T65" s="4">
        <v>776.62300000000005</v>
      </c>
      <c r="U65" s="4">
        <v>483.70699999999999</v>
      </c>
      <c r="V65" s="4">
        <v>532.053</v>
      </c>
      <c r="W65" s="4">
        <v>1356.7860000000001</v>
      </c>
      <c r="X65" s="4">
        <v>1381.4069999999999</v>
      </c>
      <c r="Y65" s="4">
        <v>1118.3900000000001</v>
      </c>
      <c r="Z65" s="4">
        <v>1100.4829999999999</v>
      </c>
      <c r="AA65" s="4">
        <v>785.51499999999999</v>
      </c>
      <c r="AB65" s="4">
        <v>861.11699999999996</v>
      </c>
      <c r="AC65" s="4">
        <v>799.40099999999995</v>
      </c>
      <c r="AD65" s="4">
        <v>1134.749</v>
      </c>
      <c r="AE65" s="19">
        <v>1061.9469999999999</v>
      </c>
      <c r="AF65" s="4">
        <v>401.99599999999998</v>
      </c>
      <c r="AG65" s="4">
        <v>615.08199999999999</v>
      </c>
      <c r="AH65" s="4">
        <v>637.64700000000005</v>
      </c>
      <c r="AI65" s="4">
        <v>457.99900000000002</v>
      </c>
      <c r="AJ65" s="4">
        <v>551.505</v>
      </c>
      <c r="AK65" s="4">
        <v>749.19200000000001</v>
      </c>
      <c r="AL65" s="4">
        <v>887.92</v>
      </c>
      <c r="AM65" s="4">
        <v>887.92</v>
      </c>
      <c r="ALQ65" s="4" t="e">
        <v>#N/A</v>
      </c>
    </row>
    <row r="66" spans="1:1005" ht="15" x14ac:dyDescent="0.25">
      <c r="A66" s="33">
        <v>46143</v>
      </c>
      <c r="B66" s="4">
        <v>2213.1999999999998</v>
      </c>
      <c r="C66" s="4">
        <v>2213.1999999999998</v>
      </c>
      <c r="D66" s="4">
        <v>2213.1999999999998</v>
      </c>
      <c r="E66" s="4">
        <v>3562.0740000000001</v>
      </c>
      <c r="F66" s="4">
        <v>2881.4059999999999</v>
      </c>
      <c r="G66" s="4">
        <v>1243.1980000000001</v>
      </c>
      <c r="H66" s="4">
        <v>1505.1420000000001</v>
      </c>
      <c r="I66" s="4">
        <v>758.74300000000005</v>
      </c>
      <c r="J66" s="4">
        <v>1164.5340000000001</v>
      </c>
      <c r="K66" s="4">
        <v>1886.7080000000001</v>
      </c>
      <c r="L66" s="4">
        <v>3569.1819999999998</v>
      </c>
      <c r="M66" s="4">
        <v>2007.393</v>
      </c>
      <c r="N66" s="4">
        <v>2338.0349999999999</v>
      </c>
      <c r="O66" s="4">
        <v>3024.2420000000002</v>
      </c>
      <c r="P66" s="4">
        <v>4077.4580000000001</v>
      </c>
      <c r="Q66" s="4">
        <v>2722.076</v>
      </c>
      <c r="R66" s="4">
        <v>1981.6579999999999</v>
      </c>
      <c r="S66" s="4">
        <v>1898.771</v>
      </c>
      <c r="T66" s="4">
        <v>2218.6680000000001</v>
      </c>
      <c r="U66" s="4">
        <v>244.202</v>
      </c>
      <c r="V66" s="4">
        <v>1255.548</v>
      </c>
      <c r="W66" s="4">
        <v>1686.0889999999999</v>
      </c>
      <c r="X66" s="4">
        <v>2941.1460000000002</v>
      </c>
      <c r="Y66" s="4">
        <v>2391.3649999999998</v>
      </c>
      <c r="Z66" s="4">
        <v>2062.4479999999999</v>
      </c>
      <c r="AA66" s="4">
        <v>2218.7959999999998</v>
      </c>
      <c r="AB66" s="4">
        <v>2651.239</v>
      </c>
      <c r="AC66" s="4">
        <v>965.00300000000004</v>
      </c>
      <c r="AD66" s="4">
        <v>2328.0279999999998</v>
      </c>
      <c r="AE66" s="19">
        <v>1222.385</v>
      </c>
      <c r="AF66" s="4">
        <v>794.93899999999996</v>
      </c>
      <c r="AG66" s="4">
        <v>1714.77</v>
      </c>
      <c r="AH66" s="4">
        <v>1252.636</v>
      </c>
      <c r="AI66" s="4">
        <v>804.60500000000002</v>
      </c>
      <c r="AJ66" s="4">
        <v>1772.038</v>
      </c>
      <c r="AK66" s="4">
        <v>2187.1469999999999</v>
      </c>
      <c r="AL66" s="4">
        <v>4105.9430000000002</v>
      </c>
      <c r="AM66" s="4">
        <v>4105.9430000000002</v>
      </c>
      <c r="ALQ66" s="4" t="e">
        <v>#N/A</v>
      </c>
    </row>
    <row r="67" spans="1:1005" ht="15" x14ac:dyDescent="0.25">
      <c r="A67" s="33">
        <v>46174</v>
      </c>
      <c r="B67" s="4">
        <v>2594.5</v>
      </c>
      <c r="C67" s="4">
        <v>2594.5</v>
      </c>
      <c r="D67" s="4">
        <v>2594.5</v>
      </c>
      <c r="E67" s="4">
        <v>4665.0150000000003</v>
      </c>
      <c r="F67" s="4">
        <v>1940.124</v>
      </c>
      <c r="G67" s="4">
        <v>2021.7249999999999</v>
      </c>
      <c r="H67" s="4">
        <v>1261.9929999999999</v>
      </c>
      <c r="I67" s="4">
        <v>1602.88</v>
      </c>
      <c r="J67" s="4">
        <v>2746.6190000000001</v>
      </c>
      <c r="K67" s="4">
        <v>1320.163</v>
      </c>
      <c r="L67" s="4">
        <v>4862.3190000000004</v>
      </c>
      <c r="M67" s="4">
        <v>1726.8150000000001</v>
      </c>
      <c r="N67" s="4">
        <v>5122.6030000000001</v>
      </c>
      <c r="O67" s="4">
        <v>3022.6149999999998</v>
      </c>
      <c r="P67" s="4">
        <v>5285.8630000000003</v>
      </c>
      <c r="Q67" s="4">
        <v>2752.9760000000001</v>
      </c>
      <c r="R67" s="4">
        <v>3582.7660000000001</v>
      </c>
      <c r="S67" s="4">
        <v>1531.4760000000001</v>
      </c>
      <c r="T67" s="4">
        <v>1630.809</v>
      </c>
      <c r="U67" s="4">
        <v>351.85399999999998</v>
      </c>
      <c r="V67" s="4">
        <v>2404.337</v>
      </c>
      <c r="W67" s="4">
        <v>1081.8979999999999</v>
      </c>
      <c r="X67" s="4">
        <v>3829.4850000000001</v>
      </c>
      <c r="Y67" s="4">
        <v>2150.0929999999998</v>
      </c>
      <c r="Z67" s="4">
        <v>1379.61</v>
      </c>
      <c r="AA67" s="4">
        <v>4140.2879999999996</v>
      </c>
      <c r="AB67" s="4">
        <v>2789.0549999999998</v>
      </c>
      <c r="AC67" s="4">
        <v>2712.009</v>
      </c>
      <c r="AD67" s="4">
        <v>5517.2790000000005</v>
      </c>
      <c r="AE67" s="19">
        <v>436.13400000000001</v>
      </c>
      <c r="AF67" s="4">
        <v>1133.9949999999999</v>
      </c>
      <c r="AG67" s="4">
        <v>3248.998</v>
      </c>
      <c r="AH67" s="4">
        <v>2418.5050000000001</v>
      </c>
      <c r="AI67" s="4">
        <v>1201.6610000000001</v>
      </c>
      <c r="AJ67" s="4">
        <v>3328.011</v>
      </c>
      <c r="AK67" s="4">
        <v>6225.68</v>
      </c>
      <c r="AL67" s="4">
        <v>6376.4480000000003</v>
      </c>
      <c r="AM67" s="4">
        <v>6376.4480000000003</v>
      </c>
      <c r="ALQ67" s="4" t="e">
        <v>#N/A</v>
      </c>
    </row>
    <row r="68" spans="1:1005" ht="15" x14ac:dyDescent="0.25">
      <c r="A68" s="33">
        <v>46204</v>
      </c>
      <c r="B68" s="4">
        <v>897.8</v>
      </c>
      <c r="C68" s="4">
        <v>897.8</v>
      </c>
      <c r="D68" s="4">
        <v>897.8</v>
      </c>
      <c r="E68" s="4">
        <v>1873.867</v>
      </c>
      <c r="F68" s="4">
        <v>656.88900000000001</v>
      </c>
      <c r="G68" s="4">
        <v>665.68899999999996</v>
      </c>
      <c r="H68" s="4">
        <v>552.96699999999998</v>
      </c>
      <c r="I68" s="4">
        <v>756.02</v>
      </c>
      <c r="J68" s="4">
        <v>1142.992</v>
      </c>
      <c r="K68" s="4">
        <v>490.14</v>
      </c>
      <c r="L68" s="4">
        <v>2033.5820000000001</v>
      </c>
      <c r="M68" s="4">
        <v>432.77800000000002</v>
      </c>
      <c r="N68" s="4">
        <v>4287.9870000000001</v>
      </c>
      <c r="O68" s="4">
        <v>1283.7760000000001</v>
      </c>
      <c r="P68" s="4">
        <v>1871.63</v>
      </c>
      <c r="Q68" s="4">
        <v>1557.0519999999999</v>
      </c>
      <c r="R68" s="4">
        <v>2008.66</v>
      </c>
      <c r="S68" s="4">
        <v>360.31700000000001</v>
      </c>
      <c r="T68" s="4">
        <v>390.60700000000003</v>
      </c>
      <c r="U68" s="4">
        <v>85.914000000000001</v>
      </c>
      <c r="V68" s="4">
        <v>630.81500000000005</v>
      </c>
      <c r="W68" s="4">
        <v>489.13499999999999</v>
      </c>
      <c r="X68" s="4">
        <v>1644.7380000000001</v>
      </c>
      <c r="Y68" s="4">
        <v>579.46500000000003</v>
      </c>
      <c r="Z68" s="4">
        <v>446.67099999999999</v>
      </c>
      <c r="AA68" s="4">
        <v>2089.201</v>
      </c>
      <c r="AB68" s="4">
        <v>1583.6949999999999</v>
      </c>
      <c r="AC68" s="4">
        <v>977.15800000000002</v>
      </c>
      <c r="AD68" s="4">
        <v>3947.0210000000002</v>
      </c>
      <c r="AE68" s="19">
        <v>171.845</v>
      </c>
      <c r="AF68" s="4">
        <v>315.50200000000001</v>
      </c>
      <c r="AG68" s="4">
        <v>1049.4449999999999</v>
      </c>
      <c r="AH68" s="4">
        <v>894.15800000000002</v>
      </c>
      <c r="AI68" s="4">
        <v>402.22199999999998</v>
      </c>
      <c r="AJ68" s="4">
        <v>2210.9740000000002</v>
      </c>
      <c r="AK68" s="4">
        <v>3564.8449999999998</v>
      </c>
      <c r="AL68" s="4">
        <v>2635.9949999999999</v>
      </c>
      <c r="AM68" s="4">
        <v>2635.9949999999999</v>
      </c>
      <c r="ALQ68" s="4" t="e">
        <v>#N/A</v>
      </c>
    </row>
    <row r="69" spans="1:1005" ht="15" x14ac:dyDescent="0.25">
      <c r="A69" s="33">
        <v>46235</v>
      </c>
      <c r="B69" s="4">
        <v>445.1</v>
      </c>
      <c r="C69" s="4">
        <v>445.1</v>
      </c>
      <c r="D69" s="4">
        <v>445.1</v>
      </c>
      <c r="E69" s="4">
        <v>635.31299999999999</v>
      </c>
      <c r="F69" s="4">
        <v>457.71699999999998</v>
      </c>
      <c r="G69" s="4">
        <v>343.02100000000002</v>
      </c>
      <c r="H69" s="4">
        <v>406.56099999999998</v>
      </c>
      <c r="I69" s="4">
        <v>330.75799999999998</v>
      </c>
      <c r="J69" s="4">
        <v>458.36</v>
      </c>
      <c r="K69" s="4">
        <v>348.26799999999997</v>
      </c>
      <c r="L69" s="4">
        <v>791.75900000000001</v>
      </c>
      <c r="M69" s="4">
        <v>282.517</v>
      </c>
      <c r="N69" s="4">
        <v>1225.2470000000001</v>
      </c>
      <c r="O69" s="4">
        <v>460.39499999999998</v>
      </c>
      <c r="P69" s="4">
        <v>969.94</v>
      </c>
      <c r="Q69" s="4">
        <v>653.32299999999998</v>
      </c>
      <c r="R69" s="4">
        <v>888.33299999999997</v>
      </c>
      <c r="S69" s="4">
        <v>242.39099999999999</v>
      </c>
      <c r="T69" s="4">
        <v>322.50200000000001</v>
      </c>
      <c r="U69" s="4">
        <v>109.98399999999999</v>
      </c>
      <c r="V69" s="4">
        <v>292.86200000000002</v>
      </c>
      <c r="W69" s="4">
        <v>277.93</v>
      </c>
      <c r="X69" s="4">
        <v>593.13599999999997</v>
      </c>
      <c r="Y69" s="4">
        <v>410.779</v>
      </c>
      <c r="Z69" s="4">
        <v>382.387</v>
      </c>
      <c r="AA69" s="4">
        <v>648.43200000000002</v>
      </c>
      <c r="AB69" s="4">
        <v>544.00699999999995</v>
      </c>
      <c r="AC69" s="4">
        <v>506.358</v>
      </c>
      <c r="AD69" s="4">
        <v>982.31100000000004</v>
      </c>
      <c r="AE69" s="19">
        <v>212.709</v>
      </c>
      <c r="AF69" s="4">
        <v>333.06900000000002</v>
      </c>
      <c r="AG69" s="4">
        <v>491.505</v>
      </c>
      <c r="AH69" s="4">
        <v>371.70699999999999</v>
      </c>
      <c r="AI69" s="4">
        <v>237.477</v>
      </c>
      <c r="AJ69" s="4">
        <v>907.87400000000002</v>
      </c>
      <c r="AK69" s="4">
        <v>1106.2090000000001</v>
      </c>
      <c r="AL69" s="4">
        <v>1049.384</v>
      </c>
      <c r="AM69" s="4">
        <v>1049.384</v>
      </c>
      <c r="ALQ69" s="4" t="e">
        <v>#N/A</v>
      </c>
    </row>
    <row r="70" spans="1:1005" ht="15" x14ac:dyDescent="0.25">
      <c r="A70" s="33">
        <v>46266</v>
      </c>
      <c r="B70" s="4">
        <v>385.8</v>
      </c>
      <c r="C70" s="4">
        <v>385.8</v>
      </c>
      <c r="D70" s="4">
        <v>385.8</v>
      </c>
      <c r="E70" s="4">
        <v>669.06</v>
      </c>
      <c r="F70" s="4">
        <v>406.38299999999998</v>
      </c>
      <c r="G70" s="4">
        <v>394.62299999999999</v>
      </c>
      <c r="H70" s="4">
        <v>292.94299999999998</v>
      </c>
      <c r="I70" s="4">
        <v>284.76799999999997</v>
      </c>
      <c r="J70" s="4">
        <v>475.452</v>
      </c>
      <c r="K70" s="4">
        <v>370.85500000000002</v>
      </c>
      <c r="L70" s="4">
        <v>707.90300000000002</v>
      </c>
      <c r="M70" s="4">
        <v>364.97399999999999</v>
      </c>
      <c r="N70" s="4">
        <v>627.952</v>
      </c>
      <c r="O70" s="4">
        <v>439.62200000000001</v>
      </c>
      <c r="P70" s="4">
        <v>843.58100000000002</v>
      </c>
      <c r="Q70" s="4">
        <v>481.31700000000001</v>
      </c>
      <c r="R70" s="4">
        <v>615.74699999999996</v>
      </c>
      <c r="S70" s="4">
        <v>314.43099999999998</v>
      </c>
      <c r="T70" s="4">
        <v>275.76499999999999</v>
      </c>
      <c r="U70" s="4">
        <v>284.26</v>
      </c>
      <c r="V70" s="4">
        <v>483.73899999999998</v>
      </c>
      <c r="W70" s="4">
        <v>362.69</v>
      </c>
      <c r="X70" s="4">
        <v>445.91500000000002</v>
      </c>
      <c r="Y70" s="4">
        <v>418.83</v>
      </c>
      <c r="Z70" s="4">
        <v>401.93299999999999</v>
      </c>
      <c r="AA70" s="4">
        <v>491.29500000000002</v>
      </c>
      <c r="AB70" s="4">
        <v>378.71600000000001</v>
      </c>
      <c r="AC70" s="4">
        <v>341.43900000000002</v>
      </c>
      <c r="AD70" s="4">
        <v>603.84199999999998</v>
      </c>
      <c r="AE70" s="19">
        <v>226.571</v>
      </c>
      <c r="AF70" s="4">
        <v>528.62900000000002</v>
      </c>
      <c r="AG70" s="4">
        <v>469.59300000000002</v>
      </c>
      <c r="AH70" s="4">
        <v>331.98500000000001</v>
      </c>
      <c r="AI70" s="4">
        <v>279.80500000000001</v>
      </c>
      <c r="AJ70" s="4">
        <v>737.202</v>
      </c>
      <c r="AK70" s="4">
        <v>609.55100000000004</v>
      </c>
      <c r="AL70" s="4">
        <v>688.86800000000005</v>
      </c>
      <c r="AM70" s="4">
        <v>688.86800000000005</v>
      </c>
      <c r="ALQ70" s="4" t="e">
        <v>#N/A</v>
      </c>
    </row>
    <row r="71" spans="1:1005" ht="15" x14ac:dyDescent="0.25">
      <c r="A71" s="33"/>
      <c r="B71" s="4"/>
      <c r="C71" s="4"/>
      <c r="D71" s="4"/>
      <c r="ALQ71" s="4" t="e">
        <v>#N/A</v>
      </c>
    </row>
    <row r="72" spans="1:1005" ht="15" x14ac:dyDescent="0.25">
      <c r="A72" s="33"/>
      <c r="B72" s="4"/>
      <c r="C72" s="4"/>
      <c r="D72" s="4"/>
      <c r="ALQ72" s="4" t="e">
        <v>#N/A</v>
      </c>
    </row>
    <row r="73" spans="1:1005" ht="15" x14ac:dyDescent="0.25">
      <c r="A73" s="33"/>
      <c r="B73" s="4"/>
      <c r="C73" s="4"/>
      <c r="D73" s="4"/>
    </row>
    <row r="74" spans="1:1005" ht="15" x14ac:dyDescent="0.25">
      <c r="A74" s="33"/>
      <c r="B74" s="4"/>
      <c r="C74" s="4"/>
      <c r="D74" s="4"/>
    </row>
    <row r="75" spans="1:1005" ht="15" x14ac:dyDescent="0.25">
      <c r="A75" s="33"/>
      <c r="B75" s="4"/>
      <c r="C75" s="4"/>
      <c r="D75" s="4"/>
    </row>
    <row r="76" spans="1:1005" ht="15" x14ac:dyDescent="0.25">
      <c r="A76" s="33"/>
      <c r="B76" s="4"/>
      <c r="C76" s="4"/>
      <c r="D76" s="4"/>
    </row>
    <row r="77" spans="1:1005" ht="15" x14ac:dyDescent="0.25">
      <c r="A77" s="33"/>
      <c r="B77" s="4"/>
      <c r="C77" s="4"/>
      <c r="D77" s="4"/>
    </row>
    <row r="78" spans="1:1005" ht="15" x14ac:dyDescent="0.25">
      <c r="A78" s="33"/>
      <c r="B78" s="4"/>
      <c r="C78" s="4"/>
      <c r="D78" s="4"/>
    </row>
    <row r="79" spans="1:1005" ht="15" x14ac:dyDescent="0.25">
      <c r="A79" s="33"/>
      <c r="B79" s="4"/>
      <c r="C79" s="4"/>
      <c r="D79" s="4"/>
    </row>
    <row r="80" spans="1:1005" ht="15" x14ac:dyDescent="0.25">
      <c r="A80" s="33"/>
      <c r="B80" s="4"/>
      <c r="C80" s="4"/>
      <c r="D80" s="4"/>
    </row>
  </sheetData>
  <mergeCells count="1">
    <mergeCell ref="B1:AH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475EF4-871C-4DBC-B83D-688AE462D07C}">
  <sheetPr codeName="Sheet7">
    <tabColor rgb="FF80B1D3"/>
  </sheetPr>
  <dimension ref="A1:ALQ80"/>
  <sheetViews>
    <sheetView workbookViewId="0">
      <selection activeCell="D4" sqref="D4"/>
    </sheetView>
  </sheetViews>
  <sheetFormatPr defaultColWidth="18.7109375" defaultRowHeight="12.75" customHeight="1" x14ac:dyDescent="0.25"/>
  <cols>
    <col min="1" max="1" width="7.5703125" style="5" customWidth="1"/>
    <col min="2" max="4" width="7.5703125" style="36" customWidth="1"/>
    <col min="5" max="12" width="8" style="4" customWidth="1"/>
    <col min="13" max="14" width="9" style="4" bestFit="1" customWidth="1"/>
    <col min="15" max="15" width="9" style="4" customWidth="1"/>
    <col min="16" max="30" width="8" style="4" customWidth="1"/>
    <col min="31" max="31" width="8.28515625" style="19" customWidth="1"/>
    <col min="32" max="54" width="8.85546875" style="4" customWidth="1"/>
    <col min="55" max="16384" width="18.7109375" style="4"/>
  </cols>
  <sheetData>
    <row r="1" spans="1:54" ht="15" x14ac:dyDescent="0.25">
      <c r="A1" s="34"/>
      <c r="B1" s="35"/>
      <c r="C1" s="35"/>
      <c r="D1" s="35"/>
      <c r="E1" s="35"/>
      <c r="F1" s="35"/>
      <c r="G1" s="35"/>
      <c r="H1" s="35"/>
      <c r="I1" s="35"/>
      <c r="J1" s="35"/>
      <c r="K1" s="35"/>
      <c r="L1" s="35"/>
      <c r="M1" s="35"/>
      <c r="N1" s="35"/>
      <c r="O1" s="35"/>
      <c r="P1" s="35"/>
      <c r="Q1" s="35"/>
      <c r="R1" s="35"/>
      <c r="S1" s="35"/>
      <c r="T1" s="35"/>
      <c r="U1" s="35"/>
      <c r="V1" s="35"/>
      <c r="W1" s="35"/>
      <c r="X1" s="35"/>
      <c r="Y1" s="35"/>
      <c r="Z1" s="35"/>
      <c r="AA1" s="35"/>
      <c r="AB1" s="35"/>
      <c r="AC1" s="35"/>
      <c r="AD1" s="35"/>
      <c r="AE1" s="35"/>
      <c r="AF1" s="35"/>
      <c r="AG1" s="35"/>
      <c r="AH1" s="35"/>
      <c r="AI1" s="36"/>
      <c r="AJ1" s="36"/>
      <c r="AK1" s="36"/>
      <c r="AL1" s="36"/>
      <c r="AM1" s="36"/>
    </row>
    <row r="2" spans="1:54" s="5" customFormat="1" ht="15" x14ac:dyDescent="0.25">
      <c r="A2" s="34"/>
      <c r="B2" s="36" t="s">
        <v>0</v>
      </c>
      <c r="C2" s="36" t="s">
        <v>1</v>
      </c>
      <c r="D2" s="36" t="s">
        <v>2</v>
      </c>
      <c r="E2" s="36">
        <v>1981</v>
      </c>
      <c r="F2" s="36">
        <v>1982</v>
      </c>
      <c r="G2" s="36">
        <v>1983</v>
      </c>
      <c r="H2" s="36">
        <v>1984</v>
      </c>
      <c r="I2" s="36">
        <v>1985</v>
      </c>
      <c r="J2" s="36">
        <v>1986</v>
      </c>
      <c r="K2" s="36">
        <v>1987</v>
      </c>
      <c r="L2" s="36">
        <v>1988</v>
      </c>
      <c r="M2" s="36">
        <v>1989</v>
      </c>
      <c r="N2" s="36">
        <v>1990</v>
      </c>
      <c r="O2" s="36">
        <v>1991</v>
      </c>
      <c r="P2" s="36">
        <v>1992</v>
      </c>
      <c r="Q2" s="36">
        <v>1993</v>
      </c>
      <c r="R2" s="36">
        <v>1994</v>
      </c>
      <c r="S2" s="36">
        <v>1995</v>
      </c>
      <c r="T2" s="36">
        <v>1996</v>
      </c>
      <c r="U2" s="36">
        <v>1997</v>
      </c>
      <c r="V2" s="36">
        <v>1998</v>
      </c>
      <c r="W2" s="36">
        <v>1999</v>
      </c>
      <c r="X2" s="36">
        <v>2000</v>
      </c>
      <c r="Y2" s="36">
        <v>2001</v>
      </c>
      <c r="Z2" s="36">
        <v>2002</v>
      </c>
      <c r="AA2" s="36">
        <v>2003</v>
      </c>
      <c r="AB2" s="36">
        <v>2004</v>
      </c>
      <c r="AC2" s="36">
        <v>2005</v>
      </c>
      <c r="AD2" s="36">
        <v>2006</v>
      </c>
      <c r="AE2" s="37">
        <v>2007</v>
      </c>
      <c r="AF2" s="36">
        <v>2008</v>
      </c>
      <c r="AG2" s="36">
        <v>2009</v>
      </c>
      <c r="AH2" s="36">
        <v>2010</v>
      </c>
      <c r="AI2" s="36">
        <v>2011</v>
      </c>
      <c r="AJ2" s="36">
        <v>2012</v>
      </c>
      <c r="AK2" s="36">
        <v>2013</v>
      </c>
      <c r="AL2" s="36">
        <v>2014</v>
      </c>
      <c r="AM2" s="36">
        <v>2015</v>
      </c>
      <c r="AN2" s="5">
        <v>2016</v>
      </c>
      <c r="AO2" s="5">
        <v>2017</v>
      </c>
      <c r="AP2" s="5">
        <v>2018</v>
      </c>
      <c r="AQ2" s="5">
        <v>2019</v>
      </c>
      <c r="AR2" s="5">
        <v>2020</v>
      </c>
      <c r="AS2" s="5">
        <v>2021</v>
      </c>
      <c r="AT2" s="5">
        <v>2022</v>
      </c>
      <c r="AU2" s="5">
        <v>2023</v>
      </c>
      <c r="AV2" s="5">
        <v>2024</v>
      </c>
      <c r="AW2" s="5">
        <v>2025</v>
      </c>
      <c r="AX2" s="5">
        <v>2026</v>
      </c>
      <c r="AY2" s="5">
        <v>2027</v>
      </c>
      <c r="AZ2" s="5">
        <v>2028</v>
      </c>
      <c r="BA2" s="5">
        <v>2029</v>
      </c>
      <c r="BB2" s="5">
        <v>2030</v>
      </c>
    </row>
    <row r="3" spans="1:54" s="5" customFormat="1" ht="15" x14ac:dyDescent="0.25">
      <c r="A3" s="38"/>
      <c r="B3" s="39" t="s">
        <v>3</v>
      </c>
      <c r="C3" s="39" t="s">
        <v>4</v>
      </c>
      <c r="D3" s="39" t="s">
        <v>5</v>
      </c>
      <c r="E3" s="39" t="s">
        <v>6</v>
      </c>
      <c r="F3" s="39" t="s">
        <v>7</v>
      </c>
      <c r="G3" s="39" t="s">
        <v>8</v>
      </c>
      <c r="H3" s="39" t="s">
        <v>9</v>
      </c>
      <c r="I3" s="39" t="s">
        <v>10</v>
      </c>
      <c r="J3" s="39" t="s">
        <v>11</v>
      </c>
      <c r="K3" s="39" t="s">
        <v>12</v>
      </c>
      <c r="L3" s="39" t="s">
        <v>13</v>
      </c>
      <c r="M3" s="39" t="s">
        <v>14</v>
      </c>
      <c r="N3" s="39" t="s">
        <v>15</v>
      </c>
      <c r="O3" s="39" t="s">
        <v>16</v>
      </c>
      <c r="P3" s="39" t="s">
        <v>17</v>
      </c>
      <c r="Q3" s="39" t="s">
        <v>18</v>
      </c>
      <c r="R3" s="39" t="s">
        <v>19</v>
      </c>
      <c r="S3" s="39" t="s">
        <v>20</v>
      </c>
      <c r="T3" s="39" t="s">
        <v>21</v>
      </c>
      <c r="U3" s="39" t="s">
        <v>22</v>
      </c>
      <c r="V3" s="39" t="s">
        <v>23</v>
      </c>
      <c r="W3" s="39" t="s">
        <v>24</v>
      </c>
      <c r="X3" s="39" t="s">
        <v>25</v>
      </c>
      <c r="Y3" s="39" t="s">
        <v>26</v>
      </c>
      <c r="Z3" s="39" t="s">
        <v>27</v>
      </c>
      <c r="AA3" s="39" t="s">
        <v>28</v>
      </c>
      <c r="AB3" s="39" t="s">
        <v>29</v>
      </c>
      <c r="AC3" s="39" t="s">
        <v>30</v>
      </c>
      <c r="AD3" s="39" t="s">
        <v>31</v>
      </c>
      <c r="AE3" s="39" t="s">
        <v>32</v>
      </c>
      <c r="AF3" s="39" t="s">
        <v>33</v>
      </c>
      <c r="AG3" s="39" t="s">
        <v>34</v>
      </c>
      <c r="AH3" s="39" t="s">
        <v>35</v>
      </c>
      <c r="AI3" s="39" t="s">
        <v>36</v>
      </c>
      <c r="AJ3" s="39" t="s">
        <v>37</v>
      </c>
      <c r="AK3" s="39" t="s">
        <v>38</v>
      </c>
      <c r="AL3" s="39" t="s">
        <v>39</v>
      </c>
      <c r="AM3" s="39" t="s">
        <v>40</v>
      </c>
      <c r="AN3" s="5" t="s">
        <v>41</v>
      </c>
      <c r="AO3" s="5" t="s">
        <v>42</v>
      </c>
      <c r="AP3" s="5" t="s">
        <v>43</v>
      </c>
      <c r="AQ3" s="5" t="s">
        <v>44</v>
      </c>
      <c r="AR3" s="5" t="s">
        <v>45</v>
      </c>
      <c r="AS3" s="5" t="s">
        <v>46</v>
      </c>
      <c r="AT3" s="5" t="s">
        <v>47</v>
      </c>
      <c r="AU3" s="5" t="s">
        <v>48</v>
      </c>
      <c r="AV3" s="5" t="s">
        <v>49</v>
      </c>
      <c r="AW3" s="5" t="s">
        <v>50</v>
      </c>
      <c r="AX3" s="5" t="s">
        <v>51</v>
      </c>
      <c r="AY3" s="5" t="s">
        <v>52</v>
      </c>
      <c r="AZ3" s="5" t="s">
        <v>53</v>
      </c>
      <c r="BA3" s="5" t="s">
        <v>54</v>
      </c>
      <c r="BB3" s="5" t="s">
        <v>55</v>
      </c>
    </row>
    <row r="4" spans="1:54" ht="15" x14ac:dyDescent="0.25">
      <c r="A4" s="40">
        <v>44256</v>
      </c>
      <c r="B4">
        <v>70</v>
      </c>
      <c r="C4">
        <v>70</v>
      </c>
      <c r="D4" s="10">
        <v>70</v>
      </c>
      <c r="E4" s="10">
        <v>70.483000000000004</v>
      </c>
      <c r="F4" s="10">
        <v>64.92</v>
      </c>
      <c r="G4" s="10">
        <v>69.924999999999997</v>
      </c>
      <c r="H4" s="9">
        <v>55.862000000000002</v>
      </c>
      <c r="I4" s="9">
        <v>59.853000000000002</v>
      </c>
      <c r="J4" s="9">
        <v>80.736000000000004</v>
      </c>
      <c r="K4" s="9">
        <v>66.962999999999994</v>
      </c>
      <c r="L4" s="9">
        <v>67.234999999999999</v>
      </c>
      <c r="M4" s="9">
        <v>87.825999999999993</v>
      </c>
      <c r="N4" s="9">
        <v>73.326999999999998</v>
      </c>
      <c r="O4" s="9">
        <v>61.844999999999999</v>
      </c>
      <c r="P4" s="9">
        <v>79.015000000000001</v>
      </c>
      <c r="Q4" s="9">
        <v>70.876000000000005</v>
      </c>
      <c r="R4" s="9">
        <v>78.316999999999993</v>
      </c>
      <c r="S4" s="9">
        <v>82.971000000000004</v>
      </c>
      <c r="T4" s="9">
        <v>69.186999999999998</v>
      </c>
      <c r="U4" s="9">
        <v>74.727000000000004</v>
      </c>
      <c r="V4" s="9">
        <v>71.783000000000001</v>
      </c>
      <c r="W4" s="9">
        <v>70</v>
      </c>
      <c r="X4" s="9">
        <v>62.100999999999999</v>
      </c>
      <c r="Y4" s="9">
        <v>67.396000000000001</v>
      </c>
      <c r="Z4" s="9">
        <v>61.540999999999997</v>
      </c>
      <c r="AA4" s="9">
        <v>73.521000000000001</v>
      </c>
      <c r="AB4" s="9">
        <v>79.75</v>
      </c>
      <c r="AC4" s="9">
        <v>67.128</v>
      </c>
      <c r="AD4" s="9">
        <v>58.039000000000001</v>
      </c>
      <c r="AE4" s="9">
        <v>92.712999999999994</v>
      </c>
      <c r="AF4" s="9">
        <v>56.231999999999999</v>
      </c>
      <c r="AG4" s="9">
        <v>74.614000000000004</v>
      </c>
      <c r="AH4" s="26">
        <v>66.352000000000004</v>
      </c>
      <c r="AI4" s="4">
        <v>62.213999999999999</v>
      </c>
      <c r="AJ4" s="4">
        <v>81.816000000000003</v>
      </c>
      <c r="AK4" s="4">
        <v>71.92</v>
      </c>
      <c r="AL4" s="4">
        <v>68.813999999999993</v>
      </c>
      <c r="AM4" s="4">
        <v>87.013000000000005</v>
      </c>
    </row>
    <row r="5" spans="1:54" ht="15" x14ac:dyDescent="0.25">
      <c r="A5" s="40">
        <v>44287</v>
      </c>
      <c r="B5">
        <v>45.15</v>
      </c>
      <c r="C5">
        <v>136.13999999999999</v>
      </c>
      <c r="D5" s="10">
        <v>90</v>
      </c>
      <c r="E5" s="10">
        <v>105.371</v>
      </c>
      <c r="F5" s="10">
        <v>62.091999999999999</v>
      </c>
      <c r="G5" s="10">
        <v>73.954999999999998</v>
      </c>
      <c r="H5" s="9">
        <v>52.207000000000001</v>
      </c>
      <c r="I5" s="9">
        <v>100.36499999999999</v>
      </c>
      <c r="J5" s="9">
        <v>128.774</v>
      </c>
      <c r="K5" s="9">
        <v>90</v>
      </c>
      <c r="L5" s="9">
        <v>102.818</v>
      </c>
      <c r="M5" s="9">
        <v>131.602</v>
      </c>
      <c r="N5" s="9">
        <v>120.273</v>
      </c>
      <c r="O5" s="9">
        <v>78.495000000000005</v>
      </c>
      <c r="P5" s="9">
        <v>92.058000000000007</v>
      </c>
      <c r="Q5" s="9">
        <v>82.837000000000003</v>
      </c>
      <c r="R5" s="9">
        <v>104.563</v>
      </c>
      <c r="S5" s="9">
        <v>77.302999999999997</v>
      </c>
      <c r="T5" s="9">
        <v>93.956999999999994</v>
      </c>
      <c r="U5" s="9">
        <v>66.429000000000002</v>
      </c>
      <c r="V5" s="9">
        <v>97.366</v>
      </c>
      <c r="W5" s="9">
        <v>69.073999999999998</v>
      </c>
      <c r="X5" s="9">
        <v>86.498999999999995</v>
      </c>
      <c r="Y5" s="9">
        <v>77.144999999999996</v>
      </c>
      <c r="Z5" s="9">
        <v>87.510999999999996</v>
      </c>
      <c r="AA5" s="9">
        <v>94.53</v>
      </c>
      <c r="AB5" s="9">
        <v>99.704999999999998</v>
      </c>
      <c r="AC5" s="9">
        <v>73.238</v>
      </c>
      <c r="AD5" s="9">
        <v>95.260999999999996</v>
      </c>
      <c r="AE5" s="9">
        <v>93.92</v>
      </c>
      <c r="AF5" s="9">
        <v>40.406999999999996</v>
      </c>
      <c r="AG5" s="9">
        <v>107.578</v>
      </c>
      <c r="AH5" s="26">
        <v>90.281000000000006</v>
      </c>
      <c r="AI5" s="4">
        <v>69.224999999999994</v>
      </c>
      <c r="AJ5" s="4">
        <v>111.996</v>
      </c>
      <c r="AK5" s="4">
        <v>72.126999999999995</v>
      </c>
      <c r="AL5" s="4">
        <v>70.706000000000003</v>
      </c>
      <c r="AM5" s="4">
        <v>84.466999999999999</v>
      </c>
    </row>
    <row r="6" spans="1:54" ht="15" x14ac:dyDescent="0.25">
      <c r="A6" s="40">
        <v>44317</v>
      </c>
      <c r="B6">
        <v>88.72</v>
      </c>
      <c r="C6">
        <v>267.49</v>
      </c>
      <c r="D6" s="10">
        <v>120</v>
      </c>
      <c r="E6" s="10">
        <v>139.25200000000001</v>
      </c>
      <c r="F6" s="10">
        <v>115.79900000000001</v>
      </c>
      <c r="G6" s="10">
        <v>164.66</v>
      </c>
      <c r="H6" s="9">
        <v>99.253</v>
      </c>
      <c r="I6" s="9">
        <v>135.523</v>
      </c>
      <c r="J6" s="9">
        <v>152.80600000000001</v>
      </c>
      <c r="K6" s="9">
        <v>187.06200000000001</v>
      </c>
      <c r="L6" s="9">
        <v>129.75800000000001</v>
      </c>
      <c r="M6" s="9">
        <v>136.25</v>
      </c>
      <c r="N6" s="9">
        <v>86.867999999999995</v>
      </c>
      <c r="O6" s="9">
        <v>121.056</v>
      </c>
      <c r="P6" s="9">
        <v>121.18600000000001</v>
      </c>
      <c r="Q6" s="9">
        <v>185.441</v>
      </c>
      <c r="R6" s="9">
        <v>127.18600000000001</v>
      </c>
      <c r="S6" s="9">
        <v>115.05800000000001</v>
      </c>
      <c r="T6" s="9">
        <v>67.188000000000002</v>
      </c>
      <c r="U6" s="9">
        <v>105.36499999999999</v>
      </c>
      <c r="V6" s="9">
        <v>121.467</v>
      </c>
      <c r="W6" s="9">
        <v>178.28200000000001</v>
      </c>
      <c r="X6" s="9">
        <v>101.735</v>
      </c>
      <c r="Y6" s="9">
        <v>123.03100000000001</v>
      </c>
      <c r="Z6" s="9">
        <v>61.322000000000003</v>
      </c>
      <c r="AA6" s="9">
        <v>72.748999999999995</v>
      </c>
      <c r="AB6" s="9">
        <v>72.301000000000002</v>
      </c>
      <c r="AC6" s="9">
        <v>124.36199999999999</v>
      </c>
      <c r="AD6" s="9">
        <v>109.673</v>
      </c>
      <c r="AE6" s="9">
        <v>140.92500000000001</v>
      </c>
      <c r="AF6" s="9">
        <v>80.793000000000006</v>
      </c>
      <c r="AG6" s="9">
        <v>126.47499999999999</v>
      </c>
      <c r="AH6" s="26">
        <v>66.527000000000001</v>
      </c>
      <c r="AI6" s="4">
        <v>120</v>
      </c>
      <c r="AJ6" s="4">
        <v>89.213999999999999</v>
      </c>
      <c r="AK6" s="4">
        <v>108.48399999999999</v>
      </c>
      <c r="AL6" s="4">
        <v>85.27</v>
      </c>
      <c r="AM6" s="4">
        <v>88.599000000000004</v>
      </c>
    </row>
    <row r="7" spans="1:54" ht="15" x14ac:dyDescent="0.25">
      <c r="A7" s="40">
        <v>44348</v>
      </c>
      <c r="B7">
        <v>129.69</v>
      </c>
      <c r="C7">
        <v>391.02</v>
      </c>
      <c r="D7" s="10">
        <v>225</v>
      </c>
      <c r="E7" s="10">
        <v>294.77300000000002</v>
      </c>
      <c r="F7" s="10">
        <v>242.429</v>
      </c>
      <c r="G7" s="10">
        <v>482.84300000000002</v>
      </c>
      <c r="H7" s="9">
        <v>238.08500000000001</v>
      </c>
      <c r="I7" s="9">
        <v>131.65</v>
      </c>
      <c r="J7" s="9">
        <v>321.46300000000002</v>
      </c>
      <c r="K7" s="9">
        <v>160.87700000000001</v>
      </c>
      <c r="L7" s="9">
        <v>178.673</v>
      </c>
      <c r="M7" s="9">
        <v>220.09</v>
      </c>
      <c r="N7" s="9">
        <v>225</v>
      </c>
      <c r="O7" s="9">
        <v>425.39400000000001</v>
      </c>
      <c r="P7" s="9">
        <v>74.537999999999997</v>
      </c>
      <c r="Q7" s="9">
        <v>340.34199999999998</v>
      </c>
      <c r="R7" s="9">
        <v>127.23099999999999</v>
      </c>
      <c r="S7" s="9">
        <v>462.887</v>
      </c>
      <c r="T7" s="9">
        <v>266.99900000000002</v>
      </c>
      <c r="U7" s="9">
        <v>252.43100000000001</v>
      </c>
      <c r="V7" s="9">
        <v>270.7</v>
      </c>
      <c r="W7" s="9">
        <v>347.69600000000003</v>
      </c>
      <c r="X7" s="9">
        <v>137.82</v>
      </c>
      <c r="Y7" s="9">
        <v>131.66999999999999</v>
      </c>
      <c r="Z7" s="9">
        <v>194.61799999999999</v>
      </c>
      <c r="AA7" s="9">
        <v>227.756</v>
      </c>
      <c r="AB7" s="9">
        <v>156.36600000000001</v>
      </c>
      <c r="AC7" s="9">
        <v>266.13400000000001</v>
      </c>
      <c r="AD7" s="9">
        <v>106.779</v>
      </c>
      <c r="AE7" s="9">
        <v>72.551000000000002</v>
      </c>
      <c r="AF7" s="9">
        <v>201.37899999999999</v>
      </c>
      <c r="AG7" s="9">
        <v>386.15199999999999</v>
      </c>
      <c r="AH7" s="26">
        <v>286.99700000000001</v>
      </c>
      <c r="AI7" s="4">
        <v>329.68700000000001</v>
      </c>
      <c r="AJ7" s="4">
        <v>99.912999999999997</v>
      </c>
      <c r="AK7" s="4">
        <v>137.624</v>
      </c>
      <c r="AL7" s="4">
        <v>194.012</v>
      </c>
      <c r="AM7" s="4">
        <v>216.523</v>
      </c>
    </row>
    <row r="8" spans="1:54" ht="15" x14ac:dyDescent="0.25">
      <c r="A8" s="40">
        <v>44378</v>
      </c>
      <c r="B8">
        <v>66.45</v>
      </c>
      <c r="C8">
        <v>200.35</v>
      </c>
      <c r="D8" s="10">
        <v>120</v>
      </c>
      <c r="E8" s="10">
        <v>131.26</v>
      </c>
      <c r="F8" s="10">
        <v>246.477</v>
      </c>
      <c r="G8" s="10">
        <v>334.089</v>
      </c>
      <c r="H8" s="9">
        <v>165.512</v>
      </c>
      <c r="I8" s="9">
        <v>52.424999999999997</v>
      </c>
      <c r="J8" s="9">
        <v>82.326999999999998</v>
      </c>
      <c r="K8" s="9">
        <v>60.058</v>
      </c>
      <c r="L8" s="9">
        <v>40.863999999999997</v>
      </c>
      <c r="M8" s="9">
        <v>120</v>
      </c>
      <c r="N8" s="9">
        <v>164.3</v>
      </c>
      <c r="O8" s="9">
        <v>200.61099999999999</v>
      </c>
      <c r="P8" s="9">
        <v>43.473999999999997</v>
      </c>
      <c r="Q8" s="9">
        <v>192.96799999999999</v>
      </c>
      <c r="R8" s="9">
        <v>24.117999999999999</v>
      </c>
      <c r="S8" s="9">
        <v>448.68599999999998</v>
      </c>
      <c r="T8" s="9">
        <v>139.917</v>
      </c>
      <c r="U8" s="9">
        <v>96.730999999999995</v>
      </c>
      <c r="V8" s="9">
        <v>310.96199999999999</v>
      </c>
      <c r="W8" s="9">
        <v>193.982</v>
      </c>
      <c r="X8" s="9">
        <v>41.960999999999999</v>
      </c>
      <c r="Y8" s="9">
        <v>41.034999999999997</v>
      </c>
      <c r="Z8" s="9">
        <v>90.034000000000006</v>
      </c>
      <c r="AA8" s="9">
        <v>90.103999999999999</v>
      </c>
      <c r="AB8" s="9">
        <v>122.81</v>
      </c>
      <c r="AC8" s="9">
        <v>194.71899999999999</v>
      </c>
      <c r="AD8" s="9">
        <v>22.126999999999999</v>
      </c>
      <c r="AE8" s="9">
        <v>18.431999999999999</v>
      </c>
      <c r="AF8" s="9">
        <v>162.46100000000001</v>
      </c>
      <c r="AG8" s="9">
        <v>284.851</v>
      </c>
      <c r="AH8" s="26">
        <v>258.245</v>
      </c>
      <c r="AI8" s="4">
        <v>472.91800000000001</v>
      </c>
      <c r="AJ8" s="4">
        <v>30.664000000000001</v>
      </c>
      <c r="AK8" s="4">
        <v>53.451999999999998</v>
      </c>
      <c r="AL8" s="4">
        <v>112.661</v>
      </c>
      <c r="AM8" s="4">
        <v>110.28400000000001</v>
      </c>
    </row>
    <row r="9" spans="1:54" ht="15" x14ac:dyDescent="0.25">
      <c r="A9" s="40">
        <v>44409</v>
      </c>
      <c r="B9">
        <v>39.25</v>
      </c>
      <c r="C9">
        <v>94.08</v>
      </c>
      <c r="D9" s="10">
        <v>54</v>
      </c>
      <c r="E9" s="10">
        <v>53.533999999999999</v>
      </c>
      <c r="F9" s="10">
        <v>140.18</v>
      </c>
      <c r="G9" s="10">
        <v>132.66300000000001</v>
      </c>
      <c r="H9" s="9">
        <v>71.013999999999996</v>
      </c>
      <c r="I9" s="9">
        <v>34.238</v>
      </c>
      <c r="J9" s="9">
        <v>47.311999999999998</v>
      </c>
      <c r="K9" s="9">
        <v>52.03</v>
      </c>
      <c r="L9" s="9">
        <v>31.109000000000002</v>
      </c>
      <c r="M9" s="9">
        <v>54.69</v>
      </c>
      <c r="N9" s="9">
        <v>58.091000000000001</v>
      </c>
      <c r="O9" s="9">
        <v>89.956000000000003</v>
      </c>
      <c r="P9" s="9">
        <v>25.367000000000001</v>
      </c>
      <c r="Q9" s="9">
        <v>161.292</v>
      </c>
      <c r="R9" s="9">
        <v>24.023</v>
      </c>
      <c r="S9" s="9">
        <v>152.642</v>
      </c>
      <c r="T9" s="9">
        <v>54</v>
      </c>
      <c r="U9" s="9">
        <v>72.097999999999999</v>
      </c>
      <c r="V9" s="9">
        <v>113.264</v>
      </c>
      <c r="W9" s="9">
        <v>78.034000000000006</v>
      </c>
      <c r="X9" s="9">
        <v>26.106999999999999</v>
      </c>
      <c r="Y9" s="9">
        <v>27.661999999999999</v>
      </c>
      <c r="Z9" s="9">
        <v>40.703000000000003</v>
      </c>
      <c r="AA9" s="9">
        <v>40.720999999999997</v>
      </c>
      <c r="AB9" s="9">
        <v>54.003</v>
      </c>
      <c r="AC9" s="9">
        <v>70.754000000000005</v>
      </c>
      <c r="AD9" s="9">
        <v>22.934999999999999</v>
      </c>
      <c r="AE9" s="9">
        <v>28.013999999999999</v>
      </c>
      <c r="AF9" s="9">
        <v>56.268000000000001</v>
      </c>
      <c r="AG9" s="9">
        <v>92.152000000000001</v>
      </c>
      <c r="AH9" s="26">
        <v>84.896000000000001</v>
      </c>
      <c r="AI9" s="4">
        <v>140.46199999999999</v>
      </c>
      <c r="AJ9" s="4">
        <v>21.224</v>
      </c>
      <c r="AK9" s="4">
        <v>30.18</v>
      </c>
      <c r="AL9" s="4">
        <v>52.03</v>
      </c>
      <c r="AM9" s="4">
        <v>43.823</v>
      </c>
    </row>
    <row r="10" spans="1:54" ht="15" x14ac:dyDescent="0.25">
      <c r="A10" s="40">
        <v>44440</v>
      </c>
      <c r="B10">
        <v>30.87</v>
      </c>
      <c r="C10">
        <v>62.82</v>
      </c>
      <c r="D10" s="10">
        <v>38</v>
      </c>
      <c r="E10" s="10">
        <v>33.857999999999997</v>
      </c>
      <c r="F10" s="10">
        <v>80.361000000000004</v>
      </c>
      <c r="G10" s="10">
        <v>80.116</v>
      </c>
      <c r="H10" s="9">
        <v>50.631999999999998</v>
      </c>
      <c r="I10" s="9">
        <v>36.792000000000002</v>
      </c>
      <c r="J10" s="9">
        <v>36.71</v>
      </c>
      <c r="K10" s="9">
        <v>35.524999999999999</v>
      </c>
      <c r="L10" s="9">
        <v>25.376999999999999</v>
      </c>
      <c r="M10" s="9">
        <v>41.514000000000003</v>
      </c>
      <c r="N10" s="9">
        <v>38</v>
      </c>
      <c r="O10" s="9">
        <v>69.39</v>
      </c>
      <c r="P10" s="9">
        <v>21.81</v>
      </c>
      <c r="Q10" s="9">
        <v>62.337000000000003</v>
      </c>
      <c r="R10" s="9">
        <v>22.378</v>
      </c>
      <c r="S10" s="9">
        <v>66.608000000000004</v>
      </c>
      <c r="T10" s="9">
        <v>35.951000000000001</v>
      </c>
      <c r="U10" s="9">
        <v>57.155000000000001</v>
      </c>
      <c r="V10" s="9">
        <v>51.433</v>
      </c>
      <c r="W10" s="9">
        <v>63.210999999999999</v>
      </c>
      <c r="X10" s="9">
        <v>32.331000000000003</v>
      </c>
      <c r="Y10" s="9">
        <v>20.798999999999999</v>
      </c>
      <c r="Z10" s="9">
        <v>37.549999999999997</v>
      </c>
      <c r="AA10" s="9">
        <v>37.729999999999997</v>
      </c>
      <c r="AB10" s="9">
        <v>47.085999999999999</v>
      </c>
      <c r="AC10" s="9">
        <v>40.670999999999999</v>
      </c>
      <c r="AD10" s="9">
        <v>21.972999999999999</v>
      </c>
      <c r="AE10" s="9">
        <v>25.398</v>
      </c>
      <c r="AF10" s="9">
        <v>45.134</v>
      </c>
      <c r="AG10" s="9">
        <v>44.838999999999999</v>
      </c>
      <c r="AH10" s="26">
        <v>48.746000000000002</v>
      </c>
      <c r="AI10" s="4">
        <v>63.57</v>
      </c>
      <c r="AJ10" s="4">
        <v>16.218</v>
      </c>
      <c r="AK10" s="4">
        <v>33.06</v>
      </c>
      <c r="AL10" s="4">
        <v>43.368000000000002</v>
      </c>
      <c r="AM10" s="4">
        <v>30.535</v>
      </c>
    </row>
    <row r="11" spans="1:54" ht="15" x14ac:dyDescent="0.25">
      <c r="A11" s="40">
        <v>44470</v>
      </c>
      <c r="B11">
        <v>40.1</v>
      </c>
      <c r="C11">
        <v>72.099999999999994</v>
      </c>
      <c r="D11" s="10">
        <v>45.22</v>
      </c>
      <c r="E11" s="10">
        <v>50.557000000000002</v>
      </c>
      <c r="F11" s="10">
        <v>147.71299999999999</v>
      </c>
      <c r="G11" s="10">
        <v>86.543999999999997</v>
      </c>
      <c r="H11" s="9">
        <v>67.498999999999995</v>
      </c>
      <c r="I11" s="9">
        <v>47.023000000000003</v>
      </c>
      <c r="J11" s="9">
        <v>55.642000000000003</v>
      </c>
      <c r="K11" s="9">
        <v>33.722999999999999</v>
      </c>
      <c r="L11" s="9">
        <v>29.457000000000001</v>
      </c>
      <c r="M11" s="9">
        <v>44.942999999999998</v>
      </c>
      <c r="N11" s="9">
        <v>54.027999999999999</v>
      </c>
      <c r="O11" s="9">
        <v>51.734000000000002</v>
      </c>
      <c r="P11" s="9">
        <v>25.073</v>
      </c>
      <c r="Q11" s="9">
        <v>58.942</v>
      </c>
      <c r="R11" s="9">
        <v>54.023000000000003</v>
      </c>
      <c r="S11" s="9">
        <v>65.823999999999998</v>
      </c>
      <c r="T11" s="9">
        <v>42.795000000000002</v>
      </c>
      <c r="U11" s="9">
        <v>65.858999999999995</v>
      </c>
      <c r="V11" s="9">
        <v>59.598999999999997</v>
      </c>
      <c r="W11" s="9">
        <v>49.936</v>
      </c>
      <c r="X11" s="9">
        <v>38.86</v>
      </c>
      <c r="Y11" s="9">
        <v>26.035</v>
      </c>
      <c r="Z11" s="9">
        <v>44.552</v>
      </c>
      <c r="AA11" s="9">
        <v>35.168999999999997</v>
      </c>
      <c r="AB11" s="9">
        <v>50.795000000000002</v>
      </c>
      <c r="AC11" s="9">
        <v>45.176000000000002</v>
      </c>
      <c r="AD11" s="9">
        <v>45.271999999999998</v>
      </c>
      <c r="AE11" s="9">
        <v>52.470999999999997</v>
      </c>
      <c r="AF11" s="9">
        <v>43.151000000000003</v>
      </c>
      <c r="AG11" s="9">
        <v>55.457000000000001</v>
      </c>
      <c r="AH11" s="26">
        <v>43.619</v>
      </c>
      <c r="AI11" s="4">
        <v>67.953999999999994</v>
      </c>
      <c r="AJ11" s="4">
        <v>22.707000000000001</v>
      </c>
      <c r="AK11" s="4">
        <v>57.454999999999998</v>
      </c>
      <c r="AL11" s="4">
        <v>103.26300000000001</v>
      </c>
      <c r="AM11" s="4">
        <v>40.920999999999999</v>
      </c>
    </row>
    <row r="12" spans="1:54" ht="15" x14ac:dyDescent="0.25">
      <c r="A12" s="40">
        <v>44501</v>
      </c>
      <c r="B12">
        <v>42.3</v>
      </c>
      <c r="C12">
        <v>58.8</v>
      </c>
      <c r="D12" s="10">
        <v>45.88</v>
      </c>
      <c r="E12" s="10">
        <v>57.88</v>
      </c>
      <c r="F12" s="10">
        <v>73.010000000000005</v>
      </c>
      <c r="G12" s="10">
        <v>73.031999999999996</v>
      </c>
      <c r="H12" s="9">
        <v>49.524999999999999</v>
      </c>
      <c r="I12" s="9">
        <v>48.462000000000003</v>
      </c>
      <c r="J12" s="9">
        <v>54.494999999999997</v>
      </c>
      <c r="K12" s="9">
        <v>37.966000000000001</v>
      </c>
      <c r="L12" s="9">
        <v>37.640999999999998</v>
      </c>
      <c r="M12" s="9">
        <v>44.173000000000002</v>
      </c>
      <c r="N12" s="9">
        <v>51.652000000000001</v>
      </c>
      <c r="O12" s="9">
        <v>60.898000000000003</v>
      </c>
      <c r="P12" s="9">
        <v>31.632000000000001</v>
      </c>
      <c r="Q12" s="9">
        <v>54.387999999999998</v>
      </c>
      <c r="R12" s="9">
        <v>43.807000000000002</v>
      </c>
      <c r="S12" s="9">
        <v>63.387</v>
      </c>
      <c r="T12" s="9">
        <v>51.716000000000001</v>
      </c>
      <c r="U12" s="9">
        <v>50.265999999999998</v>
      </c>
      <c r="V12" s="9">
        <v>54.396999999999998</v>
      </c>
      <c r="W12" s="9">
        <v>49.661000000000001</v>
      </c>
      <c r="X12" s="9">
        <v>38.225000000000001</v>
      </c>
      <c r="Y12" s="9">
        <v>38.761000000000003</v>
      </c>
      <c r="Z12" s="9">
        <v>39.594000000000001</v>
      </c>
      <c r="AA12" s="9">
        <v>41.845999999999997</v>
      </c>
      <c r="AB12" s="9">
        <v>74.47</v>
      </c>
      <c r="AC12" s="9">
        <v>46.747999999999998</v>
      </c>
      <c r="AD12" s="9">
        <v>39.445999999999998</v>
      </c>
      <c r="AE12" s="9">
        <v>44.347000000000001</v>
      </c>
      <c r="AF12" s="9">
        <v>48.518999999999998</v>
      </c>
      <c r="AG12" s="9">
        <v>58.343000000000004</v>
      </c>
      <c r="AH12" s="26">
        <v>49.131999999999998</v>
      </c>
      <c r="AI12" s="4">
        <v>63.244</v>
      </c>
      <c r="AJ12" s="4">
        <v>35.134999999999998</v>
      </c>
      <c r="AK12" s="4">
        <v>44.939</v>
      </c>
      <c r="AL12" s="4">
        <v>58.656999999999996</v>
      </c>
      <c r="AM12" s="4">
        <v>44.404000000000003</v>
      </c>
    </row>
    <row r="13" spans="1:54" ht="15" x14ac:dyDescent="0.25">
      <c r="A13" s="40">
        <v>44531</v>
      </c>
      <c r="B13">
        <v>29.3</v>
      </c>
      <c r="C13">
        <v>39.6</v>
      </c>
      <c r="D13" s="10">
        <v>33.1</v>
      </c>
      <c r="E13" s="10">
        <v>51.01</v>
      </c>
      <c r="F13" s="10">
        <v>56.253</v>
      </c>
      <c r="G13" s="10">
        <v>56.991</v>
      </c>
      <c r="H13" s="9">
        <v>40.884999999999998</v>
      </c>
      <c r="I13" s="9">
        <v>33.784999999999997</v>
      </c>
      <c r="J13" s="9">
        <v>44.183</v>
      </c>
      <c r="K13" s="9">
        <v>33.347999999999999</v>
      </c>
      <c r="L13" s="9">
        <v>33.939</v>
      </c>
      <c r="M13" s="9">
        <v>38.844000000000001</v>
      </c>
      <c r="N13" s="9">
        <v>42.77</v>
      </c>
      <c r="O13" s="9">
        <v>51.579000000000001</v>
      </c>
      <c r="P13" s="9">
        <v>27.234000000000002</v>
      </c>
      <c r="Q13" s="9">
        <v>45.758000000000003</v>
      </c>
      <c r="R13" s="9">
        <v>33.167000000000002</v>
      </c>
      <c r="S13" s="9">
        <v>62.585999999999999</v>
      </c>
      <c r="T13" s="9">
        <v>48.216999999999999</v>
      </c>
      <c r="U13" s="9">
        <v>40.494999999999997</v>
      </c>
      <c r="V13" s="9">
        <v>48.466000000000001</v>
      </c>
      <c r="W13" s="9">
        <v>44.585999999999999</v>
      </c>
      <c r="X13" s="9">
        <v>30.216000000000001</v>
      </c>
      <c r="Y13" s="9">
        <v>30.925000000000001</v>
      </c>
      <c r="Z13" s="9">
        <v>32.889000000000003</v>
      </c>
      <c r="AA13" s="9">
        <v>36.875</v>
      </c>
      <c r="AB13" s="9">
        <v>43.209000000000003</v>
      </c>
      <c r="AC13" s="9">
        <v>41.862000000000002</v>
      </c>
      <c r="AD13" s="9">
        <v>31.658000000000001</v>
      </c>
      <c r="AE13" s="9">
        <v>31.734000000000002</v>
      </c>
      <c r="AF13" s="9">
        <v>40.128</v>
      </c>
      <c r="AG13" s="9">
        <v>47.563000000000002</v>
      </c>
      <c r="AH13" s="26">
        <v>42.807000000000002</v>
      </c>
      <c r="AI13" s="4">
        <v>51.805999999999997</v>
      </c>
      <c r="AJ13" s="4">
        <v>29.384</v>
      </c>
      <c r="AK13" s="4">
        <v>35.930999999999997</v>
      </c>
      <c r="AL13" s="4">
        <v>45.831000000000003</v>
      </c>
      <c r="AM13" s="4">
        <v>40.878999999999998</v>
      </c>
    </row>
    <row r="14" spans="1:54" ht="15" x14ac:dyDescent="0.25">
      <c r="A14" s="40">
        <v>44562</v>
      </c>
      <c r="B14">
        <v>35.700000000000003</v>
      </c>
      <c r="C14">
        <v>45.8</v>
      </c>
      <c r="D14" s="10">
        <v>40.1</v>
      </c>
      <c r="E14" s="10">
        <v>45.902000000000001</v>
      </c>
      <c r="F14" s="10">
        <v>51.386000000000003</v>
      </c>
      <c r="G14" s="10">
        <v>51.545000000000002</v>
      </c>
      <c r="H14" s="9">
        <v>36.258000000000003</v>
      </c>
      <c r="I14" s="9">
        <v>29.433</v>
      </c>
      <c r="J14" s="9">
        <v>37.709000000000003</v>
      </c>
      <c r="K14" s="9">
        <v>29.251999999999999</v>
      </c>
      <c r="L14" s="9">
        <v>27.876000000000001</v>
      </c>
      <c r="M14" s="9">
        <v>33.18</v>
      </c>
      <c r="N14" s="9">
        <v>37.009</v>
      </c>
      <c r="O14" s="9">
        <v>44.83</v>
      </c>
      <c r="P14" s="9">
        <v>24.754000000000001</v>
      </c>
      <c r="Q14" s="9">
        <v>41.338000000000001</v>
      </c>
      <c r="R14" s="9">
        <v>30.818999999999999</v>
      </c>
      <c r="S14" s="9">
        <v>51.171999999999997</v>
      </c>
      <c r="T14" s="9">
        <v>62.929000000000002</v>
      </c>
      <c r="U14" s="9">
        <v>34.942999999999998</v>
      </c>
      <c r="V14" s="9">
        <v>42.655999999999999</v>
      </c>
      <c r="W14" s="9">
        <v>40.506</v>
      </c>
      <c r="X14" s="9">
        <v>26.681999999999999</v>
      </c>
      <c r="Y14" s="9">
        <v>26.129000000000001</v>
      </c>
      <c r="Z14" s="9">
        <v>29.46</v>
      </c>
      <c r="AA14" s="9">
        <v>31.181999999999999</v>
      </c>
      <c r="AB14" s="9">
        <v>37.613999999999997</v>
      </c>
      <c r="AC14" s="9">
        <v>43.15</v>
      </c>
      <c r="AD14" s="9">
        <v>29.721</v>
      </c>
      <c r="AE14" s="9">
        <v>26.503</v>
      </c>
      <c r="AF14" s="9">
        <v>37.006999999999998</v>
      </c>
      <c r="AG14" s="9">
        <v>41.746000000000002</v>
      </c>
      <c r="AH14" s="26">
        <v>39.209000000000003</v>
      </c>
      <c r="AI14" s="4">
        <v>48.381999999999998</v>
      </c>
      <c r="AJ14" s="4">
        <v>24.834</v>
      </c>
      <c r="AK14" s="4">
        <v>31.635000000000002</v>
      </c>
      <c r="AL14" s="4">
        <v>43.485999999999997</v>
      </c>
      <c r="AM14" s="4">
        <v>45.12</v>
      </c>
    </row>
    <row r="15" spans="1:54" ht="15" x14ac:dyDescent="0.25">
      <c r="A15" s="40">
        <v>44593</v>
      </c>
      <c r="B15">
        <v>39.9</v>
      </c>
      <c r="C15">
        <v>49.2</v>
      </c>
      <c r="D15" s="10">
        <v>43.6</v>
      </c>
      <c r="E15" s="10">
        <v>48.722000000000001</v>
      </c>
      <c r="F15" s="10">
        <v>51.311999999999998</v>
      </c>
      <c r="G15" s="10">
        <v>48.19</v>
      </c>
      <c r="H15" s="9">
        <v>35.822000000000003</v>
      </c>
      <c r="I15" s="9">
        <v>94.233999999999995</v>
      </c>
      <c r="J15" s="9">
        <v>40.014000000000003</v>
      </c>
      <c r="K15" s="9">
        <v>29.707999999999998</v>
      </c>
      <c r="L15" s="9">
        <v>30.140999999999998</v>
      </c>
      <c r="M15" s="9">
        <v>32.674999999999997</v>
      </c>
      <c r="N15" s="9">
        <v>40.686</v>
      </c>
      <c r="O15" s="9">
        <v>46.402000000000001</v>
      </c>
      <c r="P15" s="9">
        <v>26.974</v>
      </c>
      <c r="Q15" s="9">
        <v>39.887999999999998</v>
      </c>
      <c r="R15" s="9">
        <v>48.273000000000003</v>
      </c>
      <c r="S15" s="9">
        <v>63.610999999999997</v>
      </c>
      <c r="T15" s="9">
        <v>47.768000000000001</v>
      </c>
      <c r="U15" s="9">
        <v>32.509</v>
      </c>
      <c r="V15" s="9">
        <v>41.750999999999998</v>
      </c>
      <c r="W15" s="9">
        <v>46.356999999999999</v>
      </c>
      <c r="X15" s="9">
        <v>27.725999999999999</v>
      </c>
      <c r="Y15" s="9">
        <v>26.975000000000001</v>
      </c>
      <c r="Z15" s="9">
        <v>41.454999999999998</v>
      </c>
      <c r="AA15" s="9">
        <v>32.311</v>
      </c>
      <c r="AB15" s="9">
        <v>37.843000000000004</v>
      </c>
      <c r="AC15" s="9">
        <v>40.76</v>
      </c>
      <c r="AD15" s="9">
        <v>34.927</v>
      </c>
      <c r="AE15" s="9">
        <v>26.587</v>
      </c>
      <c r="AF15" s="9">
        <v>38.685000000000002</v>
      </c>
      <c r="AG15" s="9">
        <v>39.64</v>
      </c>
      <c r="AH15" s="26">
        <v>41.030999999999999</v>
      </c>
      <c r="AI15" s="4">
        <v>48.002000000000002</v>
      </c>
      <c r="AJ15" s="4">
        <v>27.251000000000001</v>
      </c>
      <c r="AK15" s="4">
        <v>40.307000000000002</v>
      </c>
      <c r="AL15" s="4">
        <v>54.460999999999999</v>
      </c>
      <c r="AM15" s="4">
        <v>40.762</v>
      </c>
    </row>
    <row r="16" spans="1:54" ht="15" x14ac:dyDescent="0.25">
      <c r="A16" s="40">
        <v>44621</v>
      </c>
      <c r="B16">
        <v>86.7</v>
      </c>
      <c r="C16">
        <v>110.1</v>
      </c>
      <c r="D16" s="10">
        <v>94.9</v>
      </c>
      <c r="E16" s="10">
        <v>86.739000000000004</v>
      </c>
      <c r="F16" s="10">
        <v>105.547</v>
      </c>
      <c r="G16" s="10">
        <v>73.08</v>
      </c>
      <c r="H16" s="9">
        <v>59.448999999999998</v>
      </c>
      <c r="I16" s="9">
        <v>203.94</v>
      </c>
      <c r="J16" s="9">
        <v>68.013999999999996</v>
      </c>
      <c r="K16" s="9">
        <v>72.668999999999997</v>
      </c>
      <c r="L16" s="9">
        <v>103.40600000000001</v>
      </c>
      <c r="M16" s="9">
        <v>71.891999999999996</v>
      </c>
      <c r="N16" s="9">
        <v>60.640999999999998</v>
      </c>
      <c r="O16" s="9">
        <v>121.155</v>
      </c>
      <c r="P16" s="9">
        <v>83.468999999999994</v>
      </c>
      <c r="Q16" s="9">
        <v>101.455</v>
      </c>
      <c r="R16" s="9">
        <v>109.44499999999999</v>
      </c>
      <c r="S16" s="9">
        <v>98.784999999999997</v>
      </c>
      <c r="T16" s="9">
        <v>102.009</v>
      </c>
      <c r="U16" s="9">
        <v>77.497</v>
      </c>
      <c r="V16" s="9">
        <v>80.018000000000001</v>
      </c>
      <c r="W16" s="9">
        <v>70.212000000000003</v>
      </c>
      <c r="X16" s="9">
        <v>61.960999999999999</v>
      </c>
      <c r="Y16" s="9">
        <v>51.347000000000001</v>
      </c>
      <c r="Z16" s="9">
        <v>67.320999999999998</v>
      </c>
      <c r="AA16" s="9">
        <v>96.625</v>
      </c>
      <c r="AB16" s="9">
        <v>82.664000000000001</v>
      </c>
      <c r="AC16" s="9">
        <v>64.875</v>
      </c>
      <c r="AD16" s="9">
        <v>90.400999999999996</v>
      </c>
      <c r="AE16" s="9">
        <v>48.33</v>
      </c>
      <c r="AF16" s="9">
        <v>77.694999999999993</v>
      </c>
      <c r="AG16" s="9">
        <v>64.991</v>
      </c>
      <c r="AH16" s="26">
        <v>70.122</v>
      </c>
      <c r="AI16" s="4">
        <v>101.002</v>
      </c>
      <c r="AJ16" s="4">
        <v>59.201000000000001</v>
      </c>
      <c r="AK16" s="4">
        <v>71.878</v>
      </c>
      <c r="AL16" s="4">
        <v>96.614000000000004</v>
      </c>
      <c r="AM16" s="4">
        <v>73.89</v>
      </c>
    </row>
    <row r="17" spans="1:39" ht="15" x14ac:dyDescent="0.25">
      <c r="A17" s="40">
        <v>44652</v>
      </c>
      <c r="B17">
        <v>98.2</v>
      </c>
      <c r="C17">
        <v>160.30000000000001</v>
      </c>
      <c r="D17" s="10">
        <v>125.3</v>
      </c>
      <c r="E17" s="10">
        <v>100.188</v>
      </c>
      <c r="F17" s="10">
        <v>153.62299999999999</v>
      </c>
      <c r="G17" s="10">
        <v>137.00399999999999</v>
      </c>
      <c r="H17" s="9">
        <v>126.57599999999999</v>
      </c>
      <c r="I17" s="9">
        <v>322.858</v>
      </c>
      <c r="J17" s="9">
        <v>122.601</v>
      </c>
      <c r="K17" s="9">
        <v>115.655</v>
      </c>
      <c r="L17" s="9">
        <v>154.49700000000001</v>
      </c>
      <c r="M17" s="9">
        <v>126.63</v>
      </c>
      <c r="N17" s="9">
        <v>83.498999999999995</v>
      </c>
      <c r="O17" s="9">
        <v>120.77</v>
      </c>
      <c r="P17" s="9">
        <v>159.65</v>
      </c>
      <c r="Q17" s="9">
        <v>125.849</v>
      </c>
      <c r="R17" s="9">
        <v>93.311000000000007</v>
      </c>
      <c r="S17" s="9">
        <v>154.65600000000001</v>
      </c>
      <c r="T17" s="9">
        <v>127.441</v>
      </c>
      <c r="U17" s="9">
        <v>143.11699999999999</v>
      </c>
      <c r="V17" s="9">
        <v>100.544</v>
      </c>
      <c r="W17" s="9">
        <v>104.343</v>
      </c>
      <c r="X17" s="9">
        <v>95.756</v>
      </c>
      <c r="Y17" s="9">
        <v>84.463999999999999</v>
      </c>
      <c r="Z17" s="9">
        <v>94.551000000000002</v>
      </c>
      <c r="AA17" s="9">
        <v>155.16800000000001</v>
      </c>
      <c r="AB17" s="9">
        <v>121.136</v>
      </c>
      <c r="AC17" s="9">
        <v>129.822</v>
      </c>
      <c r="AD17" s="9">
        <v>93.296999999999997</v>
      </c>
      <c r="AE17" s="9">
        <v>52.576000000000001</v>
      </c>
      <c r="AF17" s="9">
        <v>114.523</v>
      </c>
      <c r="AG17" s="9">
        <v>85.102000000000004</v>
      </c>
      <c r="AH17" s="26">
        <v>201.715</v>
      </c>
      <c r="AI17" s="4">
        <v>176.22200000000001</v>
      </c>
      <c r="AJ17" s="4">
        <v>63.067999999999998</v>
      </c>
      <c r="AK17" s="4">
        <v>94.533000000000001</v>
      </c>
      <c r="AL17" s="4">
        <v>97.569000000000003</v>
      </c>
      <c r="AM17" s="4">
        <v>81.701999999999998</v>
      </c>
    </row>
    <row r="18" spans="1:39" ht="15" x14ac:dyDescent="0.25">
      <c r="A18" s="40">
        <v>44682</v>
      </c>
      <c r="B18">
        <v>171.4</v>
      </c>
      <c r="C18">
        <v>323</v>
      </c>
      <c r="D18" s="10">
        <v>246.2</v>
      </c>
      <c r="E18" s="10">
        <v>306.68400000000003</v>
      </c>
      <c r="F18" s="10">
        <v>347.142</v>
      </c>
      <c r="G18" s="10">
        <v>343.87200000000001</v>
      </c>
      <c r="H18" s="9">
        <v>292.916</v>
      </c>
      <c r="I18" s="9">
        <v>480.29199999999997</v>
      </c>
      <c r="J18" s="9">
        <v>328.44499999999999</v>
      </c>
      <c r="K18" s="9">
        <v>147.46</v>
      </c>
      <c r="L18" s="9">
        <v>171.155</v>
      </c>
      <c r="M18" s="9">
        <v>101.10299999999999</v>
      </c>
      <c r="N18" s="9">
        <v>127.816</v>
      </c>
      <c r="O18" s="9">
        <v>201.32300000000001</v>
      </c>
      <c r="P18" s="9">
        <v>299.06700000000001</v>
      </c>
      <c r="Q18" s="9">
        <v>218.654</v>
      </c>
      <c r="R18" s="9">
        <v>150.32599999999999</v>
      </c>
      <c r="S18" s="9">
        <v>238.24799999999999</v>
      </c>
      <c r="T18" s="9">
        <v>418.12400000000002</v>
      </c>
      <c r="U18" s="9">
        <v>216.99299999999999</v>
      </c>
      <c r="V18" s="9">
        <v>323.834</v>
      </c>
      <c r="W18" s="9">
        <v>165.631</v>
      </c>
      <c r="X18" s="9">
        <v>157.11199999999999</v>
      </c>
      <c r="Y18" s="9">
        <v>61.832999999999998</v>
      </c>
      <c r="Z18" s="9">
        <v>80.944999999999993</v>
      </c>
      <c r="AA18" s="9">
        <v>131.268</v>
      </c>
      <c r="AB18" s="9">
        <v>246.065</v>
      </c>
      <c r="AC18" s="9">
        <v>262.60000000000002</v>
      </c>
      <c r="AD18" s="9">
        <v>193.905</v>
      </c>
      <c r="AE18" s="9">
        <v>126.52800000000001</v>
      </c>
      <c r="AF18" s="9">
        <v>169.51499999999999</v>
      </c>
      <c r="AG18" s="9">
        <v>64.402000000000001</v>
      </c>
      <c r="AH18" s="26">
        <v>342.92500000000001</v>
      </c>
      <c r="AI18" s="4">
        <v>223.55099999999999</v>
      </c>
      <c r="AJ18" s="4">
        <v>82.415000000000006</v>
      </c>
      <c r="AK18" s="4">
        <v>206.48500000000001</v>
      </c>
      <c r="AL18" s="4">
        <v>202.364</v>
      </c>
      <c r="AM18" s="4">
        <v>141.74100000000001</v>
      </c>
    </row>
    <row r="19" spans="1:39" ht="15" x14ac:dyDescent="0.25">
      <c r="A19" s="40">
        <v>44713</v>
      </c>
      <c r="B19">
        <v>222.3</v>
      </c>
      <c r="C19">
        <v>521</v>
      </c>
      <c r="D19" s="10">
        <v>359.9</v>
      </c>
      <c r="E19" s="10">
        <v>595.346</v>
      </c>
      <c r="F19" s="10">
        <v>934.61099999999999</v>
      </c>
      <c r="G19" s="10">
        <v>568.29899999999998</v>
      </c>
      <c r="H19" s="9">
        <v>276.37200000000001</v>
      </c>
      <c r="I19" s="9">
        <v>1099.365</v>
      </c>
      <c r="J19" s="9">
        <v>258.68200000000002</v>
      </c>
      <c r="K19" s="9">
        <v>176.61600000000001</v>
      </c>
      <c r="L19" s="9">
        <v>278.11500000000001</v>
      </c>
      <c r="M19" s="9">
        <v>292.779</v>
      </c>
      <c r="N19" s="9">
        <v>472.95299999999997</v>
      </c>
      <c r="O19" s="9">
        <v>89.83</v>
      </c>
      <c r="P19" s="9">
        <v>493.58199999999999</v>
      </c>
      <c r="Q19" s="9">
        <v>200.209</v>
      </c>
      <c r="R19" s="9">
        <v>577.54700000000003</v>
      </c>
      <c r="S19" s="9">
        <v>693.399</v>
      </c>
      <c r="T19" s="9">
        <v>821.077</v>
      </c>
      <c r="U19" s="9">
        <v>411.16800000000001</v>
      </c>
      <c r="V19" s="9">
        <v>747.06799999999998</v>
      </c>
      <c r="W19" s="9">
        <v>244.298</v>
      </c>
      <c r="X19" s="9">
        <v>162.339</v>
      </c>
      <c r="Y19" s="9">
        <v>204.19200000000001</v>
      </c>
      <c r="Z19" s="9">
        <v>275.49099999999999</v>
      </c>
      <c r="AA19" s="9">
        <v>257.166</v>
      </c>
      <c r="AB19" s="9">
        <v>450.76100000000002</v>
      </c>
      <c r="AC19" s="9">
        <v>323.04599999999999</v>
      </c>
      <c r="AD19" s="9">
        <v>77.186999999999998</v>
      </c>
      <c r="AE19" s="9">
        <v>323.54000000000002</v>
      </c>
      <c r="AF19" s="9">
        <v>521.67100000000005</v>
      </c>
      <c r="AG19" s="9">
        <v>275.565</v>
      </c>
      <c r="AH19" s="26">
        <v>680.83399999999995</v>
      </c>
      <c r="AI19" s="4">
        <v>218.893</v>
      </c>
      <c r="AJ19" s="4">
        <v>104.01300000000001</v>
      </c>
      <c r="AK19" s="4">
        <v>519.87400000000002</v>
      </c>
      <c r="AL19" s="4">
        <v>337.27699999999999</v>
      </c>
      <c r="AM19" s="4">
        <v>220.61500000000001</v>
      </c>
    </row>
    <row r="20" spans="1:39" ht="15" x14ac:dyDescent="0.25">
      <c r="A20" s="40">
        <v>44743</v>
      </c>
      <c r="B20">
        <v>98.6</v>
      </c>
      <c r="C20">
        <v>298.3</v>
      </c>
      <c r="D20" s="10">
        <v>184.4</v>
      </c>
      <c r="E20" s="10">
        <v>565.25900000000001</v>
      </c>
      <c r="F20" s="10">
        <v>589.596</v>
      </c>
      <c r="G20" s="10">
        <v>313.22300000000001</v>
      </c>
      <c r="H20" s="9">
        <v>103.562</v>
      </c>
      <c r="I20" s="9">
        <v>371.21699999999998</v>
      </c>
      <c r="J20" s="9">
        <v>93.870999999999995</v>
      </c>
      <c r="K20" s="9">
        <v>31.402999999999999</v>
      </c>
      <c r="L20" s="9">
        <v>166.47800000000001</v>
      </c>
      <c r="M20" s="9">
        <v>197.71899999999999</v>
      </c>
      <c r="N20" s="9">
        <v>217.761</v>
      </c>
      <c r="O20" s="9">
        <v>45.981000000000002</v>
      </c>
      <c r="P20" s="9">
        <v>279.49700000000001</v>
      </c>
      <c r="Q20" s="9">
        <v>37.917999999999999</v>
      </c>
      <c r="R20" s="9">
        <v>599.51300000000003</v>
      </c>
      <c r="S20" s="9">
        <v>335.54899999999998</v>
      </c>
      <c r="T20" s="9">
        <v>363.23700000000002</v>
      </c>
      <c r="U20" s="9">
        <v>438.64800000000002</v>
      </c>
      <c r="V20" s="9">
        <v>416.83699999999999</v>
      </c>
      <c r="W20" s="9">
        <v>75.492999999999995</v>
      </c>
      <c r="X20" s="9">
        <v>43.151000000000003</v>
      </c>
      <c r="Y20" s="9">
        <v>91.963999999999999</v>
      </c>
      <c r="Z20" s="9">
        <v>110.291</v>
      </c>
      <c r="AA20" s="9">
        <v>195.452</v>
      </c>
      <c r="AB20" s="9">
        <v>333.15800000000002</v>
      </c>
      <c r="AC20" s="9">
        <v>87.117000000000004</v>
      </c>
      <c r="AD20" s="9">
        <v>9.3420000000000005</v>
      </c>
      <c r="AE20" s="9">
        <v>255.28200000000001</v>
      </c>
      <c r="AF20" s="9">
        <v>415.37799999999999</v>
      </c>
      <c r="AG20" s="9">
        <v>223.92500000000001</v>
      </c>
      <c r="AH20" s="26">
        <v>850.97900000000004</v>
      </c>
      <c r="AI20" s="4">
        <v>85.902000000000001</v>
      </c>
      <c r="AJ20" s="4">
        <v>40.276000000000003</v>
      </c>
      <c r="AK20" s="4">
        <v>312.37299999999999</v>
      </c>
      <c r="AL20" s="4">
        <v>158.672</v>
      </c>
      <c r="AM20" s="4">
        <v>88.561000000000007</v>
      </c>
    </row>
    <row r="21" spans="1:39" ht="15" x14ac:dyDescent="0.25">
      <c r="A21" s="40">
        <v>44774</v>
      </c>
      <c r="B21">
        <v>47.2</v>
      </c>
      <c r="C21">
        <v>115.9</v>
      </c>
      <c r="D21" s="10">
        <v>80.400000000000006</v>
      </c>
      <c r="E21" s="10">
        <v>242.56</v>
      </c>
      <c r="F21" s="10">
        <v>205.66200000000001</v>
      </c>
      <c r="G21" s="10">
        <v>112.72199999999999</v>
      </c>
      <c r="H21" s="9">
        <v>50.933</v>
      </c>
      <c r="I21" s="9">
        <v>130.69200000000001</v>
      </c>
      <c r="J21" s="9">
        <v>66.08</v>
      </c>
      <c r="K21" s="9">
        <v>28.456</v>
      </c>
      <c r="L21" s="9">
        <v>69.641999999999996</v>
      </c>
      <c r="M21" s="9">
        <v>63.73</v>
      </c>
      <c r="N21" s="9">
        <v>96.563000000000002</v>
      </c>
      <c r="O21" s="9">
        <v>29.308</v>
      </c>
      <c r="P21" s="9">
        <v>211.648</v>
      </c>
      <c r="Q21" s="9">
        <v>33.561999999999998</v>
      </c>
      <c r="R21" s="9">
        <v>190.26900000000001</v>
      </c>
      <c r="S21" s="9">
        <v>104.94199999999999</v>
      </c>
      <c r="T21" s="9">
        <v>174.69300000000001</v>
      </c>
      <c r="U21" s="9">
        <v>144.59899999999999</v>
      </c>
      <c r="V21" s="9">
        <v>138.917</v>
      </c>
      <c r="W21" s="9">
        <v>40.628</v>
      </c>
      <c r="X21" s="9">
        <v>24.940999999999999</v>
      </c>
      <c r="Y21" s="9">
        <v>39.356000000000002</v>
      </c>
      <c r="Z21" s="9">
        <v>43.968000000000004</v>
      </c>
      <c r="AA21" s="9">
        <v>75.701999999999998</v>
      </c>
      <c r="AB21" s="9">
        <v>101.19799999999999</v>
      </c>
      <c r="AC21" s="9">
        <v>49.18</v>
      </c>
      <c r="AD21" s="9">
        <v>28.437000000000001</v>
      </c>
      <c r="AE21" s="9">
        <v>73.974999999999994</v>
      </c>
      <c r="AF21" s="9">
        <v>131.62100000000001</v>
      </c>
      <c r="AG21" s="9">
        <v>70.727000000000004</v>
      </c>
      <c r="AH21" s="26">
        <v>227.08</v>
      </c>
      <c r="AI21" s="4">
        <v>41.398000000000003</v>
      </c>
      <c r="AJ21" s="4">
        <v>23.808</v>
      </c>
      <c r="AK21" s="4">
        <v>111.58199999999999</v>
      </c>
      <c r="AL21" s="4">
        <v>58.482999999999997</v>
      </c>
      <c r="AM21" s="4">
        <v>38.399000000000001</v>
      </c>
    </row>
    <row r="22" spans="1:39" ht="15" x14ac:dyDescent="0.25">
      <c r="A22" s="40">
        <v>44805</v>
      </c>
      <c r="B22">
        <v>34.5</v>
      </c>
      <c r="C22">
        <v>69.3</v>
      </c>
      <c r="D22" s="10">
        <v>50.1</v>
      </c>
      <c r="E22" s="10">
        <v>122.28</v>
      </c>
      <c r="F22" s="10">
        <v>112.51600000000001</v>
      </c>
      <c r="G22" s="10">
        <v>76.566999999999993</v>
      </c>
      <c r="H22" s="9">
        <v>48.792000000000002</v>
      </c>
      <c r="I22" s="9">
        <v>79.349000000000004</v>
      </c>
      <c r="J22" s="9">
        <v>43.518000000000001</v>
      </c>
      <c r="K22" s="9">
        <v>24.492999999999999</v>
      </c>
      <c r="L22" s="9">
        <v>49.448</v>
      </c>
      <c r="M22" s="9">
        <v>41.11</v>
      </c>
      <c r="N22" s="9">
        <v>73.665999999999997</v>
      </c>
      <c r="O22" s="9">
        <v>29.73</v>
      </c>
      <c r="P22" s="9">
        <v>82.575000000000003</v>
      </c>
      <c r="Q22" s="9">
        <v>27.071000000000002</v>
      </c>
      <c r="R22" s="9">
        <v>77.316999999999993</v>
      </c>
      <c r="S22" s="9">
        <v>62.841000000000001</v>
      </c>
      <c r="T22" s="9">
        <v>107.518</v>
      </c>
      <c r="U22" s="9">
        <v>64.006</v>
      </c>
      <c r="V22" s="9">
        <v>95.900999999999996</v>
      </c>
      <c r="W22" s="9">
        <v>48.598999999999997</v>
      </c>
      <c r="X22" s="9">
        <v>21.332000000000001</v>
      </c>
      <c r="Y22" s="9">
        <v>35.475000000000001</v>
      </c>
      <c r="Z22" s="9">
        <v>40.814999999999998</v>
      </c>
      <c r="AA22" s="9">
        <v>60.594999999999999</v>
      </c>
      <c r="AB22" s="9">
        <v>55.543999999999997</v>
      </c>
      <c r="AC22" s="9">
        <v>39.487000000000002</v>
      </c>
      <c r="AD22" s="9">
        <v>24.768000000000001</v>
      </c>
      <c r="AE22" s="9">
        <v>56.527000000000001</v>
      </c>
      <c r="AF22" s="9">
        <v>57.884</v>
      </c>
      <c r="AG22" s="9">
        <v>45.054000000000002</v>
      </c>
      <c r="AH22" s="26">
        <v>96.597999999999999</v>
      </c>
      <c r="AI22" s="4">
        <v>30.652999999999999</v>
      </c>
      <c r="AJ22" s="4">
        <v>27.216999999999999</v>
      </c>
      <c r="AK22" s="4">
        <v>78.192999999999998</v>
      </c>
      <c r="AL22" s="4">
        <v>39.841000000000001</v>
      </c>
      <c r="AM22" s="4">
        <v>25.457000000000001</v>
      </c>
    </row>
    <row r="23" spans="1:39" ht="15" x14ac:dyDescent="0.25">
      <c r="A23" s="40">
        <v>44835</v>
      </c>
      <c r="B23">
        <v>41.83</v>
      </c>
      <c r="C23">
        <v>68.16</v>
      </c>
      <c r="D23" s="10">
        <v>53.9</v>
      </c>
      <c r="E23" s="10">
        <v>175.49199999999999</v>
      </c>
      <c r="F23" s="10">
        <v>107.215</v>
      </c>
      <c r="G23" s="10">
        <v>85.641000000000005</v>
      </c>
      <c r="H23" s="9">
        <v>56.375999999999998</v>
      </c>
      <c r="I23" s="9">
        <v>88.075000000000003</v>
      </c>
      <c r="J23" s="9">
        <v>35.375</v>
      </c>
      <c r="K23" s="9">
        <v>26.88</v>
      </c>
      <c r="L23" s="9">
        <v>48.918999999999997</v>
      </c>
      <c r="M23" s="9">
        <v>54.218000000000004</v>
      </c>
      <c r="N23" s="9">
        <v>48.947000000000003</v>
      </c>
      <c r="O23" s="9">
        <v>28.74</v>
      </c>
      <c r="P23" s="9">
        <v>67.989000000000004</v>
      </c>
      <c r="Q23" s="9">
        <v>55.82</v>
      </c>
      <c r="R23" s="9">
        <v>67.86</v>
      </c>
      <c r="S23" s="9">
        <v>61.079000000000001</v>
      </c>
      <c r="T23" s="9">
        <v>100.93600000000001</v>
      </c>
      <c r="U23" s="9">
        <v>65.33</v>
      </c>
      <c r="V23" s="9">
        <v>65.072999999999993</v>
      </c>
      <c r="W23" s="9">
        <v>48.006999999999998</v>
      </c>
      <c r="X23" s="9">
        <v>25.565000000000001</v>
      </c>
      <c r="Y23" s="9">
        <v>40.087000000000003</v>
      </c>
      <c r="Z23" s="9">
        <v>33.220999999999997</v>
      </c>
      <c r="AA23" s="9">
        <v>59.384</v>
      </c>
      <c r="AB23" s="9">
        <v>54.067999999999998</v>
      </c>
      <c r="AC23" s="9">
        <v>61.692</v>
      </c>
      <c r="AD23" s="9">
        <v>54.927999999999997</v>
      </c>
      <c r="AE23" s="9">
        <v>48.095999999999997</v>
      </c>
      <c r="AF23" s="9">
        <v>59.345999999999997</v>
      </c>
      <c r="AG23" s="9">
        <v>38.445</v>
      </c>
      <c r="AH23" s="26">
        <v>87.108000000000004</v>
      </c>
      <c r="AI23" s="4">
        <v>34.128999999999998</v>
      </c>
      <c r="AJ23" s="4">
        <v>51.414999999999999</v>
      </c>
      <c r="AK23" s="4">
        <v>130.38999999999999</v>
      </c>
      <c r="AL23" s="4">
        <v>46.088000000000001</v>
      </c>
      <c r="AM23" s="4">
        <v>40.042000000000002</v>
      </c>
    </row>
    <row r="24" spans="1:39" ht="15" x14ac:dyDescent="0.25">
      <c r="A24" s="40">
        <v>44866</v>
      </c>
      <c r="B24">
        <v>45.96</v>
      </c>
      <c r="C24">
        <v>52.37</v>
      </c>
      <c r="D24" s="10">
        <v>49.9</v>
      </c>
      <c r="E24" s="10">
        <v>88.885000000000005</v>
      </c>
      <c r="F24" s="10">
        <v>90.11</v>
      </c>
      <c r="G24" s="10">
        <v>63.186999999999998</v>
      </c>
      <c r="H24" s="9">
        <v>58.853999999999999</v>
      </c>
      <c r="I24" s="9">
        <v>78.971000000000004</v>
      </c>
      <c r="J24" s="9">
        <v>39.302999999999997</v>
      </c>
      <c r="K24" s="9">
        <v>35.655000000000001</v>
      </c>
      <c r="L24" s="9">
        <v>46.978000000000002</v>
      </c>
      <c r="M24" s="9">
        <v>51.316000000000003</v>
      </c>
      <c r="N24" s="9">
        <v>58.509</v>
      </c>
      <c r="O24" s="9">
        <v>35.036000000000001</v>
      </c>
      <c r="P24" s="9">
        <v>61.764000000000003</v>
      </c>
      <c r="Q24" s="9">
        <v>47.478999999999999</v>
      </c>
      <c r="R24" s="9">
        <v>64.634</v>
      </c>
      <c r="S24" s="9">
        <v>66.647999999999996</v>
      </c>
      <c r="T24" s="9">
        <v>73.637</v>
      </c>
      <c r="U24" s="9">
        <v>58.912999999999997</v>
      </c>
      <c r="V24" s="9">
        <v>61.424999999999997</v>
      </c>
      <c r="W24" s="9">
        <v>43.8</v>
      </c>
      <c r="X24" s="9">
        <v>38.741999999999997</v>
      </c>
      <c r="Y24" s="9">
        <v>36.773000000000003</v>
      </c>
      <c r="Z24" s="9">
        <v>38.002000000000002</v>
      </c>
      <c r="AA24" s="9">
        <v>83.347999999999999</v>
      </c>
      <c r="AB24" s="9">
        <v>53.997</v>
      </c>
      <c r="AC24" s="9">
        <v>52.124000000000002</v>
      </c>
      <c r="AD24" s="9">
        <v>44.975000000000001</v>
      </c>
      <c r="AE24" s="9">
        <v>52.732999999999997</v>
      </c>
      <c r="AF24" s="9">
        <v>61.878999999999998</v>
      </c>
      <c r="AG24" s="9">
        <v>45.207999999999998</v>
      </c>
      <c r="AH24" s="26">
        <v>77.474000000000004</v>
      </c>
      <c r="AI24" s="4">
        <v>46.622999999999998</v>
      </c>
      <c r="AJ24" s="4">
        <v>39.021999999999998</v>
      </c>
      <c r="AK24" s="4">
        <v>73.909000000000006</v>
      </c>
      <c r="AL24" s="4">
        <v>48.53</v>
      </c>
      <c r="AM24" s="4">
        <v>49.636000000000003</v>
      </c>
    </row>
    <row r="25" spans="1:39" ht="15" x14ac:dyDescent="0.25">
      <c r="A25" s="40">
        <v>44896</v>
      </c>
      <c r="B25">
        <v>33.1</v>
      </c>
      <c r="C25">
        <v>33.1</v>
      </c>
      <c r="D25" s="10">
        <v>33.1</v>
      </c>
      <c r="E25" s="10">
        <v>70.426000000000002</v>
      </c>
      <c r="F25" s="10">
        <v>71.695999999999998</v>
      </c>
      <c r="G25" s="10">
        <v>53.286999999999999</v>
      </c>
      <c r="H25" s="9">
        <v>42.530999999999999</v>
      </c>
      <c r="I25" s="9">
        <v>65.266999999999996</v>
      </c>
      <c r="J25" s="9">
        <v>36.414999999999999</v>
      </c>
      <c r="K25" s="9">
        <v>31.2</v>
      </c>
      <c r="L25" s="9">
        <v>41.353000000000002</v>
      </c>
      <c r="M25" s="9">
        <v>39.518999999999998</v>
      </c>
      <c r="N25" s="9">
        <v>49.518999999999998</v>
      </c>
      <c r="O25" s="9">
        <v>30.574000000000002</v>
      </c>
      <c r="P25" s="9">
        <v>52.06</v>
      </c>
      <c r="Q25" s="9">
        <v>36.521000000000001</v>
      </c>
      <c r="R25" s="9">
        <v>64.224999999999994</v>
      </c>
      <c r="S25" s="9">
        <v>64.513000000000005</v>
      </c>
      <c r="T25" s="9">
        <v>60.841999999999999</v>
      </c>
      <c r="U25" s="9">
        <v>52.618000000000002</v>
      </c>
      <c r="V25" s="9">
        <v>55.197000000000003</v>
      </c>
      <c r="W25" s="9">
        <v>35.235999999999997</v>
      </c>
      <c r="X25" s="9">
        <v>31.224</v>
      </c>
      <c r="Y25" s="9">
        <v>30.359000000000002</v>
      </c>
      <c r="Z25" s="9">
        <v>32.954000000000001</v>
      </c>
      <c r="AA25" s="9">
        <v>48.668999999999997</v>
      </c>
      <c r="AB25" s="9">
        <v>48.393000000000001</v>
      </c>
      <c r="AC25" s="9">
        <v>44.301000000000002</v>
      </c>
      <c r="AD25" s="9">
        <v>31.748999999999999</v>
      </c>
      <c r="AE25" s="9">
        <v>43.726999999999997</v>
      </c>
      <c r="AF25" s="9">
        <v>50.313000000000002</v>
      </c>
      <c r="AG25" s="9">
        <v>39.491999999999997</v>
      </c>
      <c r="AH25" s="26">
        <v>66.353999999999999</v>
      </c>
      <c r="AI25" s="4">
        <v>39.164000000000001</v>
      </c>
      <c r="AJ25" s="4">
        <v>29.294</v>
      </c>
      <c r="AK25" s="4">
        <v>57.570999999999998</v>
      </c>
      <c r="AL25" s="4">
        <v>44.481000000000002</v>
      </c>
      <c r="AM25" s="4">
        <v>42.585000000000001</v>
      </c>
    </row>
    <row r="26" spans="1:39" ht="15" x14ac:dyDescent="0.25">
      <c r="A26" s="40">
        <v>44927</v>
      </c>
      <c r="B26">
        <v>40.1</v>
      </c>
      <c r="C26">
        <v>40.1</v>
      </c>
      <c r="D26" s="10">
        <v>40.1</v>
      </c>
      <c r="E26" s="10">
        <v>64.536000000000001</v>
      </c>
      <c r="F26" s="10">
        <v>63.151000000000003</v>
      </c>
      <c r="G26" s="10">
        <v>47.414999999999999</v>
      </c>
      <c r="H26" s="9">
        <v>35.936999999999998</v>
      </c>
      <c r="I26" s="9">
        <v>56.213999999999999</v>
      </c>
      <c r="J26" s="9">
        <v>32.078000000000003</v>
      </c>
      <c r="K26" s="9">
        <v>26.315000000000001</v>
      </c>
      <c r="L26" s="9">
        <v>37.118000000000002</v>
      </c>
      <c r="M26" s="9">
        <v>33.652000000000001</v>
      </c>
      <c r="N26" s="9">
        <v>43.085999999999999</v>
      </c>
      <c r="O26" s="9">
        <v>27.896000000000001</v>
      </c>
      <c r="P26" s="9">
        <v>47.051000000000002</v>
      </c>
      <c r="Q26" s="9">
        <v>33.92</v>
      </c>
      <c r="R26" s="9">
        <v>54.188000000000002</v>
      </c>
      <c r="S26" s="9">
        <v>78.007000000000005</v>
      </c>
      <c r="T26" s="9">
        <v>53.581000000000003</v>
      </c>
      <c r="U26" s="9">
        <v>46.402000000000001</v>
      </c>
      <c r="V26" s="9">
        <v>49.98</v>
      </c>
      <c r="W26" s="9">
        <v>31.196000000000002</v>
      </c>
      <c r="X26" s="9">
        <v>26.332000000000001</v>
      </c>
      <c r="Y26" s="9">
        <v>27.228999999999999</v>
      </c>
      <c r="Z26" s="9">
        <v>29.925999999999998</v>
      </c>
      <c r="AA26" s="9">
        <v>42.515000000000001</v>
      </c>
      <c r="AB26" s="9">
        <v>49.418999999999997</v>
      </c>
      <c r="AC26" s="9">
        <v>41.377000000000002</v>
      </c>
      <c r="AD26" s="9">
        <v>26.52</v>
      </c>
      <c r="AE26" s="9">
        <v>40.244999999999997</v>
      </c>
      <c r="AF26" s="9">
        <v>44.031999999999996</v>
      </c>
      <c r="AG26" s="9">
        <v>36.369</v>
      </c>
      <c r="AH26" s="26">
        <v>61.518000000000001</v>
      </c>
      <c r="AI26" s="4">
        <v>33.246000000000002</v>
      </c>
      <c r="AJ26" s="4">
        <v>26.341000000000001</v>
      </c>
      <c r="AK26" s="4">
        <v>53.557000000000002</v>
      </c>
      <c r="AL26" s="4">
        <v>47.741999999999997</v>
      </c>
      <c r="AM26" s="4">
        <v>38.582000000000001</v>
      </c>
    </row>
    <row r="27" spans="1:39" ht="15" x14ac:dyDescent="0.25">
      <c r="A27" s="40">
        <v>44958</v>
      </c>
      <c r="B27">
        <v>43.6</v>
      </c>
      <c r="C27">
        <v>43.6</v>
      </c>
      <c r="D27" s="10">
        <v>43.6</v>
      </c>
      <c r="E27" s="10">
        <v>61.841999999999999</v>
      </c>
      <c r="F27" s="10">
        <v>57.804000000000002</v>
      </c>
      <c r="G27" s="10">
        <v>44.988</v>
      </c>
      <c r="H27" s="9">
        <v>90.641000000000005</v>
      </c>
      <c r="I27" s="9">
        <v>55.052999999999997</v>
      </c>
      <c r="J27" s="9">
        <v>32.093000000000004</v>
      </c>
      <c r="K27" s="9">
        <v>28.923999999999999</v>
      </c>
      <c r="L27" s="9">
        <v>34.36</v>
      </c>
      <c r="M27" s="9">
        <v>39.542999999999999</v>
      </c>
      <c r="N27" s="9">
        <v>42.887999999999998</v>
      </c>
      <c r="O27" s="9">
        <v>29.64</v>
      </c>
      <c r="P27" s="9">
        <v>44.401000000000003</v>
      </c>
      <c r="Q27" s="9">
        <v>51.002000000000002</v>
      </c>
      <c r="R27" s="9">
        <v>65.293000000000006</v>
      </c>
      <c r="S27" s="9">
        <v>60.241</v>
      </c>
      <c r="T27" s="9">
        <v>49.865000000000002</v>
      </c>
      <c r="U27" s="9">
        <v>45.932000000000002</v>
      </c>
      <c r="V27" s="9">
        <v>54.231999999999999</v>
      </c>
      <c r="W27" s="9">
        <v>31.433</v>
      </c>
      <c r="X27" s="9">
        <v>27.077000000000002</v>
      </c>
      <c r="Y27" s="9">
        <v>39.585999999999999</v>
      </c>
      <c r="Z27" s="9">
        <v>31.73</v>
      </c>
      <c r="AA27" s="9">
        <v>41.843000000000004</v>
      </c>
      <c r="AB27" s="9">
        <v>45.795999999999999</v>
      </c>
      <c r="AC27" s="9">
        <v>44.631999999999998</v>
      </c>
      <c r="AD27" s="9">
        <v>26.646000000000001</v>
      </c>
      <c r="AE27" s="9">
        <v>40.061</v>
      </c>
      <c r="AF27" s="9">
        <v>41.457999999999998</v>
      </c>
      <c r="AG27" s="9">
        <v>37.442999999999998</v>
      </c>
      <c r="AH27" s="26">
        <v>58.372999999999998</v>
      </c>
      <c r="AI27" s="4">
        <v>33.622</v>
      </c>
      <c r="AJ27" s="4">
        <v>36.231999999999999</v>
      </c>
      <c r="AK27" s="4">
        <v>63.158999999999999</v>
      </c>
      <c r="AL27" s="4">
        <v>43.314999999999998</v>
      </c>
      <c r="AM27" s="4">
        <v>40.878</v>
      </c>
    </row>
    <row r="28" spans="1:39" ht="15" x14ac:dyDescent="0.25">
      <c r="A28" s="40">
        <v>44986</v>
      </c>
      <c r="B28">
        <v>94.9</v>
      </c>
      <c r="C28">
        <v>94.9</v>
      </c>
      <c r="D28" s="10">
        <v>94.9</v>
      </c>
      <c r="E28" s="10">
        <v>116.93300000000001</v>
      </c>
      <c r="F28" s="10">
        <v>83.144999999999996</v>
      </c>
      <c r="G28" s="10">
        <v>72.561000000000007</v>
      </c>
      <c r="H28" s="9">
        <v>213.262</v>
      </c>
      <c r="I28" s="9">
        <v>85.715000000000003</v>
      </c>
      <c r="J28" s="9">
        <v>75.507999999999996</v>
      </c>
      <c r="K28" s="9">
        <v>102.252</v>
      </c>
      <c r="L28" s="9">
        <v>72.774000000000001</v>
      </c>
      <c r="M28" s="9">
        <v>60.33</v>
      </c>
      <c r="N28" s="9">
        <v>119.04600000000001</v>
      </c>
      <c r="O28" s="9">
        <v>86.902000000000001</v>
      </c>
      <c r="P28" s="9">
        <v>107.351</v>
      </c>
      <c r="Q28" s="9">
        <v>112.44799999999999</v>
      </c>
      <c r="R28" s="9">
        <v>100.25</v>
      </c>
      <c r="S28" s="9">
        <v>114.25</v>
      </c>
      <c r="T28" s="9">
        <v>92.001000000000005</v>
      </c>
      <c r="U28" s="9">
        <v>84.742999999999995</v>
      </c>
      <c r="V28" s="9">
        <v>79.801000000000002</v>
      </c>
      <c r="W28" s="9">
        <v>65.867999999999995</v>
      </c>
      <c r="X28" s="9">
        <v>51.372999999999998</v>
      </c>
      <c r="Y28" s="9">
        <v>65.391999999999996</v>
      </c>
      <c r="Z28" s="9">
        <v>95.897000000000006</v>
      </c>
      <c r="AA28" s="9">
        <v>87.15</v>
      </c>
      <c r="AB28" s="9">
        <v>72.861000000000004</v>
      </c>
      <c r="AC28" s="9">
        <v>101.217</v>
      </c>
      <c r="AD28" s="9">
        <v>48.44</v>
      </c>
      <c r="AE28" s="9">
        <v>80.486999999999995</v>
      </c>
      <c r="AF28" s="9">
        <v>66.218999999999994</v>
      </c>
      <c r="AG28" s="9">
        <v>65.046999999999997</v>
      </c>
      <c r="AH28" s="26">
        <v>112.917</v>
      </c>
      <c r="AI28" s="4">
        <v>65.912999999999997</v>
      </c>
      <c r="AJ28" s="4">
        <v>68.233000000000004</v>
      </c>
      <c r="AK28" s="4">
        <v>106.968</v>
      </c>
      <c r="AL28" s="4">
        <v>76.552000000000007</v>
      </c>
      <c r="AM28" s="4">
        <v>81.730999999999995</v>
      </c>
    </row>
    <row r="29" spans="1:39" ht="15" x14ac:dyDescent="0.25">
      <c r="A29" s="40">
        <v>45017</v>
      </c>
      <c r="B29">
        <v>125.3</v>
      </c>
      <c r="C29">
        <v>125.3</v>
      </c>
      <c r="D29" s="10">
        <v>125.3</v>
      </c>
      <c r="E29" s="10">
        <v>167.215</v>
      </c>
      <c r="F29" s="10">
        <v>149.226</v>
      </c>
      <c r="G29" s="10">
        <v>146.001</v>
      </c>
      <c r="H29" s="9">
        <v>322.024</v>
      </c>
      <c r="I29" s="9">
        <v>144.595</v>
      </c>
      <c r="J29" s="9">
        <v>120.054</v>
      </c>
      <c r="K29" s="9">
        <v>152.863</v>
      </c>
      <c r="L29" s="9">
        <v>126.214</v>
      </c>
      <c r="M29" s="9">
        <v>83.073999999999998</v>
      </c>
      <c r="N29" s="9">
        <v>118.878</v>
      </c>
      <c r="O29" s="9">
        <v>163.98699999999999</v>
      </c>
      <c r="P29" s="9">
        <v>133.761</v>
      </c>
      <c r="Q29" s="9">
        <v>96.126000000000005</v>
      </c>
      <c r="R29" s="9">
        <v>156.32</v>
      </c>
      <c r="S29" s="9">
        <v>139.04300000000001</v>
      </c>
      <c r="T29" s="9">
        <v>162.83099999999999</v>
      </c>
      <c r="U29" s="9">
        <v>106.17100000000001</v>
      </c>
      <c r="V29" s="9">
        <v>114.901</v>
      </c>
      <c r="W29" s="9">
        <v>99.768000000000001</v>
      </c>
      <c r="X29" s="9">
        <v>82.924000000000007</v>
      </c>
      <c r="Y29" s="9">
        <v>92.292000000000002</v>
      </c>
      <c r="Z29" s="9">
        <v>154.53700000000001</v>
      </c>
      <c r="AA29" s="9">
        <v>126.459</v>
      </c>
      <c r="AB29" s="9">
        <v>133.505</v>
      </c>
      <c r="AC29" s="9">
        <v>102.063</v>
      </c>
      <c r="AD29" s="9">
        <v>53.051000000000002</v>
      </c>
      <c r="AE29" s="9">
        <v>118.008</v>
      </c>
      <c r="AF29" s="9">
        <v>84.210999999999999</v>
      </c>
      <c r="AG29" s="9">
        <v>198.685</v>
      </c>
      <c r="AH29" s="26">
        <v>192.05699999999999</v>
      </c>
      <c r="AI29" s="4">
        <v>69.507999999999996</v>
      </c>
      <c r="AJ29" s="4">
        <v>88.209000000000003</v>
      </c>
      <c r="AK29" s="4">
        <v>111.46</v>
      </c>
      <c r="AL29" s="4">
        <v>84.432000000000002</v>
      </c>
      <c r="AM29" s="4">
        <v>91.747</v>
      </c>
    </row>
    <row r="30" spans="1:39" ht="15" x14ac:dyDescent="0.25">
      <c r="A30" s="40">
        <v>45047</v>
      </c>
      <c r="B30">
        <v>246.2</v>
      </c>
      <c r="C30">
        <v>246.2</v>
      </c>
      <c r="D30" s="10">
        <v>246.2</v>
      </c>
      <c r="E30" s="10">
        <v>373.02600000000001</v>
      </c>
      <c r="F30" s="10">
        <v>370.07100000000003</v>
      </c>
      <c r="G30" s="10">
        <v>341.625</v>
      </c>
      <c r="H30" s="9">
        <v>499.32299999999998</v>
      </c>
      <c r="I30" s="9">
        <v>390.58800000000002</v>
      </c>
      <c r="J30" s="9">
        <v>163.01599999999999</v>
      </c>
      <c r="K30" s="9">
        <v>168.03899999999999</v>
      </c>
      <c r="L30" s="9">
        <v>100.913</v>
      </c>
      <c r="M30" s="9">
        <v>129.40899999999999</v>
      </c>
      <c r="N30" s="9">
        <v>192.87</v>
      </c>
      <c r="O30" s="9">
        <v>305.42700000000002</v>
      </c>
      <c r="P30" s="9">
        <v>234.16399999999999</v>
      </c>
      <c r="Q30" s="9">
        <v>154.684</v>
      </c>
      <c r="R30" s="9">
        <v>242.119</v>
      </c>
      <c r="S30" s="9">
        <v>465.78</v>
      </c>
      <c r="T30" s="9">
        <v>250.34100000000001</v>
      </c>
      <c r="U30" s="9">
        <v>338.63900000000001</v>
      </c>
      <c r="V30" s="9">
        <v>197.68899999999999</v>
      </c>
      <c r="W30" s="9">
        <v>166.488</v>
      </c>
      <c r="X30" s="9">
        <v>59.268000000000001</v>
      </c>
      <c r="Y30" s="9">
        <v>78.713999999999999</v>
      </c>
      <c r="Z30" s="9">
        <v>132.458</v>
      </c>
      <c r="AA30" s="9">
        <v>257.96600000000001</v>
      </c>
      <c r="AB30" s="9">
        <v>279.97899999999998</v>
      </c>
      <c r="AC30" s="9">
        <v>216.28800000000001</v>
      </c>
      <c r="AD30" s="9">
        <v>128.72300000000001</v>
      </c>
      <c r="AE30" s="9">
        <v>187.179</v>
      </c>
      <c r="AF30" s="9">
        <v>64.197000000000003</v>
      </c>
      <c r="AG30" s="9">
        <v>335.49400000000003</v>
      </c>
      <c r="AH30" s="26">
        <v>243.75200000000001</v>
      </c>
      <c r="AI30" s="4">
        <v>95.043999999999997</v>
      </c>
      <c r="AJ30" s="4">
        <v>181.99600000000001</v>
      </c>
      <c r="AK30" s="4">
        <v>238.411</v>
      </c>
      <c r="AL30" s="4">
        <v>146.80600000000001</v>
      </c>
      <c r="AM30" s="4">
        <v>278.43700000000001</v>
      </c>
    </row>
    <row r="31" spans="1:39" ht="15" x14ac:dyDescent="0.25">
      <c r="A31" s="40">
        <v>45078</v>
      </c>
      <c r="B31">
        <v>359.9</v>
      </c>
      <c r="C31">
        <v>359.9</v>
      </c>
      <c r="D31" s="10">
        <v>359.9</v>
      </c>
      <c r="E31" s="10">
        <v>1012.246</v>
      </c>
      <c r="F31" s="10">
        <v>587.62599999999998</v>
      </c>
      <c r="G31" s="10">
        <v>294.31700000000001</v>
      </c>
      <c r="H31" s="9">
        <v>1121.847</v>
      </c>
      <c r="I31" s="9">
        <v>284.33499999999998</v>
      </c>
      <c r="J31" s="9">
        <v>183.75700000000001</v>
      </c>
      <c r="K31" s="9">
        <v>275.09199999999998</v>
      </c>
      <c r="L31" s="9">
        <v>291.23599999999999</v>
      </c>
      <c r="M31" s="9">
        <v>473.80200000000002</v>
      </c>
      <c r="N31" s="9">
        <v>87.403999999999996</v>
      </c>
      <c r="O31" s="9">
        <v>500.863</v>
      </c>
      <c r="P31" s="9">
        <v>215.721</v>
      </c>
      <c r="Q31" s="9">
        <v>596.03200000000004</v>
      </c>
      <c r="R31" s="9">
        <v>697.03899999999999</v>
      </c>
      <c r="S31" s="9">
        <v>873.54300000000001</v>
      </c>
      <c r="T31" s="9">
        <v>475.55399999999997</v>
      </c>
      <c r="U31" s="9">
        <v>767.11900000000003</v>
      </c>
      <c r="V31" s="9">
        <v>263.72500000000002</v>
      </c>
      <c r="W31" s="9">
        <v>169.98</v>
      </c>
      <c r="X31" s="9">
        <v>198.98500000000001</v>
      </c>
      <c r="Y31" s="9">
        <v>272.43099999999998</v>
      </c>
      <c r="Z31" s="9">
        <v>258.69499999999999</v>
      </c>
      <c r="AA31" s="9">
        <v>466.81900000000002</v>
      </c>
      <c r="AB31" s="9">
        <v>360.80200000000002</v>
      </c>
      <c r="AC31" s="9">
        <v>87.241</v>
      </c>
      <c r="AD31" s="9">
        <v>326.221</v>
      </c>
      <c r="AE31" s="9">
        <v>548.62800000000004</v>
      </c>
      <c r="AF31" s="9">
        <v>278.71600000000001</v>
      </c>
      <c r="AG31" s="9">
        <v>665.84900000000005</v>
      </c>
      <c r="AH31" s="26">
        <v>229.161</v>
      </c>
      <c r="AI31" s="4">
        <v>114.679</v>
      </c>
      <c r="AJ31" s="4">
        <v>512.072</v>
      </c>
      <c r="AK31" s="4">
        <v>368.161</v>
      </c>
      <c r="AL31" s="4">
        <v>230.16800000000001</v>
      </c>
      <c r="AM31" s="4">
        <v>557.98699999999997</v>
      </c>
    </row>
    <row r="32" spans="1:39" ht="15" x14ac:dyDescent="0.25">
      <c r="A32" s="40">
        <v>45108</v>
      </c>
      <c r="B32">
        <v>184.4</v>
      </c>
      <c r="C32">
        <v>184.4</v>
      </c>
      <c r="D32" s="10">
        <v>184.4</v>
      </c>
      <c r="E32" s="10">
        <v>602.12800000000004</v>
      </c>
      <c r="F32" s="10">
        <v>320.40800000000002</v>
      </c>
      <c r="G32" s="10">
        <v>109.093</v>
      </c>
      <c r="H32" s="9">
        <v>390.54300000000001</v>
      </c>
      <c r="I32" s="9">
        <v>103.61799999999999</v>
      </c>
      <c r="J32" s="9">
        <v>31.901</v>
      </c>
      <c r="K32" s="9">
        <v>165.303</v>
      </c>
      <c r="L32" s="9">
        <v>210.524</v>
      </c>
      <c r="M32" s="9">
        <v>218.61099999999999</v>
      </c>
      <c r="N32" s="9">
        <v>44.798000000000002</v>
      </c>
      <c r="O32" s="9">
        <v>282.14400000000001</v>
      </c>
      <c r="P32" s="9">
        <v>45.377000000000002</v>
      </c>
      <c r="Q32" s="9">
        <v>604.01099999999997</v>
      </c>
      <c r="R32" s="9">
        <v>336.40300000000002</v>
      </c>
      <c r="S32" s="9">
        <v>370.85700000000003</v>
      </c>
      <c r="T32" s="9">
        <v>466.56900000000002</v>
      </c>
      <c r="U32" s="9">
        <v>419.71100000000001</v>
      </c>
      <c r="V32" s="9">
        <v>80.590999999999994</v>
      </c>
      <c r="W32" s="9">
        <v>45.881999999999998</v>
      </c>
      <c r="X32" s="9">
        <v>96.302000000000007</v>
      </c>
      <c r="Y32" s="9">
        <v>108.61199999999999</v>
      </c>
      <c r="Z32" s="9">
        <v>195.75200000000001</v>
      </c>
      <c r="AA32" s="9">
        <v>338.96499999999997</v>
      </c>
      <c r="AB32" s="9">
        <v>94.674999999999997</v>
      </c>
      <c r="AC32" s="9">
        <v>13.085000000000001</v>
      </c>
      <c r="AD32" s="9">
        <v>255.31800000000001</v>
      </c>
      <c r="AE32" s="9">
        <v>420.024</v>
      </c>
      <c r="AF32" s="9">
        <v>238.82499999999999</v>
      </c>
      <c r="AG32" s="9">
        <v>844.10400000000004</v>
      </c>
      <c r="AH32" s="26">
        <v>90.677999999999997</v>
      </c>
      <c r="AI32" s="4">
        <v>44.225000000000001</v>
      </c>
      <c r="AJ32" s="4">
        <v>318.27999999999997</v>
      </c>
      <c r="AK32" s="4">
        <v>164.47399999999999</v>
      </c>
      <c r="AL32" s="4">
        <v>90.001999999999995</v>
      </c>
      <c r="AM32" s="4">
        <v>566.76700000000005</v>
      </c>
    </row>
    <row r="33" spans="1:39" ht="15" x14ac:dyDescent="0.25">
      <c r="A33" s="40">
        <v>45139</v>
      </c>
      <c r="B33" s="9">
        <v>80.400000000000006</v>
      </c>
      <c r="C33" s="9">
        <v>80.400000000000006</v>
      </c>
      <c r="D33" s="10">
        <v>80.400000000000006</v>
      </c>
      <c r="E33" s="10">
        <v>209.43</v>
      </c>
      <c r="F33" s="10">
        <v>116.92700000000001</v>
      </c>
      <c r="G33" s="10">
        <v>55.262999999999998</v>
      </c>
      <c r="H33" s="9">
        <v>134.881</v>
      </c>
      <c r="I33" s="9">
        <v>73.081000000000003</v>
      </c>
      <c r="J33" s="9">
        <v>29.337</v>
      </c>
      <c r="K33" s="9">
        <v>69.162999999999997</v>
      </c>
      <c r="L33" s="9">
        <v>67.179000000000002</v>
      </c>
      <c r="M33" s="9">
        <v>96.222999999999999</v>
      </c>
      <c r="N33" s="9">
        <v>28.31</v>
      </c>
      <c r="O33" s="9">
        <v>212.816</v>
      </c>
      <c r="P33" s="9">
        <v>36.344999999999999</v>
      </c>
      <c r="Q33" s="9">
        <v>191.08500000000001</v>
      </c>
      <c r="R33" s="9">
        <v>105.538</v>
      </c>
      <c r="S33" s="9">
        <v>177.68700000000001</v>
      </c>
      <c r="T33" s="9">
        <v>157.751</v>
      </c>
      <c r="U33" s="9">
        <v>140.16999999999999</v>
      </c>
      <c r="V33" s="9">
        <v>44.043999999999997</v>
      </c>
      <c r="W33" s="9">
        <v>26.748999999999999</v>
      </c>
      <c r="X33" s="9">
        <v>39.284999999999997</v>
      </c>
      <c r="Y33" s="9">
        <v>42.923000000000002</v>
      </c>
      <c r="Z33" s="9">
        <v>75.372</v>
      </c>
      <c r="AA33" s="9">
        <v>102.806</v>
      </c>
      <c r="AB33" s="9">
        <v>52.031999999999996</v>
      </c>
      <c r="AC33" s="9">
        <v>32.066000000000003</v>
      </c>
      <c r="AD33" s="9">
        <v>73.576999999999998</v>
      </c>
      <c r="AE33" s="9">
        <v>132.72800000000001</v>
      </c>
      <c r="AF33" s="9">
        <v>73.802999999999997</v>
      </c>
      <c r="AG33" s="9">
        <v>225.66800000000001</v>
      </c>
      <c r="AH33" s="26">
        <v>45.539000000000001</v>
      </c>
      <c r="AI33" s="4">
        <v>26.937999999999999</v>
      </c>
      <c r="AJ33" s="4">
        <v>111.839</v>
      </c>
      <c r="AK33" s="4">
        <v>61.732999999999997</v>
      </c>
      <c r="AL33" s="4">
        <v>39.081000000000003</v>
      </c>
      <c r="AM33" s="4">
        <v>255.95599999999999</v>
      </c>
    </row>
    <row r="34" spans="1:39" ht="15" x14ac:dyDescent="0.25">
      <c r="A34" s="40">
        <v>45170</v>
      </c>
      <c r="B34">
        <v>50.1</v>
      </c>
      <c r="C34">
        <v>50.1</v>
      </c>
      <c r="D34" s="10">
        <v>50.1</v>
      </c>
      <c r="E34" s="10">
        <v>114.78</v>
      </c>
      <c r="F34" s="10">
        <v>80.082999999999998</v>
      </c>
      <c r="G34" s="10">
        <v>52.692</v>
      </c>
      <c r="H34" s="9">
        <v>80.731999999999999</v>
      </c>
      <c r="I34" s="9">
        <v>49.13</v>
      </c>
      <c r="J34" s="9">
        <v>25.295000000000002</v>
      </c>
      <c r="K34" s="9">
        <v>49.131999999999998</v>
      </c>
      <c r="L34" s="9">
        <v>40.767000000000003</v>
      </c>
      <c r="M34" s="9">
        <v>73.421999999999997</v>
      </c>
      <c r="N34" s="9">
        <v>28.564</v>
      </c>
      <c r="O34" s="9">
        <v>83.438999999999993</v>
      </c>
      <c r="P34" s="9">
        <v>30.094999999999999</v>
      </c>
      <c r="Q34" s="9">
        <v>77.69</v>
      </c>
      <c r="R34" s="9">
        <v>63.386000000000003</v>
      </c>
      <c r="S34" s="9">
        <v>109.623</v>
      </c>
      <c r="T34" s="9">
        <v>69.606999999999999</v>
      </c>
      <c r="U34" s="9">
        <v>97.048000000000002</v>
      </c>
      <c r="V34" s="9">
        <v>51.837000000000003</v>
      </c>
      <c r="W34" s="9">
        <v>22.786999999999999</v>
      </c>
      <c r="X34" s="9">
        <v>35.32</v>
      </c>
      <c r="Y34" s="9">
        <v>39.698999999999998</v>
      </c>
      <c r="Z34" s="9">
        <v>60.279000000000003</v>
      </c>
      <c r="AA34" s="9">
        <v>56.676000000000002</v>
      </c>
      <c r="AB34" s="9">
        <v>41.347000000000001</v>
      </c>
      <c r="AC34" s="9">
        <v>28.667999999999999</v>
      </c>
      <c r="AD34" s="9">
        <v>56.33</v>
      </c>
      <c r="AE34" s="9">
        <v>58.600999999999999</v>
      </c>
      <c r="AF34" s="9">
        <v>46.350999999999999</v>
      </c>
      <c r="AG34" s="9">
        <v>95.864000000000004</v>
      </c>
      <c r="AH34" s="26">
        <v>34.302999999999997</v>
      </c>
      <c r="AI34" s="4">
        <v>29.934000000000001</v>
      </c>
      <c r="AJ34" s="4">
        <v>78.311999999999998</v>
      </c>
      <c r="AK34" s="4">
        <v>42.475999999999999</v>
      </c>
      <c r="AL34" s="4">
        <v>26.058</v>
      </c>
      <c r="AM34" s="4">
        <v>117.36</v>
      </c>
    </row>
    <row r="35" spans="1:39" ht="15" x14ac:dyDescent="0.25">
      <c r="A35" s="40">
        <v>45200</v>
      </c>
      <c r="B35">
        <v>41.83</v>
      </c>
      <c r="C35">
        <v>68.16</v>
      </c>
      <c r="D35" s="10">
        <v>53.9</v>
      </c>
      <c r="E35" s="10">
        <v>109.238</v>
      </c>
      <c r="F35" s="10">
        <v>88.96</v>
      </c>
      <c r="G35" s="10">
        <v>60.043999999999997</v>
      </c>
      <c r="H35" s="9">
        <v>88.736999999999995</v>
      </c>
      <c r="I35" s="9">
        <v>42.064999999999998</v>
      </c>
      <c r="J35" s="9">
        <v>27.73</v>
      </c>
      <c r="K35" s="9">
        <v>48.643000000000001</v>
      </c>
      <c r="L35" s="9">
        <v>56.25</v>
      </c>
      <c r="M35" s="9">
        <v>48.674999999999997</v>
      </c>
      <c r="N35" s="9">
        <v>27.635000000000002</v>
      </c>
      <c r="O35" s="9">
        <v>68.899000000000001</v>
      </c>
      <c r="P35" s="9">
        <v>57.905999999999999</v>
      </c>
      <c r="Q35" s="9">
        <v>68.239000000000004</v>
      </c>
      <c r="R35" s="9">
        <v>61.634</v>
      </c>
      <c r="S35" s="9">
        <v>102.795</v>
      </c>
      <c r="T35" s="9">
        <v>69.929000000000002</v>
      </c>
      <c r="U35" s="9">
        <v>66.004000000000005</v>
      </c>
      <c r="V35" s="9">
        <v>51.923999999999999</v>
      </c>
      <c r="W35" s="9">
        <v>26.928000000000001</v>
      </c>
      <c r="X35" s="9">
        <v>40.209000000000003</v>
      </c>
      <c r="Y35" s="9">
        <v>32.154000000000003</v>
      </c>
      <c r="Z35" s="9">
        <v>59.01</v>
      </c>
      <c r="AA35" s="9">
        <v>55.140999999999998</v>
      </c>
      <c r="AB35" s="9">
        <v>64.311999999999998</v>
      </c>
      <c r="AC35" s="9">
        <v>57.738</v>
      </c>
      <c r="AD35" s="9">
        <v>47.883000000000003</v>
      </c>
      <c r="AE35" s="9">
        <v>59.981999999999999</v>
      </c>
      <c r="AF35" s="9">
        <v>39.072000000000003</v>
      </c>
      <c r="AG35" s="9">
        <v>86.522000000000006</v>
      </c>
      <c r="AH35" s="26">
        <v>38.726999999999997</v>
      </c>
      <c r="AI35" s="4">
        <v>54.482999999999997</v>
      </c>
      <c r="AJ35" s="4">
        <v>129.29400000000001</v>
      </c>
      <c r="AK35" s="4">
        <v>48.460999999999999</v>
      </c>
      <c r="AL35" s="4">
        <v>40.564</v>
      </c>
      <c r="AM35" s="4">
        <v>179.22</v>
      </c>
    </row>
    <row r="36" spans="1:39" ht="15" x14ac:dyDescent="0.25">
      <c r="A36" s="40">
        <v>45231</v>
      </c>
      <c r="B36" s="4">
        <v>45.96</v>
      </c>
      <c r="C36" s="4">
        <v>52.37</v>
      </c>
      <c r="D36" s="10">
        <v>49.9</v>
      </c>
      <c r="E36" s="9">
        <v>91.659000000000006</v>
      </c>
      <c r="F36" s="9">
        <v>65.945999999999998</v>
      </c>
      <c r="G36" s="9">
        <v>62.037999999999997</v>
      </c>
      <c r="H36" s="9">
        <v>80.314999999999998</v>
      </c>
      <c r="I36" s="9">
        <v>46.627000000000002</v>
      </c>
      <c r="J36" s="9">
        <v>36.451000000000001</v>
      </c>
      <c r="K36" s="9">
        <v>46.768999999999998</v>
      </c>
      <c r="L36" s="9">
        <v>52.22</v>
      </c>
      <c r="M36" s="9">
        <v>58.26</v>
      </c>
      <c r="N36" s="9">
        <v>34.281999999999996</v>
      </c>
      <c r="O36" s="9">
        <v>62.588000000000001</v>
      </c>
      <c r="P36" s="9">
        <v>50.171999999999997</v>
      </c>
      <c r="Q36" s="9">
        <v>64.956999999999994</v>
      </c>
      <c r="R36" s="9">
        <v>67.167000000000002</v>
      </c>
      <c r="S36" s="9">
        <v>75.106999999999999</v>
      </c>
      <c r="T36" s="9">
        <v>62.844999999999999</v>
      </c>
      <c r="U36" s="9">
        <v>62.258000000000003</v>
      </c>
      <c r="V36" s="9">
        <v>46.631</v>
      </c>
      <c r="W36" s="9">
        <v>40.070999999999998</v>
      </c>
      <c r="X36" s="9">
        <v>37.01</v>
      </c>
      <c r="Y36" s="9">
        <v>37.338999999999999</v>
      </c>
      <c r="Z36" s="9">
        <v>81.582999999999998</v>
      </c>
      <c r="AA36" s="9">
        <v>54.9</v>
      </c>
      <c r="AB36" s="9">
        <v>54.505000000000003</v>
      </c>
      <c r="AC36" s="9">
        <v>47.313000000000002</v>
      </c>
      <c r="AD36" s="9">
        <v>52.56</v>
      </c>
      <c r="AE36" s="26">
        <v>62.436</v>
      </c>
      <c r="AF36" s="9">
        <v>45.79</v>
      </c>
      <c r="AG36" s="9">
        <v>77.004999999999995</v>
      </c>
      <c r="AH36" s="9">
        <v>52.49</v>
      </c>
      <c r="AI36" s="4">
        <v>41.508000000000003</v>
      </c>
      <c r="AJ36" s="4">
        <v>74.680999999999997</v>
      </c>
      <c r="AK36" s="4">
        <v>50.606999999999999</v>
      </c>
      <c r="AL36" s="4">
        <v>50.091000000000001</v>
      </c>
      <c r="AM36" s="4">
        <v>89.396000000000001</v>
      </c>
    </row>
    <row r="37" spans="1:39" ht="15" x14ac:dyDescent="0.25">
      <c r="A37" s="40">
        <v>45261</v>
      </c>
      <c r="B37" s="4">
        <v>33.1</v>
      </c>
      <c r="C37" s="4">
        <v>33.1</v>
      </c>
      <c r="D37" s="10">
        <v>33.1</v>
      </c>
      <c r="E37" s="9">
        <v>73.073999999999998</v>
      </c>
      <c r="F37" s="9">
        <v>55.872999999999998</v>
      </c>
      <c r="G37" s="9">
        <v>45.357999999999997</v>
      </c>
      <c r="H37" s="9">
        <v>66.143000000000001</v>
      </c>
      <c r="I37" s="9">
        <v>43.290999999999997</v>
      </c>
      <c r="J37" s="9">
        <v>31.946000000000002</v>
      </c>
      <c r="K37" s="9">
        <v>41.167999999999999</v>
      </c>
      <c r="L37" s="9">
        <v>40.661000000000001</v>
      </c>
      <c r="M37" s="9">
        <v>49.302</v>
      </c>
      <c r="N37" s="9">
        <v>29.887</v>
      </c>
      <c r="O37" s="9">
        <v>52.843000000000004</v>
      </c>
      <c r="P37" s="9">
        <v>38.476999999999997</v>
      </c>
      <c r="Q37" s="9">
        <v>64.575000000000003</v>
      </c>
      <c r="R37" s="9">
        <v>64.98</v>
      </c>
      <c r="S37" s="9">
        <v>62.165999999999997</v>
      </c>
      <c r="T37" s="9">
        <v>56.186999999999998</v>
      </c>
      <c r="U37" s="9">
        <v>55.988</v>
      </c>
      <c r="V37" s="9">
        <v>37.548000000000002</v>
      </c>
      <c r="W37" s="9">
        <v>32.436</v>
      </c>
      <c r="X37" s="9">
        <v>30.457000000000001</v>
      </c>
      <c r="Y37" s="9">
        <v>32.338000000000001</v>
      </c>
      <c r="Z37" s="9">
        <v>48.298000000000002</v>
      </c>
      <c r="AA37" s="9">
        <v>49.234999999999999</v>
      </c>
      <c r="AB37" s="9">
        <v>46.176000000000002</v>
      </c>
      <c r="AC37" s="9">
        <v>33.734999999999999</v>
      </c>
      <c r="AD37" s="9">
        <v>43.564999999999998</v>
      </c>
      <c r="AE37" s="26">
        <v>50.814</v>
      </c>
      <c r="AF37" s="9">
        <v>40.027999999999999</v>
      </c>
      <c r="AG37" s="9">
        <v>65.930999999999997</v>
      </c>
      <c r="AH37" s="9">
        <v>43.271000000000001</v>
      </c>
      <c r="AI37" s="4">
        <v>31.513000000000002</v>
      </c>
      <c r="AJ37" s="4">
        <v>57.246000000000002</v>
      </c>
      <c r="AK37" s="4">
        <v>46.360999999999997</v>
      </c>
      <c r="AL37" s="4">
        <v>42.972999999999999</v>
      </c>
      <c r="AM37" s="4">
        <v>70.238</v>
      </c>
    </row>
    <row r="38" spans="1:39" ht="15" x14ac:dyDescent="0.25">
      <c r="A38" s="40">
        <v>45292</v>
      </c>
      <c r="B38" s="4">
        <v>40.1</v>
      </c>
      <c r="C38" s="4">
        <v>40.1</v>
      </c>
      <c r="D38" s="10">
        <v>40.1</v>
      </c>
      <c r="E38" s="9">
        <v>64.432000000000002</v>
      </c>
      <c r="F38" s="9">
        <v>49.777000000000001</v>
      </c>
      <c r="G38" s="9">
        <v>40.002000000000002</v>
      </c>
      <c r="H38" s="9">
        <v>56.808999999999997</v>
      </c>
      <c r="I38" s="9">
        <v>35.829000000000001</v>
      </c>
      <c r="J38" s="9">
        <v>27.04</v>
      </c>
      <c r="K38" s="9">
        <v>36.770000000000003</v>
      </c>
      <c r="L38" s="9">
        <v>34.280999999999999</v>
      </c>
      <c r="M38" s="9">
        <v>42.658000000000001</v>
      </c>
      <c r="N38" s="9">
        <v>27.289000000000001</v>
      </c>
      <c r="O38" s="9">
        <v>47.786999999999999</v>
      </c>
      <c r="P38" s="9">
        <v>35.68</v>
      </c>
      <c r="Q38" s="9">
        <v>54.484999999999999</v>
      </c>
      <c r="R38" s="9">
        <v>78.445999999999998</v>
      </c>
      <c r="S38" s="9">
        <v>54.76</v>
      </c>
      <c r="T38" s="9">
        <v>49.875</v>
      </c>
      <c r="U38" s="9">
        <v>50.712000000000003</v>
      </c>
      <c r="V38" s="9">
        <v>33.281999999999996</v>
      </c>
      <c r="W38" s="9">
        <v>27.419</v>
      </c>
      <c r="X38" s="9">
        <v>27.251999999999999</v>
      </c>
      <c r="Y38" s="9">
        <v>29.373000000000001</v>
      </c>
      <c r="Z38" s="9">
        <v>42.18</v>
      </c>
      <c r="AA38" s="9">
        <v>50.195999999999998</v>
      </c>
      <c r="AB38" s="9">
        <v>43.158999999999999</v>
      </c>
      <c r="AC38" s="9">
        <v>28.282</v>
      </c>
      <c r="AD38" s="9">
        <v>40.115000000000002</v>
      </c>
      <c r="AE38" s="26">
        <v>44.484000000000002</v>
      </c>
      <c r="AF38" s="9">
        <v>36.777999999999999</v>
      </c>
      <c r="AG38" s="9">
        <v>61.16</v>
      </c>
      <c r="AH38" s="9">
        <v>35.853000000000002</v>
      </c>
      <c r="AI38" s="4">
        <v>28.353000000000002</v>
      </c>
      <c r="AJ38" s="4">
        <v>53.093000000000004</v>
      </c>
      <c r="AK38" s="4">
        <v>50.512</v>
      </c>
      <c r="AL38" s="4">
        <v>38.915999999999997</v>
      </c>
      <c r="AM38" s="4">
        <v>64.02</v>
      </c>
    </row>
    <row r="39" spans="1:39" ht="15" x14ac:dyDescent="0.25">
      <c r="A39" s="40">
        <v>45323</v>
      </c>
      <c r="B39" s="4">
        <v>43.6</v>
      </c>
      <c r="C39" s="4">
        <v>43.6</v>
      </c>
      <c r="D39" s="10">
        <v>43.6</v>
      </c>
      <c r="E39" s="9">
        <v>61.082999999999998</v>
      </c>
      <c r="F39" s="9">
        <v>48.889000000000003</v>
      </c>
      <c r="G39" s="9">
        <v>103.35</v>
      </c>
      <c r="H39" s="9">
        <v>57.722999999999999</v>
      </c>
      <c r="I39" s="9">
        <v>36.92</v>
      </c>
      <c r="J39" s="9">
        <v>31.14</v>
      </c>
      <c r="K39" s="9">
        <v>35.82</v>
      </c>
      <c r="L39" s="9">
        <v>41.618000000000002</v>
      </c>
      <c r="M39" s="9">
        <v>44.11</v>
      </c>
      <c r="N39" s="9">
        <v>30.428000000000001</v>
      </c>
      <c r="O39" s="9">
        <v>47.091999999999999</v>
      </c>
      <c r="P39" s="9">
        <v>54.62</v>
      </c>
      <c r="Q39" s="9">
        <v>68.385000000000005</v>
      </c>
      <c r="R39" s="9">
        <v>62.831000000000003</v>
      </c>
      <c r="S39" s="9">
        <v>52.826999999999998</v>
      </c>
      <c r="T39" s="9">
        <v>51.128999999999998</v>
      </c>
      <c r="U39" s="9">
        <v>57.201999999999998</v>
      </c>
      <c r="V39" s="9">
        <v>34.679000000000002</v>
      </c>
      <c r="W39" s="9">
        <v>29.369</v>
      </c>
      <c r="X39" s="9">
        <v>41.100999999999999</v>
      </c>
      <c r="Y39" s="9">
        <v>32.673999999999999</v>
      </c>
      <c r="Z39" s="9">
        <v>43.234000000000002</v>
      </c>
      <c r="AA39" s="9">
        <v>48.332999999999998</v>
      </c>
      <c r="AB39" s="9">
        <v>47.816000000000003</v>
      </c>
      <c r="AC39" s="9">
        <v>29.31</v>
      </c>
      <c r="AD39" s="9">
        <v>41.741999999999997</v>
      </c>
      <c r="AE39" s="26">
        <v>43.53</v>
      </c>
      <c r="AF39" s="9">
        <v>39.451000000000001</v>
      </c>
      <c r="AG39" s="9">
        <v>60.384999999999998</v>
      </c>
      <c r="AH39" s="9">
        <v>37.286999999999999</v>
      </c>
      <c r="AI39" s="4">
        <v>39.981999999999999</v>
      </c>
      <c r="AJ39" s="4">
        <v>65.042000000000002</v>
      </c>
      <c r="AK39" s="4">
        <v>47.429000000000002</v>
      </c>
      <c r="AL39" s="4">
        <v>43.712000000000003</v>
      </c>
      <c r="AM39" s="4">
        <v>63.710999999999999</v>
      </c>
    </row>
    <row r="40" spans="1:39" ht="15" x14ac:dyDescent="0.25">
      <c r="A40" s="40">
        <v>45352</v>
      </c>
      <c r="B40" s="4">
        <v>94.9</v>
      </c>
      <c r="C40" s="4">
        <v>94.9</v>
      </c>
      <c r="D40" s="10">
        <v>94.9</v>
      </c>
      <c r="E40" s="9">
        <v>84.47</v>
      </c>
      <c r="F40" s="9">
        <v>75.546000000000006</v>
      </c>
      <c r="G40" s="9">
        <v>214.17400000000001</v>
      </c>
      <c r="H40" s="9">
        <v>86.076999999999998</v>
      </c>
      <c r="I40" s="9">
        <v>79.841999999999999</v>
      </c>
      <c r="J40" s="9">
        <v>105.212</v>
      </c>
      <c r="K40" s="9">
        <v>73.745999999999995</v>
      </c>
      <c r="L40" s="9">
        <v>60.719000000000001</v>
      </c>
      <c r="M40" s="9">
        <v>120.221</v>
      </c>
      <c r="N40" s="9">
        <v>92.623000000000005</v>
      </c>
      <c r="O40" s="9">
        <v>109.07299999999999</v>
      </c>
      <c r="P40" s="9">
        <v>114.614</v>
      </c>
      <c r="Q40" s="9">
        <v>101.43899999999999</v>
      </c>
      <c r="R40" s="9">
        <v>117.405</v>
      </c>
      <c r="S40" s="9">
        <v>98.588999999999999</v>
      </c>
      <c r="T40" s="9">
        <v>88.641999999999996</v>
      </c>
      <c r="U40" s="9">
        <v>80.977999999999994</v>
      </c>
      <c r="V40" s="9">
        <v>69.200999999999993</v>
      </c>
      <c r="W40" s="9">
        <v>52.814</v>
      </c>
      <c r="X40" s="9">
        <v>65.504000000000005</v>
      </c>
      <c r="Y40" s="9">
        <v>98.683000000000007</v>
      </c>
      <c r="Z40" s="9">
        <v>89</v>
      </c>
      <c r="AA40" s="9">
        <v>74.117000000000004</v>
      </c>
      <c r="AB40" s="9">
        <v>103.43600000000001</v>
      </c>
      <c r="AC40" s="9">
        <v>50.454999999999998</v>
      </c>
      <c r="AD40" s="9">
        <v>80.552999999999997</v>
      </c>
      <c r="AE40" s="26">
        <v>67.153000000000006</v>
      </c>
      <c r="AF40" s="9">
        <v>65.391999999999996</v>
      </c>
      <c r="AG40" s="9">
        <v>116.277</v>
      </c>
      <c r="AH40" s="9">
        <v>68.975999999999999</v>
      </c>
      <c r="AI40" s="4">
        <v>69.956000000000003</v>
      </c>
      <c r="AJ40" s="4">
        <v>106.46899999999999</v>
      </c>
      <c r="AK40" s="4">
        <v>78.295000000000002</v>
      </c>
      <c r="AL40" s="4">
        <v>82.427999999999997</v>
      </c>
      <c r="AM40" s="4">
        <v>116.40600000000001</v>
      </c>
    </row>
    <row r="41" spans="1:39" ht="15" x14ac:dyDescent="0.25">
      <c r="A41" s="40">
        <v>45383</v>
      </c>
      <c r="B41" s="4">
        <v>125.3</v>
      </c>
      <c r="C41" s="4">
        <v>125.3</v>
      </c>
      <c r="D41" s="10">
        <v>125.3</v>
      </c>
      <c r="E41" s="9">
        <v>154.047</v>
      </c>
      <c r="F41" s="9">
        <v>149.93100000000001</v>
      </c>
      <c r="G41" s="9">
        <v>336.86900000000003</v>
      </c>
      <c r="H41" s="9">
        <v>144.358</v>
      </c>
      <c r="I41" s="9">
        <v>125.529</v>
      </c>
      <c r="J41" s="9">
        <v>156.44900000000001</v>
      </c>
      <c r="K41" s="9">
        <v>128.53899999999999</v>
      </c>
      <c r="L41" s="9">
        <v>82.53</v>
      </c>
      <c r="M41" s="9">
        <v>119.023</v>
      </c>
      <c r="N41" s="9">
        <v>161.506</v>
      </c>
      <c r="O41" s="9">
        <v>138.262</v>
      </c>
      <c r="P41" s="9">
        <v>96.695999999999998</v>
      </c>
      <c r="Q41" s="9">
        <v>157.904</v>
      </c>
      <c r="R41" s="9">
        <v>141.196</v>
      </c>
      <c r="S41" s="9">
        <v>164.233</v>
      </c>
      <c r="T41" s="9">
        <v>108.491</v>
      </c>
      <c r="U41" s="9">
        <v>117.699</v>
      </c>
      <c r="V41" s="9">
        <v>104.18</v>
      </c>
      <c r="W41" s="9">
        <v>84.438000000000002</v>
      </c>
      <c r="X41" s="9">
        <v>91.400999999999996</v>
      </c>
      <c r="Y41" s="9">
        <v>153.02600000000001</v>
      </c>
      <c r="Z41" s="9">
        <v>127.557</v>
      </c>
      <c r="AA41" s="9">
        <v>137.03899999999999</v>
      </c>
      <c r="AB41" s="9">
        <v>102.749</v>
      </c>
      <c r="AC41" s="9">
        <v>54.462000000000003</v>
      </c>
      <c r="AD41" s="9">
        <v>121.82299999999999</v>
      </c>
      <c r="AE41" s="26">
        <v>86.114999999999995</v>
      </c>
      <c r="AF41" s="9">
        <v>198.44300000000001</v>
      </c>
      <c r="AG41" s="9">
        <v>197.05</v>
      </c>
      <c r="AH41" s="9">
        <v>72.840999999999994</v>
      </c>
      <c r="AI41" s="4">
        <v>91.634</v>
      </c>
      <c r="AJ41" s="4">
        <v>110.831</v>
      </c>
      <c r="AK41" s="4">
        <v>89.203999999999994</v>
      </c>
      <c r="AL41" s="4">
        <v>94.942999999999998</v>
      </c>
      <c r="AM41" s="4">
        <v>166.09299999999999</v>
      </c>
    </row>
    <row r="42" spans="1:39" ht="15" x14ac:dyDescent="0.25">
      <c r="A42" s="40">
        <v>45413</v>
      </c>
      <c r="B42" s="4">
        <v>246.2</v>
      </c>
      <c r="C42" s="4">
        <v>246.2</v>
      </c>
      <c r="D42" s="10">
        <v>246.2</v>
      </c>
      <c r="E42" s="9">
        <v>389.22699999999998</v>
      </c>
      <c r="F42" s="9">
        <v>360.279</v>
      </c>
      <c r="G42" s="9">
        <v>516.29600000000005</v>
      </c>
      <c r="H42" s="9">
        <v>391.96899999999999</v>
      </c>
      <c r="I42" s="9">
        <v>176.226</v>
      </c>
      <c r="J42" s="9">
        <v>169.79300000000001</v>
      </c>
      <c r="K42" s="9">
        <v>104.18600000000001</v>
      </c>
      <c r="L42" s="9">
        <v>129.53200000000001</v>
      </c>
      <c r="M42" s="9">
        <v>199.74600000000001</v>
      </c>
      <c r="N42" s="9">
        <v>321.61900000000003</v>
      </c>
      <c r="O42" s="9">
        <v>241.24299999999999</v>
      </c>
      <c r="P42" s="9">
        <v>155.839</v>
      </c>
      <c r="Q42" s="9">
        <v>250.143</v>
      </c>
      <c r="R42" s="9">
        <v>482.08199999999999</v>
      </c>
      <c r="S42" s="9">
        <v>262.21699999999998</v>
      </c>
      <c r="T42" s="9">
        <v>344.39400000000001</v>
      </c>
      <c r="U42" s="9">
        <v>208.32499999999999</v>
      </c>
      <c r="V42" s="9">
        <v>176.715</v>
      </c>
      <c r="W42" s="9">
        <v>61.56</v>
      </c>
      <c r="X42" s="9">
        <v>78.522999999999996</v>
      </c>
      <c r="Y42" s="9">
        <v>133.488</v>
      </c>
      <c r="Z42" s="9">
        <v>272.63600000000002</v>
      </c>
      <c r="AA42" s="9">
        <v>296.79599999999999</v>
      </c>
      <c r="AB42" s="9">
        <v>218.60900000000001</v>
      </c>
      <c r="AC42" s="9">
        <v>138.68700000000001</v>
      </c>
      <c r="AD42" s="9">
        <v>199.059</v>
      </c>
      <c r="AE42" s="26">
        <v>65.686000000000007</v>
      </c>
      <c r="AF42" s="9">
        <v>335.31400000000002</v>
      </c>
      <c r="AG42" s="9">
        <v>240.107</v>
      </c>
      <c r="AH42" s="9">
        <v>100.34099999999999</v>
      </c>
      <c r="AI42" s="4">
        <v>200.95099999999999</v>
      </c>
      <c r="AJ42" s="4">
        <v>236.81299999999999</v>
      </c>
      <c r="AK42" s="4">
        <v>153.70500000000001</v>
      </c>
      <c r="AL42" s="4">
        <v>293.125</v>
      </c>
      <c r="AM42" s="4">
        <v>371.392</v>
      </c>
    </row>
    <row r="43" spans="1:39" ht="15" x14ac:dyDescent="0.25">
      <c r="A43" s="40">
        <v>45444</v>
      </c>
      <c r="B43" s="4">
        <v>359.9</v>
      </c>
      <c r="C43" s="4">
        <v>359.9</v>
      </c>
      <c r="D43" s="10">
        <v>359.9</v>
      </c>
      <c r="E43" s="9">
        <v>590.88300000000004</v>
      </c>
      <c r="F43" s="9">
        <v>288.19900000000001</v>
      </c>
      <c r="G43" s="9">
        <v>1126.204</v>
      </c>
      <c r="H43" s="9">
        <v>286.80599999999998</v>
      </c>
      <c r="I43" s="9">
        <v>181.203</v>
      </c>
      <c r="J43" s="9">
        <v>279.95100000000002</v>
      </c>
      <c r="K43" s="9">
        <v>300.48899999999998</v>
      </c>
      <c r="L43" s="9">
        <v>476.976</v>
      </c>
      <c r="M43" s="9">
        <v>83.369</v>
      </c>
      <c r="N43" s="9">
        <v>499.87099999999998</v>
      </c>
      <c r="O43" s="9">
        <v>211.965</v>
      </c>
      <c r="P43" s="9">
        <v>601.54</v>
      </c>
      <c r="Q43" s="9">
        <v>708.86199999999997</v>
      </c>
      <c r="R43" s="9">
        <v>879.423</v>
      </c>
      <c r="S43" s="9">
        <v>485.613</v>
      </c>
      <c r="T43" s="9">
        <v>775.63300000000004</v>
      </c>
      <c r="U43" s="9">
        <v>258.66199999999998</v>
      </c>
      <c r="V43" s="9">
        <v>168.09299999999999</v>
      </c>
      <c r="W43" s="9">
        <v>205.548</v>
      </c>
      <c r="X43" s="9">
        <v>274.73399999999998</v>
      </c>
      <c r="Y43" s="9">
        <v>266.14299999999997</v>
      </c>
      <c r="Z43" s="9">
        <v>479.31400000000002</v>
      </c>
      <c r="AA43" s="9">
        <v>350.68799999999999</v>
      </c>
      <c r="AB43" s="9">
        <v>89.694000000000003</v>
      </c>
      <c r="AC43" s="9">
        <v>346.08100000000002</v>
      </c>
      <c r="AD43" s="9">
        <v>556.82100000000003</v>
      </c>
      <c r="AE43" s="26">
        <v>294.08600000000001</v>
      </c>
      <c r="AF43" s="9">
        <v>671.149</v>
      </c>
      <c r="AG43" s="9">
        <v>230.745</v>
      </c>
      <c r="AH43" s="9">
        <v>115.473</v>
      </c>
      <c r="AI43" s="4">
        <v>515.63199999999995</v>
      </c>
      <c r="AJ43" s="4">
        <v>368.71600000000001</v>
      </c>
      <c r="AK43" s="4">
        <v>232.22800000000001</v>
      </c>
      <c r="AL43" s="4">
        <v>575.01700000000005</v>
      </c>
      <c r="AM43" s="4">
        <v>1014.244</v>
      </c>
    </row>
    <row r="44" spans="1:39" ht="15" x14ac:dyDescent="0.25">
      <c r="A44" s="40">
        <v>45474</v>
      </c>
      <c r="B44" s="4">
        <v>184.4</v>
      </c>
      <c r="C44" s="4">
        <v>184.4</v>
      </c>
      <c r="D44" s="10">
        <v>184.4</v>
      </c>
      <c r="E44" s="9">
        <v>312.20100000000002</v>
      </c>
      <c r="F44" s="9">
        <v>107.831</v>
      </c>
      <c r="G44" s="9">
        <v>377.48500000000001</v>
      </c>
      <c r="H44" s="9">
        <v>106.438</v>
      </c>
      <c r="I44" s="9">
        <v>33.454999999999998</v>
      </c>
      <c r="J44" s="9">
        <v>163.679</v>
      </c>
      <c r="K44" s="9">
        <v>201.834</v>
      </c>
      <c r="L44" s="9">
        <v>221.88900000000001</v>
      </c>
      <c r="M44" s="9">
        <v>44.935000000000002</v>
      </c>
      <c r="N44" s="9">
        <v>280.089</v>
      </c>
      <c r="O44" s="9">
        <v>44.19</v>
      </c>
      <c r="P44" s="9">
        <v>609.05999999999995</v>
      </c>
      <c r="Q44" s="9">
        <v>326.65600000000001</v>
      </c>
      <c r="R44" s="9">
        <v>360.11900000000003</v>
      </c>
      <c r="S44" s="9">
        <v>462.685</v>
      </c>
      <c r="T44" s="9">
        <v>424.327</v>
      </c>
      <c r="U44" s="9">
        <v>78.507999999999996</v>
      </c>
      <c r="V44" s="9">
        <v>45.488</v>
      </c>
      <c r="W44" s="9">
        <v>94.081000000000003</v>
      </c>
      <c r="X44" s="9">
        <v>110.973</v>
      </c>
      <c r="Y44" s="9">
        <v>191.40799999999999</v>
      </c>
      <c r="Z44" s="9">
        <v>322.78399999999999</v>
      </c>
      <c r="AA44" s="9">
        <v>92.414000000000001</v>
      </c>
      <c r="AB44" s="9">
        <v>15.747999999999999</v>
      </c>
      <c r="AC44" s="9">
        <v>245.11600000000001</v>
      </c>
      <c r="AD44" s="9">
        <v>410.96300000000002</v>
      </c>
      <c r="AE44" s="26">
        <v>232.09700000000001</v>
      </c>
      <c r="AF44" s="9">
        <v>848.65300000000002</v>
      </c>
      <c r="AG44" s="9">
        <v>87.463999999999999</v>
      </c>
      <c r="AH44" s="9">
        <v>45.24</v>
      </c>
      <c r="AI44" s="4">
        <v>313.46100000000001</v>
      </c>
      <c r="AJ44" s="4">
        <v>166.65600000000001</v>
      </c>
      <c r="AK44" s="4">
        <v>88.566999999999993</v>
      </c>
      <c r="AL44" s="4">
        <v>561.697</v>
      </c>
      <c r="AM44" s="4">
        <v>605.04499999999996</v>
      </c>
    </row>
    <row r="45" spans="1:39" ht="15" x14ac:dyDescent="0.25">
      <c r="A45" s="40">
        <v>45505</v>
      </c>
      <c r="B45" s="4">
        <v>80.400000000000006</v>
      </c>
      <c r="C45" s="4">
        <v>80.400000000000006</v>
      </c>
      <c r="D45" s="10">
        <v>80.400000000000006</v>
      </c>
      <c r="E45" s="9">
        <v>114.625</v>
      </c>
      <c r="F45" s="9">
        <v>55.758000000000003</v>
      </c>
      <c r="G45" s="9">
        <v>132.87</v>
      </c>
      <c r="H45" s="9">
        <v>73.81</v>
      </c>
      <c r="I45" s="9">
        <v>30.98</v>
      </c>
      <c r="J45" s="9">
        <v>68.819999999999993</v>
      </c>
      <c r="K45" s="9">
        <v>65.128</v>
      </c>
      <c r="L45" s="9">
        <v>97.055000000000007</v>
      </c>
      <c r="M45" s="9">
        <v>28.216999999999999</v>
      </c>
      <c r="N45" s="9">
        <v>209.137</v>
      </c>
      <c r="O45" s="9">
        <v>36.923000000000002</v>
      </c>
      <c r="P45" s="9">
        <v>192.81800000000001</v>
      </c>
      <c r="Q45" s="9">
        <v>103.804</v>
      </c>
      <c r="R45" s="9">
        <v>175.465</v>
      </c>
      <c r="S45" s="9">
        <v>152.446</v>
      </c>
      <c r="T45" s="9">
        <v>141.69200000000001</v>
      </c>
      <c r="U45" s="9">
        <v>44.151000000000003</v>
      </c>
      <c r="V45" s="9">
        <v>27.715</v>
      </c>
      <c r="W45" s="9">
        <v>38.96</v>
      </c>
      <c r="X45" s="9">
        <v>43.661000000000001</v>
      </c>
      <c r="Y45" s="9">
        <v>74.936000000000007</v>
      </c>
      <c r="Z45" s="9">
        <v>100.745</v>
      </c>
      <c r="AA45" s="9">
        <v>52.116</v>
      </c>
      <c r="AB45" s="9">
        <v>33.198</v>
      </c>
      <c r="AC45" s="9">
        <v>72.680000000000007</v>
      </c>
      <c r="AD45" s="9">
        <v>127.71899999999999</v>
      </c>
      <c r="AE45" s="26">
        <v>72.513000000000005</v>
      </c>
      <c r="AF45" s="9">
        <v>226.84299999999999</v>
      </c>
      <c r="AG45" s="9">
        <v>45.125</v>
      </c>
      <c r="AH45" s="9">
        <v>28.19</v>
      </c>
      <c r="AI45" s="4">
        <v>111.60899999999999</v>
      </c>
      <c r="AJ45" s="4">
        <v>62.091000000000001</v>
      </c>
      <c r="AK45" s="4">
        <v>40.018999999999998</v>
      </c>
      <c r="AL45" s="4">
        <v>241.155</v>
      </c>
      <c r="AM45" s="4">
        <v>210.25700000000001</v>
      </c>
    </row>
    <row r="46" spans="1:39" ht="15" x14ac:dyDescent="0.25">
      <c r="A46" s="40">
        <v>45536</v>
      </c>
      <c r="B46" s="4">
        <v>50.1</v>
      </c>
      <c r="C46" s="4">
        <v>50.1</v>
      </c>
      <c r="D46" s="10">
        <v>50.1</v>
      </c>
      <c r="E46" s="9">
        <v>80.891000000000005</v>
      </c>
      <c r="F46" s="9">
        <v>54.54</v>
      </c>
      <c r="G46" s="9">
        <v>80.554000000000002</v>
      </c>
      <c r="H46" s="9">
        <v>49.31</v>
      </c>
      <c r="I46" s="9">
        <v>26.678999999999998</v>
      </c>
      <c r="J46" s="9">
        <v>49.853000000000002</v>
      </c>
      <c r="K46" s="9">
        <v>41.933999999999997</v>
      </c>
      <c r="L46" s="9">
        <v>73.638000000000005</v>
      </c>
      <c r="M46" s="9">
        <v>28.460999999999999</v>
      </c>
      <c r="N46" s="9">
        <v>81.665000000000006</v>
      </c>
      <c r="O46" s="9">
        <v>30.613</v>
      </c>
      <c r="P46" s="9">
        <v>78.186000000000007</v>
      </c>
      <c r="Q46" s="9">
        <v>63.32</v>
      </c>
      <c r="R46" s="9">
        <v>110.133</v>
      </c>
      <c r="S46" s="9">
        <v>69.096999999999994</v>
      </c>
      <c r="T46" s="9">
        <v>97.885000000000005</v>
      </c>
      <c r="U46" s="9">
        <v>52.423000000000002</v>
      </c>
      <c r="V46" s="9">
        <v>23.375</v>
      </c>
      <c r="W46" s="9">
        <v>35.857999999999997</v>
      </c>
      <c r="X46" s="9">
        <v>39.665999999999997</v>
      </c>
      <c r="Y46" s="9">
        <v>59.045999999999999</v>
      </c>
      <c r="Z46" s="9">
        <v>56.106000000000002</v>
      </c>
      <c r="AA46" s="9">
        <v>41.805999999999997</v>
      </c>
      <c r="AB46" s="9">
        <v>29.457999999999998</v>
      </c>
      <c r="AC46" s="9">
        <v>56.920999999999999</v>
      </c>
      <c r="AD46" s="9">
        <v>57.847999999999999</v>
      </c>
      <c r="AE46" s="26">
        <v>45.936</v>
      </c>
      <c r="AF46" s="9">
        <v>95.924999999999997</v>
      </c>
      <c r="AG46" s="9">
        <v>34.204000000000001</v>
      </c>
      <c r="AH46" s="9">
        <v>31.498999999999999</v>
      </c>
      <c r="AI46" s="4">
        <v>77.825000000000003</v>
      </c>
      <c r="AJ46" s="4">
        <v>42.329000000000001</v>
      </c>
      <c r="AK46" s="4">
        <v>26.448</v>
      </c>
      <c r="AL46" s="4">
        <v>120.899</v>
      </c>
      <c r="AM46" s="4">
        <v>114.73</v>
      </c>
    </row>
    <row r="47" spans="1:39" ht="15" x14ac:dyDescent="0.25">
      <c r="A47" s="40">
        <v>45566</v>
      </c>
      <c r="B47" s="4">
        <v>41.83</v>
      </c>
      <c r="C47" s="4">
        <v>68.16</v>
      </c>
      <c r="D47" s="10">
        <v>53.9</v>
      </c>
      <c r="E47" s="9">
        <v>88.394999999999996</v>
      </c>
      <c r="F47" s="9">
        <v>61.238999999999997</v>
      </c>
      <c r="G47" s="9">
        <v>89.468000000000004</v>
      </c>
      <c r="H47" s="9">
        <v>42.404000000000003</v>
      </c>
      <c r="I47" s="9">
        <v>28.978000000000002</v>
      </c>
      <c r="J47" s="9">
        <v>48.332000000000001</v>
      </c>
      <c r="K47" s="9">
        <v>55.168999999999997</v>
      </c>
      <c r="L47" s="9">
        <v>48.987000000000002</v>
      </c>
      <c r="M47" s="9">
        <v>27.707999999999998</v>
      </c>
      <c r="N47" s="9">
        <v>68.739000000000004</v>
      </c>
      <c r="O47" s="9">
        <v>58.914999999999999</v>
      </c>
      <c r="P47" s="9">
        <v>68.787000000000006</v>
      </c>
      <c r="Q47" s="9">
        <v>61.683</v>
      </c>
      <c r="R47" s="9">
        <v>101.151</v>
      </c>
      <c r="S47" s="9">
        <v>70.135000000000005</v>
      </c>
      <c r="T47" s="9">
        <v>66.823999999999998</v>
      </c>
      <c r="U47" s="9">
        <v>52.37</v>
      </c>
      <c r="V47" s="9">
        <v>27.777999999999999</v>
      </c>
      <c r="W47" s="9">
        <v>40.610999999999997</v>
      </c>
      <c r="X47" s="9">
        <v>32.487000000000002</v>
      </c>
      <c r="Y47" s="9">
        <v>60.161999999999999</v>
      </c>
      <c r="Z47" s="9">
        <v>55.16</v>
      </c>
      <c r="AA47" s="9">
        <v>64.625</v>
      </c>
      <c r="AB47" s="9">
        <v>58.697000000000003</v>
      </c>
      <c r="AC47" s="9">
        <v>47.991</v>
      </c>
      <c r="AD47" s="9">
        <v>60.484999999999999</v>
      </c>
      <c r="AE47" s="26">
        <v>39.398000000000003</v>
      </c>
      <c r="AF47" s="9">
        <v>86.694999999999993</v>
      </c>
      <c r="AG47" s="9">
        <v>38.874000000000002</v>
      </c>
      <c r="AH47" s="9">
        <v>54.581000000000003</v>
      </c>
      <c r="AI47" s="4">
        <v>130.15100000000001</v>
      </c>
      <c r="AJ47" s="4">
        <v>48.408000000000001</v>
      </c>
      <c r="AK47" s="4">
        <v>41.823999999999998</v>
      </c>
      <c r="AL47" s="4">
        <v>174.19300000000001</v>
      </c>
      <c r="AM47" s="4">
        <v>109.428</v>
      </c>
    </row>
    <row r="48" spans="1:39" ht="15" x14ac:dyDescent="0.25">
      <c r="A48" s="40">
        <v>45597</v>
      </c>
      <c r="B48" s="4">
        <v>45.96</v>
      </c>
      <c r="C48" s="4">
        <v>52.37</v>
      </c>
      <c r="D48" s="9">
        <v>49.9</v>
      </c>
      <c r="E48" s="9">
        <v>65.89</v>
      </c>
      <c r="F48" s="9">
        <v>62.177</v>
      </c>
      <c r="G48" s="9">
        <v>80.099999999999994</v>
      </c>
      <c r="H48" s="9">
        <v>46.942999999999998</v>
      </c>
      <c r="I48" s="9">
        <v>37.640999999999998</v>
      </c>
      <c r="J48" s="9">
        <v>46.988999999999997</v>
      </c>
      <c r="K48" s="9">
        <v>52.223999999999997</v>
      </c>
      <c r="L48" s="9">
        <v>58.508000000000003</v>
      </c>
      <c r="M48" s="9">
        <v>34.398000000000003</v>
      </c>
      <c r="N48" s="9">
        <v>62.13</v>
      </c>
      <c r="O48" s="9">
        <v>49.863999999999997</v>
      </c>
      <c r="P48" s="9">
        <v>65.489999999999995</v>
      </c>
      <c r="Q48" s="9">
        <v>67.757999999999996</v>
      </c>
      <c r="R48" s="9">
        <v>74.774000000000001</v>
      </c>
      <c r="S48" s="9">
        <v>62.923000000000002</v>
      </c>
      <c r="T48" s="9">
        <v>63.073999999999998</v>
      </c>
      <c r="U48" s="9">
        <v>46.911000000000001</v>
      </c>
      <c r="V48" s="9">
        <v>40.945</v>
      </c>
      <c r="W48" s="9">
        <v>37.164000000000001</v>
      </c>
      <c r="X48" s="9">
        <v>37.466000000000001</v>
      </c>
      <c r="Y48" s="9">
        <v>79.353999999999999</v>
      </c>
      <c r="Z48" s="9">
        <v>54.844999999999999</v>
      </c>
      <c r="AA48" s="9">
        <v>54.356999999999999</v>
      </c>
      <c r="AB48" s="9">
        <v>48.027000000000001</v>
      </c>
      <c r="AC48" s="9">
        <v>52.814</v>
      </c>
      <c r="AD48" s="9">
        <v>62.085000000000001</v>
      </c>
      <c r="AE48" s="26">
        <v>45.984999999999999</v>
      </c>
      <c r="AF48" s="9">
        <v>77.385000000000005</v>
      </c>
      <c r="AG48" s="9">
        <v>52.468000000000004</v>
      </c>
      <c r="AH48" s="9">
        <v>41.768000000000001</v>
      </c>
      <c r="AI48" s="4">
        <v>73.725999999999999</v>
      </c>
      <c r="AJ48" s="4">
        <v>50.628</v>
      </c>
      <c r="AK48" s="4">
        <v>50.222000000000001</v>
      </c>
      <c r="AL48" s="4">
        <v>88.072999999999993</v>
      </c>
      <c r="AM48" s="4">
        <v>91.781999999999996</v>
      </c>
    </row>
    <row r="49" spans="1:1005" ht="15" x14ac:dyDescent="0.25">
      <c r="A49" s="40">
        <v>45627</v>
      </c>
      <c r="B49" s="4">
        <v>33.1</v>
      </c>
      <c r="C49" s="4">
        <v>33.1</v>
      </c>
      <c r="D49" s="9">
        <v>33.1</v>
      </c>
      <c r="E49" s="9">
        <v>55.941000000000003</v>
      </c>
      <c r="F49" s="9">
        <v>45.893000000000001</v>
      </c>
      <c r="G49" s="9">
        <v>66.171999999999997</v>
      </c>
      <c r="H49" s="9">
        <v>43.561</v>
      </c>
      <c r="I49" s="9">
        <v>33.311</v>
      </c>
      <c r="J49" s="9">
        <v>41.3</v>
      </c>
      <c r="K49" s="9">
        <v>40.627000000000002</v>
      </c>
      <c r="L49" s="9">
        <v>49.418999999999997</v>
      </c>
      <c r="M49" s="9">
        <v>29.756</v>
      </c>
      <c r="N49" s="9">
        <v>52.67</v>
      </c>
      <c r="O49" s="9">
        <v>38.54</v>
      </c>
      <c r="P49" s="9">
        <v>65.355000000000004</v>
      </c>
      <c r="Q49" s="9">
        <v>63.923999999999999</v>
      </c>
      <c r="R49" s="9">
        <v>62.006</v>
      </c>
      <c r="S49" s="9">
        <v>56.223999999999997</v>
      </c>
      <c r="T49" s="9">
        <v>56.56</v>
      </c>
      <c r="U49" s="9">
        <v>37.665999999999997</v>
      </c>
      <c r="V49" s="9">
        <v>32.786999999999999</v>
      </c>
      <c r="W49" s="9">
        <v>30.63</v>
      </c>
      <c r="X49" s="9">
        <v>32.378</v>
      </c>
      <c r="Y49" s="9">
        <v>47.366999999999997</v>
      </c>
      <c r="Z49" s="9">
        <v>49.176000000000002</v>
      </c>
      <c r="AA49" s="9">
        <v>46.156999999999996</v>
      </c>
      <c r="AB49" s="9">
        <v>34.185000000000002</v>
      </c>
      <c r="AC49" s="9">
        <v>43.558</v>
      </c>
      <c r="AD49" s="9">
        <v>50.561</v>
      </c>
      <c r="AE49" s="26">
        <v>40.015000000000001</v>
      </c>
      <c r="AF49" s="9">
        <v>66.103999999999999</v>
      </c>
      <c r="AG49" s="9">
        <v>42.741</v>
      </c>
      <c r="AH49" s="9">
        <v>31.991</v>
      </c>
      <c r="AI49" s="4">
        <v>57.268999999999998</v>
      </c>
      <c r="AJ49" s="4">
        <v>46.194000000000003</v>
      </c>
      <c r="AK49" s="4">
        <v>43.383000000000003</v>
      </c>
      <c r="AL49" s="4">
        <v>69.912999999999997</v>
      </c>
      <c r="AM49" s="4">
        <v>72.983999999999995</v>
      </c>
    </row>
    <row r="50" spans="1:1005" ht="15" x14ac:dyDescent="0.25">
      <c r="A50" s="40">
        <v>45658</v>
      </c>
      <c r="B50" s="4">
        <v>40.1</v>
      </c>
      <c r="C50" s="4">
        <v>40.1</v>
      </c>
      <c r="D50" s="9">
        <v>40.1</v>
      </c>
      <c r="E50" s="9">
        <v>49.917999999999999</v>
      </c>
      <c r="F50" s="9">
        <v>40.661000000000001</v>
      </c>
      <c r="G50" s="9">
        <v>57.05</v>
      </c>
      <c r="H50" s="9">
        <v>35.96</v>
      </c>
      <c r="I50" s="9">
        <v>27.95</v>
      </c>
      <c r="J50" s="9">
        <v>36.954999999999998</v>
      </c>
      <c r="K50" s="9">
        <v>34.180999999999997</v>
      </c>
      <c r="L50" s="9">
        <v>42.865000000000002</v>
      </c>
      <c r="M50" s="9">
        <v>27.193000000000001</v>
      </c>
      <c r="N50" s="9">
        <v>47.704000000000001</v>
      </c>
      <c r="O50" s="9">
        <v>35.817999999999998</v>
      </c>
      <c r="P50" s="9">
        <v>54.832000000000001</v>
      </c>
      <c r="Q50" s="9">
        <v>78.126000000000005</v>
      </c>
      <c r="R50" s="9">
        <v>54.759</v>
      </c>
      <c r="S50" s="9">
        <v>50.042999999999999</v>
      </c>
      <c r="T50" s="9">
        <v>51.262</v>
      </c>
      <c r="U50" s="9">
        <v>33.476999999999997</v>
      </c>
      <c r="V50" s="9">
        <v>27.881</v>
      </c>
      <c r="W50" s="9">
        <v>27.530999999999999</v>
      </c>
      <c r="X50" s="9">
        <v>29.442</v>
      </c>
      <c r="Y50" s="9">
        <v>41.84</v>
      </c>
      <c r="Z50" s="9">
        <v>49.898000000000003</v>
      </c>
      <c r="AA50" s="9">
        <v>43.094000000000001</v>
      </c>
      <c r="AB50" s="9">
        <v>28.72</v>
      </c>
      <c r="AC50" s="9">
        <v>40.354999999999997</v>
      </c>
      <c r="AD50" s="9">
        <v>44.396000000000001</v>
      </c>
      <c r="AE50" s="26">
        <v>36.863999999999997</v>
      </c>
      <c r="AF50" s="9">
        <v>61.183</v>
      </c>
      <c r="AG50" s="9">
        <v>35.671999999999997</v>
      </c>
      <c r="AH50" s="9">
        <v>28.887</v>
      </c>
      <c r="AI50" s="4">
        <v>53.323</v>
      </c>
      <c r="AJ50" s="4">
        <v>50.371000000000002</v>
      </c>
      <c r="AK50" s="4">
        <v>38.902999999999999</v>
      </c>
      <c r="AL50" s="4">
        <v>63.796999999999997</v>
      </c>
      <c r="AM50" s="4">
        <v>64.569999999999993</v>
      </c>
    </row>
    <row r="51" spans="1:1005" ht="15" x14ac:dyDescent="0.25">
      <c r="A51" s="40">
        <v>45689</v>
      </c>
      <c r="B51" s="4">
        <v>43.6</v>
      </c>
      <c r="C51" s="4">
        <v>43.6</v>
      </c>
      <c r="D51" s="9">
        <v>43.6</v>
      </c>
      <c r="E51" s="9">
        <v>47.192</v>
      </c>
      <c r="F51" s="9">
        <v>102.797</v>
      </c>
      <c r="G51" s="9">
        <v>55.765999999999998</v>
      </c>
      <c r="H51" s="9">
        <v>35.258000000000003</v>
      </c>
      <c r="I51" s="9">
        <v>30.602</v>
      </c>
      <c r="J51" s="9">
        <v>34.575000000000003</v>
      </c>
      <c r="K51" s="9">
        <v>39.99</v>
      </c>
      <c r="L51" s="9">
        <v>42.280999999999999</v>
      </c>
      <c r="M51" s="9">
        <v>29.076000000000001</v>
      </c>
      <c r="N51" s="9">
        <v>45.180999999999997</v>
      </c>
      <c r="O51" s="9">
        <v>52.79</v>
      </c>
      <c r="P51" s="9">
        <v>65.899000000000001</v>
      </c>
      <c r="Q51" s="9">
        <v>60.180999999999997</v>
      </c>
      <c r="R51" s="9">
        <v>50.83</v>
      </c>
      <c r="S51" s="9">
        <v>49.357999999999997</v>
      </c>
      <c r="T51" s="9">
        <v>55.338000000000001</v>
      </c>
      <c r="U51" s="9">
        <v>33.439</v>
      </c>
      <c r="V51" s="9">
        <v>28.539000000000001</v>
      </c>
      <c r="W51" s="9">
        <v>39.878</v>
      </c>
      <c r="X51" s="9">
        <v>31.335999999999999</v>
      </c>
      <c r="Y51" s="9">
        <v>41.076999999999998</v>
      </c>
      <c r="Z51" s="9">
        <v>46.389000000000003</v>
      </c>
      <c r="AA51" s="9">
        <v>46.125</v>
      </c>
      <c r="AB51" s="9">
        <v>28.446000000000002</v>
      </c>
      <c r="AC51" s="9">
        <v>40.636000000000003</v>
      </c>
      <c r="AD51" s="9">
        <v>41.774999999999999</v>
      </c>
      <c r="AE51" s="26">
        <v>37.878999999999998</v>
      </c>
      <c r="AF51" s="9">
        <v>58.106000000000002</v>
      </c>
      <c r="AG51" s="9">
        <v>35.618000000000002</v>
      </c>
      <c r="AH51" s="9">
        <v>39.107999999999997</v>
      </c>
      <c r="AI51" s="4">
        <v>62.948999999999998</v>
      </c>
      <c r="AJ51" s="4">
        <v>44.697000000000003</v>
      </c>
      <c r="AK51" s="4">
        <v>42.375999999999998</v>
      </c>
      <c r="AL51" s="4">
        <v>61.228999999999999</v>
      </c>
      <c r="AM51" s="4">
        <v>58.738999999999997</v>
      </c>
    </row>
    <row r="52" spans="1:1005" ht="15" x14ac:dyDescent="0.25">
      <c r="A52" s="40">
        <v>45717</v>
      </c>
      <c r="B52" s="4">
        <v>94.9</v>
      </c>
      <c r="C52" s="4">
        <v>94.9</v>
      </c>
      <c r="D52" s="9">
        <v>94.9</v>
      </c>
      <c r="E52" s="9">
        <v>75.691999999999993</v>
      </c>
      <c r="F52" s="9">
        <v>214.55500000000001</v>
      </c>
      <c r="G52" s="9">
        <v>86.480999999999995</v>
      </c>
      <c r="H52" s="9">
        <v>78.944999999999993</v>
      </c>
      <c r="I52" s="9">
        <v>106.33799999999999</v>
      </c>
      <c r="J52" s="9">
        <v>74.036000000000001</v>
      </c>
      <c r="K52" s="9">
        <v>60.784999999999997</v>
      </c>
      <c r="L52" s="9">
        <v>118.886</v>
      </c>
      <c r="M52" s="9">
        <v>92.463999999999999</v>
      </c>
      <c r="N52" s="9">
        <v>108.94</v>
      </c>
      <c r="O52" s="9">
        <v>114.571</v>
      </c>
      <c r="P52" s="9">
        <v>100.896</v>
      </c>
      <c r="Q52" s="9">
        <v>117.265</v>
      </c>
      <c r="R52" s="9">
        <v>98.566000000000003</v>
      </c>
      <c r="S52" s="9">
        <v>88.98</v>
      </c>
      <c r="T52" s="9">
        <v>80.994</v>
      </c>
      <c r="U52" s="9">
        <v>69.346000000000004</v>
      </c>
      <c r="V52" s="9">
        <v>53.31</v>
      </c>
      <c r="W52" s="9">
        <v>65.748999999999995</v>
      </c>
      <c r="X52" s="9">
        <v>95.480999999999995</v>
      </c>
      <c r="Y52" s="9">
        <v>88.317999999999998</v>
      </c>
      <c r="Z52" s="9">
        <v>74.069000000000003</v>
      </c>
      <c r="AA52" s="9">
        <v>103.575</v>
      </c>
      <c r="AB52" s="9">
        <v>50.268999999999998</v>
      </c>
      <c r="AC52" s="9">
        <v>80.938000000000002</v>
      </c>
      <c r="AD52" s="9">
        <v>67.141999999999996</v>
      </c>
      <c r="AE52" s="26">
        <v>65.432000000000002</v>
      </c>
      <c r="AF52" s="9">
        <v>112.60599999999999</v>
      </c>
      <c r="AG52" s="9">
        <v>68.941000000000003</v>
      </c>
      <c r="AH52" s="9">
        <v>70.686999999999998</v>
      </c>
      <c r="AI52" s="4">
        <v>106.733</v>
      </c>
      <c r="AJ52" s="4">
        <v>78.078000000000003</v>
      </c>
      <c r="AK52" s="4">
        <v>82.373999999999995</v>
      </c>
      <c r="AL52" s="4">
        <v>116.197</v>
      </c>
      <c r="AM52" s="4">
        <v>84.078000000000003</v>
      </c>
    </row>
    <row r="53" spans="1:1005" ht="15" x14ac:dyDescent="0.25">
      <c r="A53" s="40">
        <v>45748</v>
      </c>
      <c r="B53" s="4">
        <v>125.3</v>
      </c>
      <c r="C53" s="4">
        <v>125.3</v>
      </c>
      <c r="D53" s="9">
        <v>125.3</v>
      </c>
      <c r="E53" s="9">
        <v>151.04599999999999</v>
      </c>
      <c r="F53" s="9">
        <v>338.41300000000001</v>
      </c>
      <c r="G53" s="9">
        <v>145.673</v>
      </c>
      <c r="H53" s="9">
        <v>124.19</v>
      </c>
      <c r="I53" s="9">
        <v>158.917</v>
      </c>
      <c r="J53" s="9">
        <v>129.999</v>
      </c>
      <c r="K53" s="9">
        <v>83.552999999999997</v>
      </c>
      <c r="L53" s="9">
        <v>118.869</v>
      </c>
      <c r="M53" s="9">
        <v>162.16</v>
      </c>
      <c r="N53" s="9">
        <v>139.18700000000001</v>
      </c>
      <c r="O53" s="9">
        <v>97.811000000000007</v>
      </c>
      <c r="P53" s="9">
        <v>156.99</v>
      </c>
      <c r="Q53" s="9">
        <v>142.23500000000001</v>
      </c>
      <c r="R53" s="9">
        <v>165.31899999999999</v>
      </c>
      <c r="S53" s="9">
        <v>109.54</v>
      </c>
      <c r="T53" s="9">
        <v>116.753</v>
      </c>
      <c r="U53" s="9">
        <v>105.491</v>
      </c>
      <c r="V53" s="9">
        <v>86.122</v>
      </c>
      <c r="W53" s="9">
        <v>92.716999999999999</v>
      </c>
      <c r="X53" s="9">
        <v>154.04</v>
      </c>
      <c r="Y53" s="9">
        <v>127.84099999999999</v>
      </c>
      <c r="Z53" s="9">
        <v>138.18199999999999</v>
      </c>
      <c r="AA53" s="9">
        <v>103.877</v>
      </c>
      <c r="AB53" s="9">
        <v>54.771000000000001</v>
      </c>
      <c r="AC53" s="9">
        <v>123.208</v>
      </c>
      <c r="AD53" s="9">
        <v>87.305000000000007</v>
      </c>
      <c r="AE53" s="26">
        <v>199.012</v>
      </c>
      <c r="AF53" s="9">
        <v>191.69300000000001</v>
      </c>
      <c r="AG53" s="9">
        <v>73.789000000000001</v>
      </c>
      <c r="AH53" s="9">
        <v>93.343000000000004</v>
      </c>
      <c r="AI53" s="4">
        <v>111.764</v>
      </c>
      <c r="AJ53" s="4">
        <v>86.091999999999999</v>
      </c>
      <c r="AK53" s="4">
        <v>95.888999999999996</v>
      </c>
      <c r="AL53" s="4">
        <v>166.386</v>
      </c>
      <c r="AM53" s="4">
        <v>150.25299999999999</v>
      </c>
    </row>
    <row r="54" spans="1:1005" ht="15" x14ac:dyDescent="0.25">
      <c r="A54" s="40">
        <v>45778</v>
      </c>
      <c r="B54" s="4">
        <v>246.2</v>
      </c>
      <c r="C54" s="4">
        <v>246.2</v>
      </c>
      <c r="D54" s="9">
        <v>246.2</v>
      </c>
      <c r="E54" s="9">
        <v>361.18200000000002</v>
      </c>
      <c r="F54" s="9">
        <v>518.399</v>
      </c>
      <c r="G54" s="9">
        <v>393.17</v>
      </c>
      <c r="H54" s="9">
        <v>168.91900000000001</v>
      </c>
      <c r="I54" s="9">
        <v>172.14599999999999</v>
      </c>
      <c r="J54" s="9">
        <v>105.331</v>
      </c>
      <c r="K54" s="9">
        <v>130.11099999999999</v>
      </c>
      <c r="L54" s="9">
        <v>194.40899999999999</v>
      </c>
      <c r="M54" s="9">
        <v>322.15899999999999</v>
      </c>
      <c r="N54" s="9">
        <v>241.833</v>
      </c>
      <c r="O54" s="9">
        <v>156.864</v>
      </c>
      <c r="P54" s="9">
        <v>243.00399999999999</v>
      </c>
      <c r="Q54" s="9">
        <v>482.47300000000001</v>
      </c>
      <c r="R54" s="9">
        <v>263.05700000000002</v>
      </c>
      <c r="S54" s="9">
        <v>344.62799999999999</v>
      </c>
      <c r="T54" s="9">
        <v>200.203</v>
      </c>
      <c r="U54" s="9">
        <v>178.101</v>
      </c>
      <c r="V54" s="9">
        <v>63.07</v>
      </c>
      <c r="W54" s="9">
        <v>79.284000000000006</v>
      </c>
      <c r="X54" s="9">
        <v>132.15</v>
      </c>
      <c r="Y54" s="9">
        <v>272.43099999999998</v>
      </c>
      <c r="Z54" s="9">
        <v>297.39499999999998</v>
      </c>
      <c r="AA54" s="9">
        <v>220.00299999999999</v>
      </c>
      <c r="AB54" s="9">
        <v>131.821</v>
      </c>
      <c r="AC54" s="9">
        <v>200.267</v>
      </c>
      <c r="AD54" s="9">
        <v>66.382000000000005</v>
      </c>
      <c r="AE54" s="26">
        <v>336.06400000000002</v>
      </c>
      <c r="AF54" s="9">
        <v>243.56800000000001</v>
      </c>
      <c r="AG54" s="9">
        <v>101.49299999999999</v>
      </c>
      <c r="AH54" s="9">
        <v>202.083</v>
      </c>
      <c r="AI54" s="4">
        <v>237.56200000000001</v>
      </c>
      <c r="AJ54" s="4">
        <v>148.96600000000001</v>
      </c>
      <c r="AK54" s="4">
        <v>294.16699999999997</v>
      </c>
      <c r="AL54" s="4">
        <v>371.16500000000002</v>
      </c>
      <c r="AM54" s="4">
        <v>372.57299999999998</v>
      </c>
    </row>
    <row r="55" spans="1:1005" ht="15" x14ac:dyDescent="0.25">
      <c r="A55" s="40">
        <v>45809</v>
      </c>
      <c r="B55" s="4">
        <v>359.9</v>
      </c>
      <c r="C55" s="4">
        <v>359.9</v>
      </c>
      <c r="D55" s="9">
        <v>359.9</v>
      </c>
      <c r="E55" s="9">
        <v>286.63</v>
      </c>
      <c r="F55" s="9">
        <v>1124.931</v>
      </c>
      <c r="G55" s="9">
        <v>285.45</v>
      </c>
      <c r="H55" s="9">
        <v>187.375</v>
      </c>
      <c r="I55" s="9">
        <v>279.72899999999998</v>
      </c>
      <c r="J55" s="9">
        <v>298.96800000000002</v>
      </c>
      <c r="K55" s="9">
        <v>478.46100000000001</v>
      </c>
      <c r="L55" s="9">
        <v>87.450999999999993</v>
      </c>
      <c r="M55" s="9">
        <v>499.26299999999998</v>
      </c>
      <c r="N55" s="9">
        <v>210.553</v>
      </c>
      <c r="O55" s="9">
        <v>600.79499999999996</v>
      </c>
      <c r="P55" s="9">
        <v>697.82899999999995</v>
      </c>
      <c r="Q55" s="9">
        <v>877.65599999999995</v>
      </c>
      <c r="R55" s="9">
        <v>483.661</v>
      </c>
      <c r="S55" s="9">
        <v>772.39099999999996</v>
      </c>
      <c r="T55" s="9">
        <v>264.49799999999999</v>
      </c>
      <c r="U55" s="9">
        <v>166.74199999999999</v>
      </c>
      <c r="V55" s="9">
        <v>204.494</v>
      </c>
      <c r="W55" s="9">
        <v>273.21899999999999</v>
      </c>
      <c r="X55" s="9">
        <v>258.60599999999999</v>
      </c>
      <c r="Y55" s="9">
        <v>477.76499999999999</v>
      </c>
      <c r="Z55" s="9">
        <v>349.10199999999998</v>
      </c>
      <c r="AA55" s="9">
        <v>88.581000000000003</v>
      </c>
      <c r="AB55" s="9">
        <v>335.214</v>
      </c>
      <c r="AC55" s="9">
        <v>555.03700000000003</v>
      </c>
      <c r="AD55" s="9">
        <v>292.36399999999998</v>
      </c>
      <c r="AE55" s="26">
        <v>672.47699999999998</v>
      </c>
      <c r="AF55" s="9">
        <v>228.999</v>
      </c>
      <c r="AG55" s="9">
        <v>114.065</v>
      </c>
      <c r="AH55" s="9">
        <v>514.553</v>
      </c>
      <c r="AI55" s="4">
        <v>367.767</v>
      </c>
      <c r="AJ55" s="4">
        <v>233.381</v>
      </c>
      <c r="AK55" s="4">
        <v>576.76199999999994</v>
      </c>
      <c r="AL55" s="4">
        <v>1011.154</v>
      </c>
      <c r="AM55" s="4">
        <v>589.24400000000003</v>
      </c>
    </row>
    <row r="56" spans="1:1005" ht="15" x14ac:dyDescent="0.25">
      <c r="A56" s="40">
        <v>45839</v>
      </c>
      <c r="B56" s="4">
        <v>184.4</v>
      </c>
      <c r="C56" s="4">
        <v>184.4</v>
      </c>
      <c r="D56" s="9">
        <v>184.4</v>
      </c>
      <c r="E56" s="9">
        <v>105.581</v>
      </c>
      <c r="F56" s="9">
        <v>375.178</v>
      </c>
      <c r="G56" s="9">
        <v>104.02500000000001</v>
      </c>
      <c r="H56" s="9">
        <v>33.546999999999997</v>
      </c>
      <c r="I56" s="9">
        <v>162.24</v>
      </c>
      <c r="J56" s="9">
        <v>199.69200000000001</v>
      </c>
      <c r="K56" s="9">
        <v>222.21</v>
      </c>
      <c r="L56" s="9">
        <v>44.814999999999998</v>
      </c>
      <c r="M56" s="9">
        <v>277.779</v>
      </c>
      <c r="N56" s="9">
        <v>42.124000000000002</v>
      </c>
      <c r="O56" s="9">
        <v>606.73599999999999</v>
      </c>
      <c r="P56" s="9">
        <v>336.78300000000002</v>
      </c>
      <c r="Q56" s="9">
        <v>357.93799999999999</v>
      </c>
      <c r="R56" s="9">
        <v>459.52600000000001</v>
      </c>
      <c r="S56" s="9">
        <v>421.46600000000001</v>
      </c>
      <c r="T56" s="9">
        <v>81.075999999999993</v>
      </c>
      <c r="U56" s="9">
        <v>43.429000000000002</v>
      </c>
      <c r="V56" s="9">
        <v>92.009</v>
      </c>
      <c r="W56" s="9">
        <v>109.077</v>
      </c>
      <c r="X56" s="9">
        <v>195.60499999999999</v>
      </c>
      <c r="Y56" s="9">
        <v>320.19799999999998</v>
      </c>
      <c r="Z56" s="9">
        <v>90.409000000000006</v>
      </c>
      <c r="AA56" s="9">
        <v>13.664999999999999</v>
      </c>
      <c r="AB56" s="9">
        <v>256.94200000000001</v>
      </c>
      <c r="AC56" s="9">
        <v>408.524</v>
      </c>
      <c r="AD56" s="9">
        <v>229.19800000000001</v>
      </c>
      <c r="AE56" s="26">
        <v>845.05100000000004</v>
      </c>
      <c r="AF56" s="9">
        <v>90.531999999999996</v>
      </c>
      <c r="AG56" s="9">
        <v>42.994999999999997</v>
      </c>
      <c r="AH56" s="9">
        <v>311.31799999999998</v>
      </c>
      <c r="AI56" s="4">
        <v>164.375</v>
      </c>
      <c r="AJ56" s="4">
        <v>90.694000000000003</v>
      </c>
      <c r="AK56" s="4">
        <v>558.82500000000005</v>
      </c>
      <c r="AL56" s="4">
        <v>601.76599999999996</v>
      </c>
      <c r="AM56" s="4">
        <v>321.04399999999998</v>
      </c>
    </row>
    <row r="57" spans="1:1005" ht="15" x14ac:dyDescent="0.25">
      <c r="A57" s="40">
        <v>45870</v>
      </c>
      <c r="B57" s="4">
        <v>80.400000000000006</v>
      </c>
      <c r="C57" s="4">
        <v>80.400000000000006</v>
      </c>
      <c r="D57" s="9">
        <v>80.400000000000006</v>
      </c>
      <c r="E57" s="9">
        <v>55.360999999999997</v>
      </c>
      <c r="F57" s="9">
        <v>132.631</v>
      </c>
      <c r="G57" s="9">
        <v>73.441999999999993</v>
      </c>
      <c r="H57" s="9">
        <v>30.806999999999999</v>
      </c>
      <c r="I57" s="9">
        <v>68.757999999999996</v>
      </c>
      <c r="J57" s="9">
        <v>64.734999999999999</v>
      </c>
      <c r="K57" s="9">
        <v>96.427999999999997</v>
      </c>
      <c r="L57" s="9">
        <v>28.300999999999998</v>
      </c>
      <c r="M57" s="9">
        <v>208.483</v>
      </c>
      <c r="N57" s="9">
        <v>36.401000000000003</v>
      </c>
      <c r="O57" s="9">
        <v>191.80099999999999</v>
      </c>
      <c r="P57" s="9">
        <v>105.855</v>
      </c>
      <c r="Q57" s="9">
        <v>174.96899999999999</v>
      </c>
      <c r="R57" s="9">
        <v>151.821</v>
      </c>
      <c r="S57" s="9">
        <v>141.17699999999999</v>
      </c>
      <c r="T57" s="9">
        <v>44.518999999999998</v>
      </c>
      <c r="U57" s="9">
        <v>27.152999999999999</v>
      </c>
      <c r="V57" s="9">
        <v>38.597999999999999</v>
      </c>
      <c r="W57" s="9">
        <v>43.13</v>
      </c>
      <c r="X57" s="9">
        <v>75.191000000000003</v>
      </c>
      <c r="Y57" s="9">
        <v>100.098</v>
      </c>
      <c r="Z57" s="9">
        <v>51.668999999999997</v>
      </c>
      <c r="AA57" s="9">
        <v>32.683</v>
      </c>
      <c r="AB57" s="9">
        <v>74.247</v>
      </c>
      <c r="AC57" s="9">
        <v>127.22</v>
      </c>
      <c r="AD57" s="9">
        <v>71.900999999999996</v>
      </c>
      <c r="AE57" s="26">
        <v>225.79599999999999</v>
      </c>
      <c r="AF57" s="9">
        <v>45.408000000000001</v>
      </c>
      <c r="AG57" s="9">
        <v>27.542000000000002</v>
      </c>
      <c r="AH57" s="9">
        <v>111.22499999999999</v>
      </c>
      <c r="AI57" s="4">
        <v>61.637</v>
      </c>
      <c r="AJ57" s="4">
        <v>39.926000000000002</v>
      </c>
      <c r="AK57" s="4">
        <v>240.32499999999999</v>
      </c>
      <c r="AL57" s="4">
        <v>209.13399999999999</v>
      </c>
      <c r="AM57" s="4">
        <v>117.29900000000001</v>
      </c>
    </row>
    <row r="58" spans="1:1005" ht="15" x14ac:dyDescent="0.25">
      <c r="A58" s="40">
        <v>45901</v>
      </c>
      <c r="B58" s="4">
        <v>50.1</v>
      </c>
      <c r="C58" s="4">
        <v>50.1</v>
      </c>
      <c r="D58" s="9">
        <v>50.1</v>
      </c>
      <c r="E58" s="9">
        <v>54.609000000000002</v>
      </c>
      <c r="F58" s="9">
        <v>80.849000000000004</v>
      </c>
      <c r="G58" s="9">
        <v>49.439</v>
      </c>
      <c r="H58" s="9">
        <v>26.568000000000001</v>
      </c>
      <c r="I58" s="9">
        <v>50.197000000000003</v>
      </c>
      <c r="J58" s="9">
        <v>41.927</v>
      </c>
      <c r="K58" s="9">
        <v>73.597999999999999</v>
      </c>
      <c r="L58" s="9">
        <v>28.297999999999998</v>
      </c>
      <c r="M58" s="9">
        <v>81.64</v>
      </c>
      <c r="N58" s="9">
        <v>30.512</v>
      </c>
      <c r="O58" s="9">
        <v>78.245999999999995</v>
      </c>
      <c r="P58" s="9">
        <v>63.662999999999997</v>
      </c>
      <c r="Q58" s="9">
        <v>110.123</v>
      </c>
      <c r="R58" s="9">
        <v>69.088999999999999</v>
      </c>
      <c r="S58" s="9">
        <v>97.902000000000001</v>
      </c>
      <c r="T58" s="9">
        <v>52.319000000000003</v>
      </c>
      <c r="U58" s="9">
        <v>23.367999999999999</v>
      </c>
      <c r="V58" s="9">
        <v>35.911999999999999</v>
      </c>
      <c r="W58" s="9">
        <v>39.71</v>
      </c>
      <c r="X58" s="9">
        <v>60.118000000000002</v>
      </c>
      <c r="Y58" s="9">
        <v>55.973999999999997</v>
      </c>
      <c r="Z58" s="9">
        <v>41.796999999999997</v>
      </c>
      <c r="AA58" s="9">
        <v>29.417999999999999</v>
      </c>
      <c r="AB58" s="9">
        <v>56.88</v>
      </c>
      <c r="AC58" s="9">
        <v>57.863</v>
      </c>
      <c r="AD58" s="9">
        <v>45.887999999999998</v>
      </c>
      <c r="AE58" s="26">
        <v>95.909000000000006</v>
      </c>
      <c r="AF58" s="9">
        <v>34.189</v>
      </c>
      <c r="AG58" s="9">
        <v>31.32</v>
      </c>
      <c r="AH58" s="9">
        <v>78.012</v>
      </c>
      <c r="AI58" s="4">
        <v>42.393999999999998</v>
      </c>
      <c r="AJ58" s="4">
        <v>26.475999999999999</v>
      </c>
      <c r="AK58" s="4">
        <v>120.916</v>
      </c>
      <c r="AL58" s="4">
        <v>114.596</v>
      </c>
      <c r="AM58" s="4">
        <v>80.39</v>
      </c>
    </row>
    <row r="59" spans="1:1005" ht="15" x14ac:dyDescent="0.25">
      <c r="A59" s="40">
        <v>45931</v>
      </c>
      <c r="B59" s="4">
        <v>41.83</v>
      </c>
      <c r="C59" s="4">
        <v>68.16</v>
      </c>
      <c r="D59" s="9">
        <v>53.9</v>
      </c>
      <c r="E59" s="9">
        <v>61.152999999999999</v>
      </c>
      <c r="F59" s="9">
        <v>89.619</v>
      </c>
      <c r="G59" s="9">
        <v>42.341999999999999</v>
      </c>
      <c r="H59" s="9">
        <v>28.893000000000001</v>
      </c>
      <c r="I59" s="9">
        <v>48.515999999999998</v>
      </c>
      <c r="J59" s="9">
        <v>55.029000000000003</v>
      </c>
      <c r="K59" s="9">
        <v>48.826000000000001</v>
      </c>
      <c r="L59" s="9">
        <v>27.614000000000001</v>
      </c>
      <c r="M59" s="9">
        <v>68.593000000000004</v>
      </c>
      <c r="N59" s="9">
        <v>58.591000000000001</v>
      </c>
      <c r="O59" s="9">
        <v>68.751000000000005</v>
      </c>
      <c r="P59" s="9">
        <v>61.887</v>
      </c>
      <c r="Q59" s="9">
        <v>100.96</v>
      </c>
      <c r="R59" s="9">
        <v>69.980999999999995</v>
      </c>
      <c r="S59" s="9">
        <v>66.753</v>
      </c>
      <c r="T59" s="9">
        <v>52.476999999999997</v>
      </c>
      <c r="U59" s="9">
        <v>27.61</v>
      </c>
      <c r="V59" s="9">
        <v>40.643999999999998</v>
      </c>
      <c r="W59" s="9">
        <v>32.295999999999999</v>
      </c>
      <c r="X59" s="9">
        <v>58.866999999999997</v>
      </c>
      <c r="Y59" s="9">
        <v>54.81</v>
      </c>
      <c r="Z59" s="9">
        <v>64.409000000000006</v>
      </c>
      <c r="AA59" s="9">
        <v>58.466999999999999</v>
      </c>
      <c r="AB59" s="9">
        <v>48.371000000000002</v>
      </c>
      <c r="AC59" s="9">
        <v>60.411999999999999</v>
      </c>
      <c r="AD59" s="9">
        <v>39.140999999999998</v>
      </c>
      <c r="AE59" s="26">
        <v>86.554000000000002</v>
      </c>
      <c r="AF59" s="9">
        <v>38.622</v>
      </c>
      <c r="AG59" s="9">
        <v>54.277000000000001</v>
      </c>
      <c r="AH59" s="9">
        <v>130.19300000000001</v>
      </c>
      <c r="AI59" s="4">
        <v>48.389000000000003</v>
      </c>
      <c r="AJ59" s="4">
        <v>40.987000000000002</v>
      </c>
      <c r="AK59" s="4">
        <v>174.13</v>
      </c>
      <c r="AL59" s="4">
        <v>109.07599999999999</v>
      </c>
      <c r="AM59" s="4">
        <v>89.251000000000005</v>
      </c>
    </row>
    <row r="60" spans="1:1005" ht="15" x14ac:dyDescent="0.25">
      <c r="A60" s="40">
        <v>45962</v>
      </c>
      <c r="B60" s="4">
        <v>45.96</v>
      </c>
      <c r="C60" s="4">
        <v>52.37</v>
      </c>
      <c r="D60" s="9">
        <v>49.9</v>
      </c>
      <c r="E60" s="9">
        <v>62.106999999999999</v>
      </c>
      <c r="F60" s="9">
        <v>80.23</v>
      </c>
      <c r="G60" s="9">
        <v>46.884</v>
      </c>
      <c r="H60" s="9">
        <v>37.491999999999997</v>
      </c>
      <c r="I60" s="9">
        <v>47.128999999999998</v>
      </c>
      <c r="J60" s="9">
        <v>52.151000000000003</v>
      </c>
      <c r="K60" s="9">
        <v>58.402000000000001</v>
      </c>
      <c r="L60" s="9">
        <v>34.232999999999997</v>
      </c>
      <c r="M60" s="9">
        <v>61.991</v>
      </c>
      <c r="N60" s="9">
        <v>49.701000000000001</v>
      </c>
      <c r="O60" s="9">
        <v>65.412999999999997</v>
      </c>
      <c r="P60" s="9">
        <v>67.403000000000006</v>
      </c>
      <c r="Q60" s="9">
        <v>74.599999999999994</v>
      </c>
      <c r="R60" s="9">
        <v>62.826999999999998</v>
      </c>
      <c r="S60" s="9">
        <v>62.917999999999999</v>
      </c>
      <c r="T60" s="9">
        <v>47.231999999999999</v>
      </c>
      <c r="U60" s="9">
        <v>40.835000000000001</v>
      </c>
      <c r="V60" s="9">
        <v>37.22</v>
      </c>
      <c r="W60" s="9">
        <v>37.454000000000001</v>
      </c>
      <c r="X60" s="9">
        <v>80.932000000000002</v>
      </c>
      <c r="Y60" s="9">
        <v>54.588000000000001</v>
      </c>
      <c r="Z60" s="9">
        <v>54.194000000000003</v>
      </c>
      <c r="AA60" s="9">
        <v>47.878</v>
      </c>
      <c r="AB60" s="9">
        <v>52.997</v>
      </c>
      <c r="AC60" s="9">
        <v>61.963000000000001</v>
      </c>
      <c r="AD60" s="9">
        <v>45.796999999999997</v>
      </c>
      <c r="AE60" s="26">
        <v>77.027000000000001</v>
      </c>
      <c r="AF60" s="9">
        <v>52.396000000000001</v>
      </c>
      <c r="AG60" s="9">
        <v>41.585999999999999</v>
      </c>
      <c r="AH60" s="9">
        <v>73.760999999999996</v>
      </c>
      <c r="AI60" s="4">
        <v>50.539000000000001</v>
      </c>
      <c r="AJ60" s="4">
        <v>50.518000000000001</v>
      </c>
      <c r="AK60" s="4">
        <v>87.989000000000004</v>
      </c>
      <c r="AL60" s="4">
        <v>91.522000000000006</v>
      </c>
      <c r="AM60" s="4">
        <v>66.180999999999997</v>
      </c>
    </row>
    <row r="61" spans="1:1005" ht="15" x14ac:dyDescent="0.25">
      <c r="A61" s="40">
        <v>45992</v>
      </c>
      <c r="B61" s="4">
        <v>33.1</v>
      </c>
      <c r="C61" s="4">
        <v>33.1</v>
      </c>
      <c r="D61" s="9">
        <v>33.1</v>
      </c>
      <c r="E61" s="9">
        <v>45.966000000000001</v>
      </c>
      <c r="F61" s="9">
        <v>66.427999999999997</v>
      </c>
      <c r="G61" s="9">
        <v>43.588000000000001</v>
      </c>
      <c r="H61" s="9">
        <v>33.366</v>
      </c>
      <c r="I61" s="9">
        <v>41.584000000000003</v>
      </c>
      <c r="J61" s="9">
        <v>40.563000000000002</v>
      </c>
      <c r="K61" s="9">
        <v>49.433</v>
      </c>
      <c r="L61" s="9">
        <v>29.841000000000001</v>
      </c>
      <c r="M61" s="9">
        <v>52.664999999999999</v>
      </c>
      <c r="N61" s="9">
        <v>38.533999999999999</v>
      </c>
      <c r="O61" s="9">
        <v>65.02</v>
      </c>
      <c r="P61" s="9">
        <v>65.210999999999999</v>
      </c>
      <c r="Q61" s="9">
        <v>61.997999999999998</v>
      </c>
      <c r="R61" s="9">
        <v>56.261000000000003</v>
      </c>
      <c r="S61" s="9">
        <v>56.606999999999999</v>
      </c>
      <c r="T61" s="9">
        <v>37.984000000000002</v>
      </c>
      <c r="U61" s="9">
        <v>32.863</v>
      </c>
      <c r="V61" s="9">
        <v>30.792000000000002</v>
      </c>
      <c r="W61" s="9">
        <v>32.454000000000001</v>
      </c>
      <c r="X61" s="9">
        <v>48.155999999999999</v>
      </c>
      <c r="Y61" s="9">
        <v>49.094999999999999</v>
      </c>
      <c r="Z61" s="9">
        <v>46.154000000000003</v>
      </c>
      <c r="AA61" s="9">
        <v>34.237000000000002</v>
      </c>
      <c r="AB61" s="9">
        <v>43.957999999999998</v>
      </c>
      <c r="AC61" s="9">
        <v>50.604999999999997</v>
      </c>
      <c r="AD61" s="9">
        <v>40.018000000000001</v>
      </c>
      <c r="AE61" s="26">
        <v>65.948999999999998</v>
      </c>
      <c r="AF61" s="9">
        <v>43.005000000000003</v>
      </c>
      <c r="AG61" s="9">
        <v>31.981000000000002</v>
      </c>
      <c r="AH61" s="9">
        <v>57.442999999999998</v>
      </c>
      <c r="AI61" s="4">
        <v>46.296999999999997</v>
      </c>
      <c r="AJ61" s="4">
        <v>43.362000000000002</v>
      </c>
      <c r="AK61" s="4">
        <v>69.563999999999993</v>
      </c>
      <c r="AL61" s="4">
        <v>72.947000000000003</v>
      </c>
      <c r="AM61" s="4">
        <v>56.085000000000001</v>
      </c>
    </row>
    <row r="62" spans="1:1005" ht="15" x14ac:dyDescent="0.25">
      <c r="A62" s="40">
        <v>46023</v>
      </c>
      <c r="B62" s="4">
        <v>40.1</v>
      </c>
      <c r="C62" s="4">
        <v>40.1</v>
      </c>
      <c r="D62" s="9">
        <v>40.1</v>
      </c>
      <c r="E62" s="9">
        <v>40.579000000000001</v>
      </c>
      <c r="F62" s="9">
        <v>57.250999999999998</v>
      </c>
      <c r="G62" s="9">
        <v>36.057000000000002</v>
      </c>
      <c r="H62" s="9">
        <v>27.97</v>
      </c>
      <c r="I62" s="9">
        <v>37.247</v>
      </c>
      <c r="J62" s="9">
        <v>34.228999999999999</v>
      </c>
      <c r="K62" s="9">
        <v>42.777000000000001</v>
      </c>
      <c r="L62" s="9">
        <v>27.245999999999999</v>
      </c>
      <c r="M62" s="9">
        <v>47.668999999999997</v>
      </c>
      <c r="N62" s="9">
        <v>35.783999999999999</v>
      </c>
      <c r="O62" s="9">
        <v>54.88</v>
      </c>
      <c r="P62" s="9">
        <v>78.680999999999997</v>
      </c>
      <c r="Q62" s="9">
        <v>54.72</v>
      </c>
      <c r="R62" s="9">
        <v>49.613</v>
      </c>
      <c r="S62" s="9">
        <v>51.274000000000001</v>
      </c>
      <c r="T62" s="9">
        <v>33.682000000000002</v>
      </c>
      <c r="U62" s="9">
        <v>27.920999999999999</v>
      </c>
      <c r="V62" s="9">
        <v>27.65</v>
      </c>
      <c r="W62" s="9">
        <v>29.481000000000002</v>
      </c>
      <c r="X62" s="9">
        <v>42.052999999999997</v>
      </c>
      <c r="Y62" s="9">
        <v>49.792999999999999</v>
      </c>
      <c r="Z62" s="9">
        <v>43.061</v>
      </c>
      <c r="AA62" s="9">
        <v>28.738</v>
      </c>
      <c r="AB62" s="9">
        <v>40.469000000000001</v>
      </c>
      <c r="AC62" s="9">
        <v>44.405000000000001</v>
      </c>
      <c r="AD62" s="9">
        <v>36.837000000000003</v>
      </c>
      <c r="AE62" s="26">
        <v>61.173999999999999</v>
      </c>
      <c r="AF62" s="9">
        <v>35.771000000000001</v>
      </c>
      <c r="AG62" s="9">
        <v>28.847999999999999</v>
      </c>
      <c r="AH62" s="9">
        <v>53.454000000000001</v>
      </c>
      <c r="AI62" s="4">
        <v>50.329000000000001</v>
      </c>
      <c r="AJ62" s="4">
        <v>39.256999999999998</v>
      </c>
      <c r="AK62" s="4">
        <v>63.816000000000003</v>
      </c>
      <c r="AL62" s="4">
        <v>64.316000000000003</v>
      </c>
      <c r="AM62" s="4">
        <v>49.966999999999999</v>
      </c>
    </row>
    <row r="63" spans="1:1005" ht="15" x14ac:dyDescent="0.25">
      <c r="A63" s="40">
        <v>46054</v>
      </c>
      <c r="B63" s="4">
        <v>43.6</v>
      </c>
      <c r="C63" s="4">
        <v>43.6</v>
      </c>
      <c r="D63" s="9">
        <v>43.6</v>
      </c>
      <c r="E63" s="9">
        <v>102.852</v>
      </c>
      <c r="F63" s="9">
        <v>55.936999999999998</v>
      </c>
      <c r="G63" s="9">
        <v>35.344000000000001</v>
      </c>
      <c r="H63" s="9">
        <v>30.312000000000001</v>
      </c>
      <c r="I63" s="9">
        <v>34.777999999999999</v>
      </c>
      <c r="J63" s="9">
        <v>40.033000000000001</v>
      </c>
      <c r="K63" s="9">
        <v>42.265999999999998</v>
      </c>
      <c r="L63" s="9">
        <v>29.116</v>
      </c>
      <c r="M63" s="9">
        <v>45.152000000000001</v>
      </c>
      <c r="N63" s="9">
        <v>52.761000000000003</v>
      </c>
      <c r="O63" s="9">
        <v>65.944999999999993</v>
      </c>
      <c r="P63" s="9">
        <v>60.780999999999999</v>
      </c>
      <c r="Q63" s="9">
        <v>50.798000000000002</v>
      </c>
      <c r="R63" s="9">
        <v>49.148000000000003</v>
      </c>
      <c r="S63" s="9">
        <v>55.345999999999997</v>
      </c>
      <c r="T63" s="9">
        <v>33.488</v>
      </c>
      <c r="U63" s="9">
        <v>28.574000000000002</v>
      </c>
      <c r="V63" s="9">
        <v>39.981999999999999</v>
      </c>
      <c r="W63" s="9">
        <v>31.37</v>
      </c>
      <c r="X63" s="9">
        <v>41.462000000000003</v>
      </c>
      <c r="Y63" s="9">
        <v>46.302</v>
      </c>
      <c r="Z63" s="9">
        <v>46.098999999999997</v>
      </c>
      <c r="AA63" s="9">
        <v>28.460999999999999</v>
      </c>
      <c r="AB63" s="9">
        <v>40.341000000000001</v>
      </c>
      <c r="AC63" s="9">
        <v>41.783000000000001</v>
      </c>
      <c r="AD63" s="9">
        <v>37.755000000000003</v>
      </c>
      <c r="AE63" s="26">
        <v>58.098999999999997</v>
      </c>
      <c r="AF63" s="9">
        <v>35.719000000000001</v>
      </c>
      <c r="AG63" s="9">
        <v>39.076000000000001</v>
      </c>
      <c r="AH63" s="9">
        <v>63.070999999999998</v>
      </c>
      <c r="AI63" s="4">
        <v>44.755000000000003</v>
      </c>
      <c r="AJ63" s="4">
        <v>41.412999999999997</v>
      </c>
      <c r="AK63" s="4">
        <v>61.244999999999997</v>
      </c>
      <c r="AL63" s="4">
        <v>58.709000000000003</v>
      </c>
      <c r="AM63" s="4">
        <v>47.103999999999999</v>
      </c>
    </row>
    <row r="64" spans="1:1005" ht="15" x14ac:dyDescent="0.25">
      <c r="A64" s="40">
        <v>46082</v>
      </c>
      <c r="B64" s="4">
        <v>94.9</v>
      </c>
      <c r="C64" s="4">
        <v>94.9</v>
      </c>
      <c r="D64" s="4">
        <v>94.9</v>
      </c>
      <c r="E64" s="9">
        <v>214.55500000000001</v>
      </c>
      <c r="F64" s="9">
        <v>86.480999999999995</v>
      </c>
      <c r="G64" s="9">
        <v>78.944999999999993</v>
      </c>
      <c r="H64" s="9">
        <v>106.33799999999999</v>
      </c>
      <c r="I64" s="9">
        <v>74.036000000000001</v>
      </c>
      <c r="J64" s="9">
        <v>60.784999999999997</v>
      </c>
      <c r="K64" s="9">
        <v>118.886</v>
      </c>
      <c r="L64" s="9">
        <v>92.463999999999999</v>
      </c>
      <c r="M64" s="9">
        <v>108.94</v>
      </c>
      <c r="N64" s="9">
        <v>114.571</v>
      </c>
      <c r="O64" s="9">
        <v>100.896</v>
      </c>
      <c r="P64" s="9">
        <v>117.265</v>
      </c>
      <c r="Q64" s="9">
        <v>98.566000000000003</v>
      </c>
      <c r="R64" s="9">
        <v>88.98</v>
      </c>
      <c r="S64" s="9">
        <v>80.994</v>
      </c>
      <c r="T64" s="9">
        <v>69.346000000000004</v>
      </c>
      <c r="U64" s="9">
        <v>53.31</v>
      </c>
      <c r="V64" s="9">
        <v>65.748999999999995</v>
      </c>
      <c r="W64" s="9">
        <v>95.480999999999995</v>
      </c>
      <c r="X64" s="9">
        <v>88.317999999999998</v>
      </c>
      <c r="Y64" s="9">
        <v>74.069000000000003</v>
      </c>
      <c r="Z64" s="9">
        <v>103.575</v>
      </c>
      <c r="AA64" s="9">
        <v>50.268999999999998</v>
      </c>
      <c r="AB64" s="9">
        <v>80.938000000000002</v>
      </c>
      <c r="AC64" s="9">
        <v>67.141999999999996</v>
      </c>
      <c r="AD64" s="9">
        <v>65.432000000000002</v>
      </c>
      <c r="AE64" s="26">
        <v>112.60599999999999</v>
      </c>
      <c r="AF64" s="9">
        <v>68.941000000000003</v>
      </c>
      <c r="AG64" s="9">
        <v>70.686999999999998</v>
      </c>
      <c r="AH64" s="9">
        <v>106.733</v>
      </c>
      <c r="AI64" s="4">
        <v>78.078000000000003</v>
      </c>
      <c r="AJ64" s="4">
        <v>82.373999999999995</v>
      </c>
      <c r="AK64" s="4">
        <v>116.197</v>
      </c>
      <c r="AL64" s="4">
        <v>84.078000000000003</v>
      </c>
      <c r="AM64" s="4">
        <v>84.078000000000003</v>
      </c>
      <c r="ALQ64" s="4" t="e">
        <v>#N/A</v>
      </c>
    </row>
    <row r="65" spans="1:1005" ht="15" x14ac:dyDescent="0.25">
      <c r="A65" s="40">
        <v>46113</v>
      </c>
      <c r="B65" s="4">
        <v>125.3</v>
      </c>
      <c r="C65" s="4">
        <v>125.3</v>
      </c>
      <c r="D65" s="4">
        <v>125.3</v>
      </c>
      <c r="E65" s="9">
        <v>338.41300000000001</v>
      </c>
      <c r="F65" s="9">
        <v>145.673</v>
      </c>
      <c r="G65" s="9">
        <v>124.19</v>
      </c>
      <c r="H65" s="9">
        <v>158.917</v>
      </c>
      <c r="I65" s="9">
        <v>129.999</v>
      </c>
      <c r="J65" s="9">
        <v>83.552999999999997</v>
      </c>
      <c r="K65" s="9">
        <v>118.869</v>
      </c>
      <c r="L65" s="9">
        <v>162.16</v>
      </c>
      <c r="M65" s="9">
        <v>139.18700000000001</v>
      </c>
      <c r="N65" s="9">
        <v>97.811000000000007</v>
      </c>
      <c r="O65" s="9">
        <v>156.99</v>
      </c>
      <c r="P65" s="9">
        <v>142.23500000000001</v>
      </c>
      <c r="Q65" s="9">
        <v>165.31899999999999</v>
      </c>
      <c r="R65" s="9">
        <v>109.54</v>
      </c>
      <c r="S65" s="9">
        <v>116.753</v>
      </c>
      <c r="T65" s="9">
        <v>105.491</v>
      </c>
      <c r="U65" s="9">
        <v>86.122</v>
      </c>
      <c r="V65" s="9">
        <v>92.716999999999999</v>
      </c>
      <c r="W65" s="9">
        <v>154.04</v>
      </c>
      <c r="X65" s="9">
        <v>127.84099999999999</v>
      </c>
      <c r="Y65" s="9">
        <v>138.18199999999999</v>
      </c>
      <c r="Z65" s="9">
        <v>103.877</v>
      </c>
      <c r="AA65" s="9">
        <v>54.771000000000001</v>
      </c>
      <c r="AB65" s="9">
        <v>123.208</v>
      </c>
      <c r="AC65" s="9">
        <v>87.305000000000007</v>
      </c>
      <c r="AD65" s="9">
        <v>199.012</v>
      </c>
      <c r="AE65" s="26">
        <v>191.69300000000001</v>
      </c>
      <c r="AF65" s="9">
        <v>73.789000000000001</v>
      </c>
      <c r="AG65" s="9">
        <v>93.343000000000004</v>
      </c>
      <c r="AH65" s="9">
        <v>111.764</v>
      </c>
      <c r="AI65" s="4">
        <v>86.091999999999999</v>
      </c>
      <c r="AJ65" s="4">
        <v>95.888999999999996</v>
      </c>
      <c r="AK65" s="4">
        <v>166.386</v>
      </c>
      <c r="AL65" s="4">
        <v>150.25299999999999</v>
      </c>
      <c r="AM65" s="4">
        <v>150.25299999999999</v>
      </c>
      <c r="ALQ65" s="4" t="e">
        <v>#N/A</v>
      </c>
    </row>
    <row r="66" spans="1:1005" ht="15" x14ac:dyDescent="0.25">
      <c r="A66" s="40">
        <v>46143</v>
      </c>
      <c r="B66" s="4">
        <v>246.2</v>
      </c>
      <c r="C66" s="4">
        <v>246.2</v>
      </c>
      <c r="D66" s="4">
        <v>246.2</v>
      </c>
      <c r="E66" s="9">
        <v>518.399</v>
      </c>
      <c r="F66" s="9">
        <v>393.17</v>
      </c>
      <c r="G66" s="9">
        <v>168.91900000000001</v>
      </c>
      <c r="H66" s="9">
        <v>172.14599999999999</v>
      </c>
      <c r="I66" s="9">
        <v>105.331</v>
      </c>
      <c r="J66" s="9">
        <v>130.11099999999999</v>
      </c>
      <c r="K66" s="9">
        <v>194.40899999999999</v>
      </c>
      <c r="L66" s="9">
        <v>322.15899999999999</v>
      </c>
      <c r="M66" s="9">
        <v>241.833</v>
      </c>
      <c r="N66" s="9">
        <v>156.864</v>
      </c>
      <c r="O66" s="9">
        <v>243.00399999999999</v>
      </c>
      <c r="P66" s="9">
        <v>482.47300000000001</v>
      </c>
      <c r="Q66" s="9">
        <v>263.05700000000002</v>
      </c>
      <c r="R66" s="9">
        <v>344.62799999999999</v>
      </c>
      <c r="S66" s="9">
        <v>200.203</v>
      </c>
      <c r="T66" s="9">
        <v>178.101</v>
      </c>
      <c r="U66" s="9">
        <v>63.07</v>
      </c>
      <c r="V66" s="9">
        <v>79.284000000000006</v>
      </c>
      <c r="W66" s="9">
        <v>132.15</v>
      </c>
      <c r="X66" s="9">
        <v>272.43099999999998</v>
      </c>
      <c r="Y66" s="9">
        <v>297.39499999999998</v>
      </c>
      <c r="Z66" s="9">
        <v>220.00299999999999</v>
      </c>
      <c r="AA66" s="9">
        <v>131.821</v>
      </c>
      <c r="AB66" s="9">
        <v>200.267</v>
      </c>
      <c r="AC66" s="9">
        <v>66.382000000000005</v>
      </c>
      <c r="AD66" s="9">
        <v>336.06400000000002</v>
      </c>
      <c r="AE66" s="26">
        <v>243.56800000000001</v>
      </c>
      <c r="AF66" s="9">
        <v>101.49299999999999</v>
      </c>
      <c r="AG66" s="9">
        <v>202.083</v>
      </c>
      <c r="AH66" s="9">
        <v>237.56200000000001</v>
      </c>
      <c r="AI66" s="4">
        <v>148.96600000000001</v>
      </c>
      <c r="AJ66" s="4">
        <v>294.16699999999997</v>
      </c>
      <c r="AK66" s="4">
        <v>371.16500000000002</v>
      </c>
      <c r="AL66" s="4">
        <v>372.57299999999998</v>
      </c>
      <c r="AM66" s="4">
        <v>372.57299999999998</v>
      </c>
      <c r="ALQ66" s="4" t="e">
        <v>#N/A</v>
      </c>
    </row>
    <row r="67" spans="1:1005" ht="15" x14ac:dyDescent="0.25">
      <c r="A67" s="40">
        <v>46174</v>
      </c>
      <c r="B67" s="4">
        <v>359.9</v>
      </c>
      <c r="C67" s="4">
        <v>359.9</v>
      </c>
      <c r="D67" s="4">
        <v>359.9</v>
      </c>
      <c r="E67" s="9">
        <v>1124.931</v>
      </c>
      <c r="F67" s="9">
        <v>285.45</v>
      </c>
      <c r="G67" s="9">
        <v>187.375</v>
      </c>
      <c r="H67" s="9">
        <v>279.72899999999998</v>
      </c>
      <c r="I67" s="9">
        <v>298.96800000000002</v>
      </c>
      <c r="J67" s="9">
        <v>478.46100000000001</v>
      </c>
      <c r="K67" s="9">
        <v>87.450999999999993</v>
      </c>
      <c r="L67" s="9">
        <v>499.26299999999998</v>
      </c>
      <c r="M67" s="9">
        <v>210.553</v>
      </c>
      <c r="N67" s="9">
        <v>600.79499999999996</v>
      </c>
      <c r="O67" s="9">
        <v>697.82899999999995</v>
      </c>
      <c r="P67" s="9">
        <v>877.65599999999995</v>
      </c>
      <c r="Q67" s="9">
        <v>483.661</v>
      </c>
      <c r="R67" s="9">
        <v>772.39099999999996</v>
      </c>
      <c r="S67" s="9">
        <v>264.49799999999999</v>
      </c>
      <c r="T67" s="9">
        <v>166.74199999999999</v>
      </c>
      <c r="U67" s="9">
        <v>204.494</v>
      </c>
      <c r="V67" s="9">
        <v>273.21899999999999</v>
      </c>
      <c r="W67" s="9">
        <v>258.60599999999999</v>
      </c>
      <c r="X67" s="9">
        <v>477.76499999999999</v>
      </c>
      <c r="Y67" s="9">
        <v>349.10199999999998</v>
      </c>
      <c r="Z67" s="9">
        <v>88.581000000000003</v>
      </c>
      <c r="AA67" s="9">
        <v>335.214</v>
      </c>
      <c r="AB67" s="9">
        <v>555.03700000000003</v>
      </c>
      <c r="AC67" s="9">
        <v>292.36399999999998</v>
      </c>
      <c r="AD67" s="9">
        <v>672.47699999999998</v>
      </c>
      <c r="AE67" s="26">
        <v>228.999</v>
      </c>
      <c r="AF67" s="9">
        <v>114.065</v>
      </c>
      <c r="AG67" s="9">
        <v>514.553</v>
      </c>
      <c r="AH67" s="9">
        <v>367.767</v>
      </c>
      <c r="AI67" s="4">
        <v>233.381</v>
      </c>
      <c r="AJ67" s="4">
        <v>576.76199999999994</v>
      </c>
      <c r="AK67" s="4">
        <v>1011.154</v>
      </c>
      <c r="AL67" s="4">
        <v>589.24400000000003</v>
      </c>
      <c r="AM67" s="4">
        <v>589.24400000000003</v>
      </c>
      <c r="ALQ67" s="4" t="e">
        <v>#N/A</v>
      </c>
    </row>
    <row r="68" spans="1:1005" ht="15" x14ac:dyDescent="0.25">
      <c r="A68" s="40">
        <v>46204</v>
      </c>
      <c r="B68" s="4">
        <v>184.4</v>
      </c>
      <c r="C68" s="4">
        <v>184.4</v>
      </c>
      <c r="D68" s="4">
        <v>184.4</v>
      </c>
      <c r="E68" s="9">
        <v>375.178</v>
      </c>
      <c r="F68" s="9">
        <v>104.02500000000001</v>
      </c>
      <c r="G68" s="9">
        <v>33.546999999999997</v>
      </c>
      <c r="H68" s="9">
        <v>162.24</v>
      </c>
      <c r="I68" s="9">
        <v>199.69200000000001</v>
      </c>
      <c r="J68" s="9">
        <v>222.21</v>
      </c>
      <c r="K68" s="9">
        <v>44.814999999999998</v>
      </c>
      <c r="L68" s="9">
        <v>277.779</v>
      </c>
      <c r="M68" s="9">
        <v>42.124000000000002</v>
      </c>
      <c r="N68" s="9">
        <v>606.73599999999999</v>
      </c>
      <c r="O68" s="9">
        <v>336.78300000000002</v>
      </c>
      <c r="P68" s="9">
        <v>357.93799999999999</v>
      </c>
      <c r="Q68" s="9">
        <v>459.52600000000001</v>
      </c>
      <c r="R68" s="9">
        <v>421.46600000000001</v>
      </c>
      <c r="S68" s="9">
        <v>81.075999999999993</v>
      </c>
      <c r="T68" s="9">
        <v>43.429000000000002</v>
      </c>
      <c r="U68" s="9">
        <v>92.009</v>
      </c>
      <c r="V68" s="9">
        <v>109.077</v>
      </c>
      <c r="W68" s="9">
        <v>195.60499999999999</v>
      </c>
      <c r="X68" s="9">
        <v>320.19799999999998</v>
      </c>
      <c r="Y68" s="9">
        <v>90.409000000000006</v>
      </c>
      <c r="Z68" s="9">
        <v>13.664999999999999</v>
      </c>
      <c r="AA68" s="9">
        <v>256.94200000000001</v>
      </c>
      <c r="AB68" s="9">
        <v>408.524</v>
      </c>
      <c r="AC68" s="9">
        <v>229.19800000000001</v>
      </c>
      <c r="AD68" s="9">
        <v>845.05100000000004</v>
      </c>
      <c r="AE68" s="26">
        <v>90.531999999999996</v>
      </c>
      <c r="AF68" s="9">
        <v>42.994999999999997</v>
      </c>
      <c r="AG68" s="9">
        <v>311.31799999999998</v>
      </c>
      <c r="AH68" s="9">
        <v>164.375</v>
      </c>
      <c r="AI68" s="4">
        <v>90.694000000000003</v>
      </c>
      <c r="AJ68" s="4">
        <v>558.82500000000005</v>
      </c>
      <c r="AK68" s="4">
        <v>601.76599999999996</v>
      </c>
      <c r="AL68" s="4">
        <v>321.04399999999998</v>
      </c>
      <c r="AM68" s="4">
        <v>321.04399999999998</v>
      </c>
      <c r="ALQ68" s="4" t="e">
        <v>#N/A</v>
      </c>
    </row>
    <row r="69" spans="1:1005" ht="15" x14ac:dyDescent="0.25">
      <c r="A69" s="40">
        <v>46235</v>
      </c>
      <c r="B69" s="4">
        <v>80.400000000000006</v>
      </c>
      <c r="C69" s="4">
        <v>80.400000000000006</v>
      </c>
      <c r="D69" s="4">
        <v>80.400000000000006</v>
      </c>
      <c r="E69" s="9">
        <v>132.631</v>
      </c>
      <c r="F69" s="9">
        <v>73.441999999999993</v>
      </c>
      <c r="G69" s="9">
        <v>30.806999999999999</v>
      </c>
      <c r="H69" s="9">
        <v>68.757999999999996</v>
      </c>
      <c r="I69" s="9">
        <v>64.734999999999999</v>
      </c>
      <c r="J69" s="9">
        <v>96.427999999999997</v>
      </c>
      <c r="K69" s="9">
        <v>28.300999999999998</v>
      </c>
      <c r="L69" s="9">
        <v>208.483</v>
      </c>
      <c r="M69" s="9">
        <v>36.401000000000003</v>
      </c>
      <c r="N69" s="9">
        <v>191.80099999999999</v>
      </c>
      <c r="O69" s="9">
        <v>105.855</v>
      </c>
      <c r="P69" s="9">
        <v>174.96899999999999</v>
      </c>
      <c r="Q69" s="9">
        <v>151.821</v>
      </c>
      <c r="R69" s="9">
        <v>141.17699999999999</v>
      </c>
      <c r="S69" s="9">
        <v>44.518999999999998</v>
      </c>
      <c r="T69" s="9">
        <v>27.152999999999999</v>
      </c>
      <c r="U69" s="9">
        <v>38.597999999999999</v>
      </c>
      <c r="V69" s="9">
        <v>43.13</v>
      </c>
      <c r="W69" s="9">
        <v>75.191000000000003</v>
      </c>
      <c r="X69" s="9">
        <v>100.098</v>
      </c>
      <c r="Y69" s="9">
        <v>51.668999999999997</v>
      </c>
      <c r="Z69" s="9">
        <v>32.683</v>
      </c>
      <c r="AA69" s="9">
        <v>74.247</v>
      </c>
      <c r="AB69" s="9">
        <v>127.22</v>
      </c>
      <c r="AC69" s="9">
        <v>71.900999999999996</v>
      </c>
      <c r="AD69" s="9">
        <v>225.79599999999999</v>
      </c>
      <c r="AE69" s="26">
        <v>45.408000000000001</v>
      </c>
      <c r="AF69" s="9">
        <v>27.542000000000002</v>
      </c>
      <c r="AG69" s="9">
        <v>111.22499999999999</v>
      </c>
      <c r="AH69" s="9">
        <v>61.637</v>
      </c>
      <c r="AI69" s="4">
        <v>39.926000000000002</v>
      </c>
      <c r="AJ69" s="4">
        <v>240.32499999999999</v>
      </c>
      <c r="AK69" s="4">
        <v>209.13399999999999</v>
      </c>
      <c r="AL69" s="4">
        <v>117.29900000000001</v>
      </c>
      <c r="AM69" s="4">
        <v>117.29900000000001</v>
      </c>
      <c r="ALQ69" s="4" t="e">
        <v>#N/A</v>
      </c>
    </row>
    <row r="70" spans="1:1005" ht="15" x14ac:dyDescent="0.25">
      <c r="A70" s="40">
        <v>46266</v>
      </c>
      <c r="B70" s="4">
        <v>50.1</v>
      </c>
      <c r="C70" s="4">
        <v>50.1</v>
      </c>
      <c r="D70" s="4">
        <v>50.1</v>
      </c>
      <c r="E70" s="9">
        <v>80.849000000000004</v>
      </c>
      <c r="F70" s="9">
        <v>49.439</v>
      </c>
      <c r="G70" s="9">
        <v>26.568000000000001</v>
      </c>
      <c r="H70" s="9">
        <v>50.197000000000003</v>
      </c>
      <c r="I70" s="9">
        <v>41.927</v>
      </c>
      <c r="J70" s="9">
        <v>73.597999999999999</v>
      </c>
      <c r="K70" s="9">
        <v>28.297999999999998</v>
      </c>
      <c r="L70" s="9">
        <v>81.64</v>
      </c>
      <c r="M70" s="9">
        <v>30.512</v>
      </c>
      <c r="N70" s="9">
        <v>78.245999999999995</v>
      </c>
      <c r="O70" s="9">
        <v>63.662999999999997</v>
      </c>
      <c r="P70" s="9">
        <v>110.123</v>
      </c>
      <c r="Q70" s="9">
        <v>69.088999999999999</v>
      </c>
      <c r="R70" s="9">
        <v>97.902000000000001</v>
      </c>
      <c r="S70" s="9">
        <v>52.319000000000003</v>
      </c>
      <c r="T70" s="9">
        <v>23.367999999999999</v>
      </c>
      <c r="U70" s="9">
        <v>35.911999999999999</v>
      </c>
      <c r="V70" s="9">
        <v>39.71</v>
      </c>
      <c r="W70" s="9">
        <v>60.118000000000002</v>
      </c>
      <c r="X70" s="9">
        <v>55.973999999999997</v>
      </c>
      <c r="Y70" s="9">
        <v>41.796999999999997</v>
      </c>
      <c r="Z70" s="9">
        <v>29.417999999999999</v>
      </c>
      <c r="AA70" s="9">
        <v>56.88</v>
      </c>
      <c r="AB70" s="9">
        <v>57.863</v>
      </c>
      <c r="AC70" s="9">
        <v>45.887999999999998</v>
      </c>
      <c r="AD70" s="9">
        <v>95.909000000000006</v>
      </c>
      <c r="AE70" s="26">
        <v>34.189</v>
      </c>
      <c r="AF70" s="9">
        <v>31.32</v>
      </c>
      <c r="AG70" s="9">
        <v>78.012</v>
      </c>
      <c r="AH70" s="9">
        <v>42.393999999999998</v>
      </c>
      <c r="AI70" s="4">
        <v>26.475999999999999</v>
      </c>
      <c r="AJ70" s="4">
        <v>120.916</v>
      </c>
      <c r="AK70" s="4">
        <v>114.596</v>
      </c>
      <c r="AL70" s="4">
        <v>80.39</v>
      </c>
      <c r="AM70" s="4">
        <v>80.39</v>
      </c>
      <c r="ALQ70" s="4" t="e">
        <v>#N/A</v>
      </c>
    </row>
    <row r="71" spans="1:1005" ht="15" x14ac:dyDescent="0.25">
      <c r="A71" s="40"/>
      <c r="B71" s="4"/>
      <c r="C71" s="4"/>
      <c r="D71" s="4"/>
      <c r="E71" s="9"/>
      <c r="F71" s="9"/>
      <c r="G71" s="9"/>
      <c r="H71" s="9"/>
      <c r="I71" s="9"/>
      <c r="J71" s="9"/>
      <c r="K71" s="9"/>
      <c r="L71" s="9"/>
      <c r="M71" s="9"/>
      <c r="N71" s="9"/>
      <c r="O71" s="9"/>
      <c r="P71" s="9"/>
      <c r="Q71" s="9"/>
      <c r="R71" s="9"/>
      <c r="S71" s="9"/>
      <c r="T71" s="9"/>
      <c r="U71" s="9"/>
      <c r="V71" s="9"/>
      <c r="W71" s="9"/>
      <c r="X71" s="9"/>
      <c r="Y71" s="9"/>
      <c r="Z71" s="9"/>
      <c r="AA71" s="9"/>
      <c r="AB71" s="9"/>
      <c r="AC71" s="9"/>
      <c r="AD71" s="9"/>
      <c r="AE71" s="26"/>
      <c r="AF71" s="9"/>
      <c r="AG71" s="9"/>
      <c r="AH71" s="9"/>
      <c r="ALQ71" s="4" t="e">
        <v>#N/A</v>
      </c>
    </row>
    <row r="72" spans="1:1005" ht="15" x14ac:dyDescent="0.25">
      <c r="A72" s="40"/>
      <c r="B72" s="4"/>
      <c r="C72" s="4"/>
      <c r="D72" s="4"/>
      <c r="ALQ72" s="4" t="e">
        <v>#N/A</v>
      </c>
    </row>
    <row r="73" spans="1:1005" ht="15" x14ac:dyDescent="0.25">
      <c r="A73" s="40"/>
      <c r="B73" s="4"/>
      <c r="C73" s="4"/>
      <c r="D73" s="4"/>
    </row>
    <row r="74" spans="1:1005" ht="15" x14ac:dyDescent="0.25">
      <c r="A74" s="40"/>
      <c r="B74" s="4"/>
      <c r="C74" s="4"/>
      <c r="D74" s="4"/>
    </row>
    <row r="75" spans="1:1005" ht="15" x14ac:dyDescent="0.25">
      <c r="A75" s="40"/>
      <c r="B75" s="4"/>
      <c r="C75" s="4"/>
      <c r="D75" s="4"/>
    </row>
    <row r="76" spans="1:1005" ht="15" x14ac:dyDescent="0.25">
      <c r="A76" s="40"/>
      <c r="B76" s="4"/>
      <c r="C76" s="4"/>
      <c r="D76" s="4"/>
    </row>
    <row r="77" spans="1:1005" ht="15" x14ac:dyDescent="0.25">
      <c r="A77" s="40"/>
      <c r="B77" s="4"/>
      <c r="C77" s="4"/>
      <c r="D77" s="4"/>
    </row>
    <row r="78" spans="1:1005" ht="15" x14ac:dyDescent="0.25">
      <c r="A78" s="40"/>
      <c r="B78" s="4"/>
      <c r="C78" s="4"/>
      <c r="D78" s="4"/>
    </row>
    <row r="79" spans="1:1005" ht="15" x14ac:dyDescent="0.25">
      <c r="A79" s="40"/>
      <c r="B79" s="4"/>
      <c r="C79" s="4"/>
      <c r="D79" s="4"/>
    </row>
    <row r="80" spans="1:1005" ht="15" x14ac:dyDescent="0.25">
      <c r="A80" s="40"/>
      <c r="B80" s="4"/>
      <c r="C80" s="4"/>
      <c r="D80" s="4"/>
    </row>
  </sheetData>
  <mergeCells count="1">
    <mergeCell ref="B1:AH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398477-B28C-451D-A3A8-6ABBBBBE342F}">
  <sheetPr codeName="Sheet10">
    <tabColor rgb="FFFCCDE5"/>
  </sheetPr>
  <dimension ref="A1:ALQ80"/>
  <sheetViews>
    <sheetView workbookViewId="0">
      <selection activeCell="D4" sqref="D4"/>
    </sheetView>
  </sheetViews>
  <sheetFormatPr defaultColWidth="18.7109375" defaultRowHeight="12.75" customHeight="1" x14ac:dyDescent="0.25"/>
  <cols>
    <col min="1" max="1" width="7.5703125" style="5" customWidth="1"/>
    <col min="2" max="4" width="7.5703125" style="43" customWidth="1"/>
    <col min="5" max="30" width="8" style="4" customWidth="1"/>
    <col min="31" max="31" width="8.140625" style="4" customWidth="1"/>
    <col min="32" max="54" width="8.85546875" style="4" customWidth="1"/>
    <col min="55" max="16384" width="18.7109375" style="4"/>
  </cols>
  <sheetData>
    <row r="1" spans="1:54" ht="15" x14ac:dyDescent="0.25">
      <c r="A1" s="41" t="s">
        <v>56</v>
      </c>
      <c r="B1" s="42"/>
      <c r="C1" s="42"/>
      <c r="D1" s="42"/>
      <c r="E1" s="42"/>
      <c r="F1" s="42"/>
      <c r="G1" s="42"/>
      <c r="H1" s="42"/>
      <c r="I1" s="42"/>
      <c r="J1" s="42"/>
      <c r="K1" s="42"/>
      <c r="L1" s="42"/>
      <c r="M1" s="42"/>
      <c r="N1" s="42"/>
      <c r="O1" s="42"/>
      <c r="P1" s="42"/>
      <c r="Q1" s="42"/>
      <c r="R1" s="42"/>
      <c r="S1" s="42"/>
      <c r="T1" s="42"/>
      <c r="U1" s="42"/>
      <c r="V1" s="42"/>
      <c r="W1" s="42"/>
      <c r="X1" s="42"/>
      <c r="Y1" s="42"/>
      <c r="Z1" s="42"/>
      <c r="AA1" s="42"/>
      <c r="AB1" s="42"/>
      <c r="AC1" s="42"/>
      <c r="AD1" s="42"/>
      <c r="AE1" s="42"/>
      <c r="AF1" s="42"/>
      <c r="AG1" s="42"/>
      <c r="AH1" s="42"/>
      <c r="AI1" s="43"/>
      <c r="AJ1" s="43"/>
      <c r="AK1" s="43"/>
      <c r="AL1" s="43"/>
      <c r="AM1" s="43"/>
    </row>
    <row r="2" spans="1:54" s="5" customFormat="1" ht="15" x14ac:dyDescent="0.25">
      <c r="A2" s="41"/>
      <c r="B2" s="43" t="s">
        <v>0</v>
      </c>
      <c r="C2" s="43" t="s">
        <v>1</v>
      </c>
      <c r="D2" s="43" t="s">
        <v>2</v>
      </c>
      <c r="E2" s="43">
        <v>1981</v>
      </c>
      <c r="F2" s="43">
        <v>1982</v>
      </c>
      <c r="G2" s="43">
        <v>1983</v>
      </c>
      <c r="H2" s="43">
        <v>1984</v>
      </c>
      <c r="I2" s="43">
        <v>1985</v>
      </c>
      <c r="J2" s="43">
        <v>1986</v>
      </c>
      <c r="K2" s="43">
        <v>1987</v>
      </c>
      <c r="L2" s="43">
        <v>1988</v>
      </c>
      <c r="M2" s="43">
        <v>1989</v>
      </c>
      <c r="N2" s="43">
        <v>1990</v>
      </c>
      <c r="O2" s="43">
        <v>1991</v>
      </c>
      <c r="P2" s="43">
        <v>1992</v>
      </c>
      <c r="Q2" s="43">
        <v>1993</v>
      </c>
      <c r="R2" s="43">
        <v>1994</v>
      </c>
      <c r="S2" s="43">
        <v>1995</v>
      </c>
      <c r="T2" s="43">
        <v>1996</v>
      </c>
      <c r="U2" s="43">
        <v>1997</v>
      </c>
      <c r="V2" s="43">
        <v>1998</v>
      </c>
      <c r="W2" s="43">
        <v>1999</v>
      </c>
      <c r="X2" s="43">
        <v>2000</v>
      </c>
      <c r="Y2" s="43">
        <v>2001</v>
      </c>
      <c r="Z2" s="43">
        <v>2002</v>
      </c>
      <c r="AA2" s="43">
        <v>2003</v>
      </c>
      <c r="AB2" s="43">
        <v>2004</v>
      </c>
      <c r="AC2" s="43">
        <v>2005</v>
      </c>
      <c r="AD2" s="43">
        <v>2006</v>
      </c>
      <c r="AE2" s="43">
        <v>2007</v>
      </c>
      <c r="AF2" s="43">
        <v>2008</v>
      </c>
      <c r="AG2" s="43">
        <v>2009</v>
      </c>
      <c r="AH2" s="43">
        <v>2010</v>
      </c>
      <c r="AI2" s="43">
        <v>2011</v>
      </c>
      <c r="AJ2" s="43">
        <v>2012</v>
      </c>
      <c r="AK2" s="43">
        <v>2013</v>
      </c>
      <c r="AL2" s="43">
        <v>2014</v>
      </c>
      <c r="AM2" s="43">
        <v>2015</v>
      </c>
      <c r="AN2" s="5">
        <v>2016</v>
      </c>
      <c r="AO2" s="5">
        <v>2017</v>
      </c>
      <c r="AP2" s="5">
        <v>2018</v>
      </c>
      <c r="AQ2" s="5">
        <v>2019</v>
      </c>
      <c r="AR2" s="5">
        <v>2020</v>
      </c>
      <c r="AS2" s="5">
        <v>2021</v>
      </c>
      <c r="AT2" s="5">
        <v>2022</v>
      </c>
      <c r="AU2" s="5">
        <v>2023</v>
      </c>
      <c r="AV2" s="5">
        <v>2024</v>
      </c>
      <c r="AW2" s="5">
        <v>2025</v>
      </c>
      <c r="AX2" s="5">
        <v>2026</v>
      </c>
      <c r="AY2" s="5">
        <v>2027</v>
      </c>
      <c r="AZ2" s="5">
        <v>2028</v>
      </c>
      <c r="BA2" s="5">
        <v>2029</v>
      </c>
      <c r="BB2" s="5">
        <v>2030</v>
      </c>
    </row>
    <row r="3" spans="1:54" s="5" customFormat="1" ht="15" x14ac:dyDescent="0.25">
      <c r="A3" s="44"/>
      <c r="B3" s="45" t="s">
        <v>3</v>
      </c>
      <c r="C3" s="45" t="s">
        <v>4</v>
      </c>
      <c r="D3" s="45" t="s">
        <v>5</v>
      </c>
      <c r="E3" s="45" t="s">
        <v>6</v>
      </c>
      <c r="F3" s="45" t="s">
        <v>7</v>
      </c>
      <c r="G3" s="45" t="s">
        <v>8</v>
      </c>
      <c r="H3" s="45" t="s">
        <v>9</v>
      </c>
      <c r="I3" s="45" t="s">
        <v>10</v>
      </c>
      <c r="J3" s="45" t="s">
        <v>11</v>
      </c>
      <c r="K3" s="45" t="s">
        <v>12</v>
      </c>
      <c r="L3" s="45" t="s">
        <v>13</v>
      </c>
      <c r="M3" s="45" t="s">
        <v>14</v>
      </c>
      <c r="N3" s="45" t="s">
        <v>15</v>
      </c>
      <c r="O3" s="45" t="s">
        <v>16</v>
      </c>
      <c r="P3" s="45" t="s">
        <v>17</v>
      </c>
      <c r="Q3" s="45" t="s">
        <v>18</v>
      </c>
      <c r="R3" s="45" t="s">
        <v>19</v>
      </c>
      <c r="S3" s="45" t="s">
        <v>20</v>
      </c>
      <c r="T3" s="45" t="s">
        <v>21</v>
      </c>
      <c r="U3" s="45" t="s">
        <v>22</v>
      </c>
      <c r="V3" s="45" t="s">
        <v>23</v>
      </c>
      <c r="W3" s="45" t="s">
        <v>24</v>
      </c>
      <c r="X3" s="45" t="s">
        <v>25</v>
      </c>
      <c r="Y3" s="45" t="s">
        <v>26</v>
      </c>
      <c r="Z3" s="45" t="s">
        <v>27</v>
      </c>
      <c r="AA3" s="45" t="s">
        <v>28</v>
      </c>
      <c r="AB3" s="45" t="s">
        <v>29</v>
      </c>
      <c r="AC3" s="45" t="s">
        <v>30</v>
      </c>
      <c r="AD3" s="45" t="s">
        <v>31</v>
      </c>
      <c r="AE3" s="45" t="s">
        <v>32</v>
      </c>
      <c r="AF3" s="45" t="s">
        <v>33</v>
      </c>
      <c r="AG3" s="45" t="s">
        <v>34</v>
      </c>
      <c r="AH3" s="45" t="s">
        <v>35</v>
      </c>
      <c r="AI3" s="45" t="s">
        <v>36</v>
      </c>
      <c r="AJ3" s="45" t="s">
        <v>37</v>
      </c>
      <c r="AK3" s="45" t="s">
        <v>38</v>
      </c>
      <c r="AL3" s="45" t="s">
        <v>39</v>
      </c>
      <c r="AM3" s="45" t="s">
        <v>40</v>
      </c>
      <c r="AN3" s="5" t="s">
        <v>41</v>
      </c>
      <c r="AO3" s="5" t="s">
        <v>42</v>
      </c>
      <c r="AP3" s="5" t="s">
        <v>43</v>
      </c>
      <c r="AQ3" s="5" t="s">
        <v>44</v>
      </c>
      <c r="AR3" s="5" t="s">
        <v>45</v>
      </c>
      <c r="AS3" s="5" t="s">
        <v>46</v>
      </c>
      <c r="AT3" s="5" t="s">
        <v>47</v>
      </c>
      <c r="AU3" s="5" t="s">
        <v>48</v>
      </c>
      <c r="AV3" s="5" t="s">
        <v>49</v>
      </c>
      <c r="AW3" s="5" t="s">
        <v>50</v>
      </c>
      <c r="AX3" s="5" t="s">
        <v>51</v>
      </c>
      <c r="AY3" s="5" t="s">
        <v>52</v>
      </c>
      <c r="AZ3" s="5" t="s">
        <v>53</v>
      </c>
      <c r="BA3" s="5" t="s">
        <v>54</v>
      </c>
      <c r="BB3" s="5" t="s">
        <v>55</v>
      </c>
    </row>
    <row r="4" spans="1:54" ht="15" x14ac:dyDescent="0.25">
      <c r="A4" s="46">
        <v>44256</v>
      </c>
      <c r="B4">
        <v>34</v>
      </c>
      <c r="C4">
        <v>34</v>
      </c>
      <c r="D4" s="10">
        <v>34</v>
      </c>
      <c r="E4" s="10">
        <v>27.294</v>
      </c>
      <c r="F4" s="10">
        <v>30.064</v>
      </c>
      <c r="G4" s="10">
        <v>33.093000000000004</v>
      </c>
      <c r="H4" s="9">
        <v>22.294</v>
      </c>
      <c r="I4" s="9">
        <v>34.956000000000003</v>
      </c>
      <c r="J4" s="9">
        <v>41.429000000000002</v>
      </c>
      <c r="K4" s="9">
        <v>28.114999999999998</v>
      </c>
      <c r="L4" s="9">
        <v>27.709</v>
      </c>
      <c r="M4" s="9">
        <v>45.93</v>
      </c>
      <c r="N4" s="9">
        <v>39.892000000000003</v>
      </c>
      <c r="O4" s="9">
        <v>27.492000000000001</v>
      </c>
      <c r="P4" s="9">
        <v>35.732999999999997</v>
      </c>
      <c r="Q4" s="9">
        <v>35.703000000000003</v>
      </c>
      <c r="R4" s="9">
        <v>37.423000000000002</v>
      </c>
      <c r="S4" s="9">
        <v>43.433999999999997</v>
      </c>
      <c r="T4" s="9">
        <v>27.747</v>
      </c>
      <c r="U4" s="9">
        <v>37.359000000000002</v>
      </c>
      <c r="V4" s="9">
        <v>35.561</v>
      </c>
      <c r="W4" s="9">
        <v>39.32</v>
      </c>
      <c r="X4" s="9">
        <v>28.202999999999999</v>
      </c>
      <c r="Y4" s="9">
        <v>34</v>
      </c>
      <c r="Z4" s="9">
        <v>27.620999999999999</v>
      </c>
      <c r="AA4" s="9">
        <v>33.935000000000002</v>
      </c>
      <c r="AB4" s="9">
        <v>49.12</v>
      </c>
      <c r="AC4" s="9">
        <v>27.353000000000002</v>
      </c>
      <c r="AD4" s="9">
        <v>27.809000000000001</v>
      </c>
      <c r="AE4" s="9">
        <v>52.692999999999998</v>
      </c>
      <c r="AF4" s="9">
        <v>22.295999999999999</v>
      </c>
      <c r="AG4" s="9">
        <v>40.414000000000001</v>
      </c>
      <c r="AH4" s="9">
        <v>27.169</v>
      </c>
      <c r="AI4" s="4">
        <v>35.872999999999998</v>
      </c>
      <c r="AJ4" s="4">
        <v>42.082999999999998</v>
      </c>
      <c r="AK4" s="4">
        <v>30.521999999999998</v>
      </c>
      <c r="AL4" s="4">
        <v>23.989000000000001</v>
      </c>
      <c r="AM4" s="4">
        <v>43.655999999999999</v>
      </c>
    </row>
    <row r="5" spans="1:54" ht="15" x14ac:dyDescent="0.25">
      <c r="A5" s="46">
        <v>44287</v>
      </c>
      <c r="B5">
        <v>44.99</v>
      </c>
      <c r="C5">
        <v>89.97</v>
      </c>
      <c r="D5" s="10">
        <v>62</v>
      </c>
      <c r="E5" s="10">
        <v>80.11</v>
      </c>
      <c r="F5" s="10">
        <v>46.003</v>
      </c>
      <c r="G5" s="10">
        <v>41.064999999999998</v>
      </c>
      <c r="H5" s="9">
        <v>34.347999999999999</v>
      </c>
      <c r="I5" s="9">
        <v>79.218000000000004</v>
      </c>
      <c r="J5" s="9">
        <v>78.460999999999999</v>
      </c>
      <c r="K5" s="9">
        <v>62.085000000000001</v>
      </c>
      <c r="L5" s="9">
        <v>58.872999999999998</v>
      </c>
      <c r="M5" s="9">
        <v>88.352999999999994</v>
      </c>
      <c r="N5" s="9">
        <v>86.228999999999999</v>
      </c>
      <c r="O5" s="9">
        <v>58.103000000000002</v>
      </c>
      <c r="P5" s="9">
        <v>88.367000000000004</v>
      </c>
      <c r="Q5" s="9">
        <v>72.385000000000005</v>
      </c>
      <c r="R5" s="9">
        <v>64.207999999999998</v>
      </c>
      <c r="S5" s="9">
        <v>61.192999999999998</v>
      </c>
      <c r="T5" s="9">
        <v>58.832999999999998</v>
      </c>
      <c r="U5" s="9">
        <v>49.113</v>
      </c>
      <c r="V5" s="9">
        <v>53.018999999999998</v>
      </c>
      <c r="W5" s="9">
        <v>48.771999999999998</v>
      </c>
      <c r="X5" s="9">
        <v>79.234999999999999</v>
      </c>
      <c r="Y5" s="9">
        <v>68.037000000000006</v>
      </c>
      <c r="Z5" s="9">
        <v>68.12</v>
      </c>
      <c r="AA5" s="9">
        <v>60.744999999999997</v>
      </c>
      <c r="AB5" s="9">
        <v>86.41</v>
      </c>
      <c r="AC5" s="9">
        <v>55.02</v>
      </c>
      <c r="AD5" s="9">
        <v>72.117999999999995</v>
      </c>
      <c r="AE5" s="9">
        <v>69.441000000000003</v>
      </c>
      <c r="AF5" s="9">
        <v>38.698</v>
      </c>
      <c r="AG5" s="9">
        <v>62.834000000000003</v>
      </c>
      <c r="AH5" s="9">
        <v>61.886000000000003</v>
      </c>
      <c r="AI5" s="4">
        <v>60.561</v>
      </c>
      <c r="AJ5" s="4">
        <v>82.313000000000002</v>
      </c>
      <c r="AK5" s="4">
        <v>58.64</v>
      </c>
      <c r="AL5" s="4">
        <v>43.304000000000002</v>
      </c>
      <c r="AM5" s="4">
        <v>62</v>
      </c>
    </row>
    <row r="6" spans="1:54" ht="15" x14ac:dyDescent="0.25">
      <c r="A6" s="46">
        <v>44317</v>
      </c>
      <c r="B6">
        <v>111.48</v>
      </c>
      <c r="C6">
        <v>222.95</v>
      </c>
      <c r="D6" s="10">
        <v>150</v>
      </c>
      <c r="E6" s="10">
        <v>170.24799999999999</v>
      </c>
      <c r="F6" s="10">
        <v>124.387</v>
      </c>
      <c r="G6" s="10">
        <v>127.93600000000001</v>
      </c>
      <c r="H6" s="9">
        <v>229.768</v>
      </c>
      <c r="I6" s="9">
        <v>252.86600000000001</v>
      </c>
      <c r="J6" s="9">
        <v>165.97399999999999</v>
      </c>
      <c r="K6" s="9">
        <v>165.66499999999999</v>
      </c>
      <c r="L6" s="9">
        <v>124.55</v>
      </c>
      <c r="M6" s="9">
        <v>138.56200000000001</v>
      </c>
      <c r="N6" s="9">
        <v>150</v>
      </c>
      <c r="O6" s="9">
        <v>137.57300000000001</v>
      </c>
      <c r="P6" s="9">
        <v>205.45099999999999</v>
      </c>
      <c r="Q6" s="9">
        <v>158.446</v>
      </c>
      <c r="R6" s="9">
        <v>164.08</v>
      </c>
      <c r="S6" s="9">
        <v>167.68199999999999</v>
      </c>
      <c r="T6" s="9">
        <v>167.65100000000001</v>
      </c>
      <c r="U6" s="9">
        <v>141.81299999999999</v>
      </c>
      <c r="V6" s="9">
        <v>136.86000000000001</v>
      </c>
      <c r="W6" s="9">
        <v>176.714</v>
      </c>
      <c r="X6" s="9">
        <v>207.62100000000001</v>
      </c>
      <c r="Y6" s="9">
        <v>229.79300000000001</v>
      </c>
      <c r="Z6" s="9">
        <v>94.283000000000001</v>
      </c>
      <c r="AA6" s="9">
        <v>145.524</v>
      </c>
      <c r="AB6" s="9">
        <v>174.34700000000001</v>
      </c>
      <c r="AC6" s="9">
        <v>159.00700000000001</v>
      </c>
      <c r="AD6" s="9">
        <v>138.99</v>
      </c>
      <c r="AE6" s="9">
        <v>162.566</v>
      </c>
      <c r="AF6" s="9">
        <v>106.09399999999999</v>
      </c>
      <c r="AG6" s="9">
        <v>192.53899999999999</v>
      </c>
      <c r="AH6" s="9">
        <v>99.100999999999999</v>
      </c>
      <c r="AI6" s="4">
        <v>121.334</v>
      </c>
      <c r="AJ6" s="4">
        <v>121.27500000000001</v>
      </c>
      <c r="AK6" s="4">
        <v>148.44499999999999</v>
      </c>
      <c r="AL6" s="4">
        <v>129.75299999999999</v>
      </c>
      <c r="AM6" s="4">
        <v>133.369</v>
      </c>
    </row>
    <row r="7" spans="1:54" ht="15" x14ac:dyDescent="0.25">
      <c r="A7" s="46">
        <v>44348</v>
      </c>
      <c r="B7">
        <v>141.96</v>
      </c>
      <c r="C7">
        <v>283.92</v>
      </c>
      <c r="D7" s="10">
        <v>210</v>
      </c>
      <c r="E7" s="10">
        <v>217.839</v>
      </c>
      <c r="F7" s="10">
        <v>217.137</v>
      </c>
      <c r="G7" s="10">
        <v>346.55500000000001</v>
      </c>
      <c r="H7" s="9">
        <v>358.55500000000001</v>
      </c>
      <c r="I7" s="9">
        <v>286.88499999999999</v>
      </c>
      <c r="J7" s="9">
        <v>217.23599999999999</v>
      </c>
      <c r="K7" s="9">
        <v>163.86699999999999</v>
      </c>
      <c r="L7" s="9">
        <v>162.66</v>
      </c>
      <c r="M7" s="9">
        <v>100.901</v>
      </c>
      <c r="N7" s="9">
        <v>243.30600000000001</v>
      </c>
      <c r="O7" s="9">
        <v>282.83300000000003</v>
      </c>
      <c r="P7" s="9">
        <v>182.36500000000001</v>
      </c>
      <c r="Q7" s="9">
        <v>226.16499999999999</v>
      </c>
      <c r="R7" s="9">
        <v>181.33500000000001</v>
      </c>
      <c r="S7" s="9">
        <v>417.55900000000003</v>
      </c>
      <c r="T7" s="9">
        <v>153.38399999999999</v>
      </c>
      <c r="U7" s="9">
        <v>236.881</v>
      </c>
      <c r="V7" s="9">
        <v>166.32</v>
      </c>
      <c r="W7" s="9">
        <v>297.15499999999997</v>
      </c>
      <c r="X7" s="9">
        <v>174.48400000000001</v>
      </c>
      <c r="Y7" s="9">
        <v>183.149</v>
      </c>
      <c r="Z7" s="9">
        <v>98.27</v>
      </c>
      <c r="AA7" s="9">
        <v>219.75800000000001</v>
      </c>
      <c r="AB7" s="9">
        <v>113.31100000000001</v>
      </c>
      <c r="AC7" s="9">
        <v>165.79599999999999</v>
      </c>
      <c r="AD7" s="9">
        <v>140.04300000000001</v>
      </c>
      <c r="AE7" s="9">
        <v>150.161</v>
      </c>
      <c r="AF7" s="9">
        <v>210</v>
      </c>
      <c r="AG7" s="9">
        <v>196.33699999999999</v>
      </c>
      <c r="AH7" s="9">
        <v>232.54400000000001</v>
      </c>
      <c r="AI7" s="4">
        <v>283.74099999999999</v>
      </c>
      <c r="AJ7" s="4">
        <v>51.911000000000001</v>
      </c>
      <c r="AK7" s="4">
        <v>215.26499999999999</v>
      </c>
      <c r="AL7" s="4">
        <v>206.554</v>
      </c>
      <c r="AM7" s="4">
        <v>304.89</v>
      </c>
    </row>
    <row r="8" spans="1:54" ht="15" x14ac:dyDescent="0.25">
      <c r="A8" s="46">
        <v>44378</v>
      </c>
      <c r="B8">
        <v>51.58</v>
      </c>
      <c r="C8">
        <v>103.16</v>
      </c>
      <c r="D8" s="10">
        <v>78</v>
      </c>
      <c r="E8" s="10">
        <v>91.052999999999997</v>
      </c>
      <c r="F8" s="10">
        <v>126.539</v>
      </c>
      <c r="G8" s="10">
        <v>232.423</v>
      </c>
      <c r="H8" s="9">
        <v>189.113</v>
      </c>
      <c r="I8" s="9">
        <v>96.506</v>
      </c>
      <c r="J8" s="9">
        <v>93.960999999999999</v>
      </c>
      <c r="K8" s="9">
        <v>62.206000000000003</v>
      </c>
      <c r="L8" s="9">
        <v>69.129000000000005</v>
      </c>
      <c r="M8" s="9">
        <v>43.097999999999999</v>
      </c>
      <c r="N8" s="9">
        <v>109.512</v>
      </c>
      <c r="O8" s="9">
        <v>158.01499999999999</v>
      </c>
      <c r="P8" s="9">
        <v>76.289000000000001</v>
      </c>
      <c r="Q8" s="9">
        <v>106.01900000000001</v>
      </c>
      <c r="R8" s="9">
        <v>59.186</v>
      </c>
      <c r="S8" s="9">
        <v>417.72500000000002</v>
      </c>
      <c r="T8" s="9">
        <v>67.197999999999993</v>
      </c>
      <c r="U8" s="9">
        <v>82.721999999999994</v>
      </c>
      <c r="V8" s="9">
        <v>90.066000000000003</v>
      </c>
      <c r="W8" s="9">
        <v>193.458</v>
      </c>
      <c r="X8" s="9">
        <v>55.319000000000003</v>
      </c>
      <c r="Y8" s="9">
        <v>59.667000000000002</v>
      </c>
      <c r="Z8" s="9">
        <v>34.94</v>
      </c>
      <c r="AA8" s="9">
        <v>67.363</v>
      </c>
      <c r="AB8" s="9">
        <v>44.268999999999998</v>
      </c>
      <c r="AC8" s="9">
        <v>69.326999999999998</v>
      </c>
      <c r="AD8" s="9">
        <v>57.710999999999999</v>
      </c>
      <c r="AE8" s="9">
        <v>57.904000000000003</v>
      </c>
      <c r="AF8" s="9">
        <v>97.89</v>
      </c>
      <c r="AG8" s="9">
        <v>96.191000000000003</v>
      </c>
      <c r="AH8" s="9">
        <v>75.302999999999997</v>
      </c>
      <c r="AI8" s="4">
        <v>143.851</v>
      </c>
      <c r="AJ8" s="4">
        <v>26.068999999999999</v>
      </c>
      <c r="AK8" s="4">
        <v>78</v>
      </c>
      <c r="AL8" s="4">
        <v>66.89</v>
      </c>
      <c r="AM8" s="4">
        <v>102.879</v>
      </c>
    </row>
    <row r="9" spans="1:54" ht="15" x14ac:dyDescent="0.25">
      <c r="A9" s="46">
        <v>44409</v>
      </c>
      <c r="B9">
        <v>38.4</v>
      </c>
      <c r="C9">
        <v>64.98</v>
      </c>
      <c r="D9" s="10">
        <v>47</v>
      </c>
      <c r="E9" s="10">
        <v>48.237000000000002</v>
      </c>
      <c r="F9" s="10">
        <v>81.561999999999998</v>
      </c>
      <c r="G9" s="10">
        <v>94.843999999999994</v>
      </c>
      <c r="H9" s="9">
        <v>92.599000000000004</v>
      </c>
      <c r="I9" s="9">
        <v>51.128999999999998</v>
      </c>
      <c r="J9" s="9">
        <v>46.4</v>
      </c>
      <c r="K9" s="9">
        <v>42.936999999999998</v>
      </c>
      <c r="L9" s="9">
        <v>41.851999999999997</v>
      </c>
      <c r="M9" s="9">
        <v>44.497</v>
      </c>
      <c r="N9" s="9">
        <v>53.563000000000002</v>
      </c>
      <c r="O9" s="9">
        <v>68.033000000000001</v>
      </c>
      <c r="P9" s="9">
        <v>60.944000000000003</v>
      </c>
      <c r="Q9" s="9">
        <v>48.353999999999999</v>
      </c>
      <c r="R9" s="9">
        <v>38.411999999999999</v>
      </c>
      <c r="S9" s="9">
        <v>124.16200000000001</v>
      </c>
      <c r="T9" s="9">
        <v>36.023000000000003</v>
      </c>
      <c r="U9" s="9">
        <v>50.137999999999998</v>
      </c>
      <c r="V9" s="9">
        <v>45.518000000000001</v>
      </c>
      <c r="W9" s="9">
        <v>86.88</v>
      </c>
      <c r="X9" s="9">
        <v>45.576000000000001</v>
      </c>
      <c r="Y9" s="9">
        <v>49.463000000000001</v>
      </c>
      <c r="Z9" s="9">
        <v>26.402000000000001</v>
      </c>
      <c r="AA9" s="9">
        <v>44.021999999999998</v>
      </c>
      <c r="AB9" s="9">
        <v>33.395000000000003</v>
      </c>
      <c r="AC9" s="9">
        <v>44.621000000000002</v>
      </c>
      <c r="AD9" s="9">
        <v>49.356999999999999</v>
      </c>
      <c r="AE9" s="9">
        <v>46.393999999999998</v>
      </c>
      <c r="AF9" s="9">
        <v>46.18</v>
      </c>
      <c r="AG9" s="9">
        <v>45.22</v>
      </c>
      <c r="AH9" s="9">
        <v>48.064999999999998</v>
      </c>
      <c r="AI9" s="4">
        <v>54.445</v>
      </c>
      <c r="AJ9" s="4">
        <v>26.241</v>
      </c>
      <c r="AK9" s="4">
        <v>52.966000000000001</v>
      </c>
      <c r="AL9" s="4">
        <v>44.165999999999997</v>
      </c>
      <c r="AM9" s="4">
        <v>47</v>
      </c>
    </row>
    <row r="10" spans="1:54" ht="15" x14ac:dyDescent="0.25">
      <c r="A10" s="46">
        <v>44440</v>
      </c>
      <c r="B10">
        <v>29.44</v>
      </c>
      <c r="C10">
        <v>43.62</v>
      </c>
      <c r="D10" s="10">
        <v>29</v>
      </c>
      <c r="E10" s="10">
        <v>28.646000000000001</v>
      </c>
      <c r="F10" s="10">
        <v>57.881999999999998</v>
      </c>
      <c r="G10" s="10">
        <v>36.588999999999999</v>
      </c>
      <c r="H10" s="9">
        <v>43.009</v>
      </c>
      <c r="I10" s="9">
        <v>42.235999999999997</v>
      </c>
      <c r="J10" s="9">
        <v>41.470999999999997</v>
      </c>
      <c r="K10" s="9">
        <v>27.978000000000002</v>
      </c>
      <c r="L10" s="9">
        <v>32.145000000000003</v>
      </c>
      <c r="M10" s="9">
        <v>24.13</v>
      </c>
      <c r="N10" s="9">
        <v>32.155999999999999</v>
      </c>
      <c r="O10" s="9">
        <v>31.716000000000001</v>
      </c>
      <c r="P10" s="9">
        <v>38.86</v>
      </c>
      <c r="Q10" s="9">
        <v>36.286999999999999</v>
      </c>
      <c r="R10" s="9">
        <v>27.972999999999999</v>
      </c>
      <c r="S10" s="9">
        <v>48.744</v>
      </c>
      <c r="T10" s="9">
        <v>23.631</v>
      </c>
      <c r="U10" s="9">
        <v>33.549999999999997</v>
      </c>
      <c r="V10" s="9">
        <v>24.202999999999999</v>
      </c>
      <c r="W10" s="9">
        <v>37.938000000000002</v>
      </c>
      <c r="X10" s="9">
        <v>28.622</v>
      </c>
      <c r="Y10" s="9">
        <v>26.334</v>
      </c>
      <c r="Z10" s="9">
        <v>20.757999999999999</v>
      </c>
      <c r="AA10" s="9">
        <v>49.091000000000001</v>
      </c>
      <c r="AB10" s="9">
        <v>26.760999999999999</v>
      </c>
      <c r="AC10" s="9">
        <v>24.67</v>
      </c>
      <c r="AD10" s="9">
        <v>28.632000000000001</v>
      </c>
      <c r="AE10" s="9">
        <v>34.390999999999998</v>
      </c>
      <c r="AF10" s="9">
        <v>24.398</v>
      </c>
      <c r="AG10" s="9">
        <v>26.102</v>
      </c>
      <c r="AH10" s="9">
        <v>24.003</v>
      </c>
      <c r="AI10" s="4">
        <v>27.791</v>
      </c>
      <c r="AJ10" s="4">
        <v>17.986000000000001</v>
      </c>
      <c r="AK10" s="4">
        <v>54.384</v>
      </c>
      <c r="AL10" s="4">
        <v>33.414999999999999</v>
      </c>
      <c r="AM10" s="4">
        <v>29</v>
      </c>
    </row>
    <row r="11" spans="1:54" ht="15" x14ac:dyDescent="0.25">
      <c r="A11" s="46">
        <v>44470</v>
      </c>
      <c r="B11">
        <v>34.700000000000003</v>
      </c>
      <c r="C11">
        <v>46.1</v>
      </c>
      <c r="D11" s="10">
        <v>33.14</v>
      </c>
      <c r="E11" s="10">
        <v>33.247999999999998</v>
      </c>
      <c r="F11" s="10">
        <v>43.04</v>
      </c>
      <c r="G11" s="10">
        <v>36.094999999999999</v>
      </c>
      <c r="H11" s="9">
        <v>44.219000000000001</v>
      </c>
      <c r="I11" s="9">
        <v>78.995999999999995</v>
      </c>
      <c r="J11" s="9">
        <v>57.149000000000001</v>
      </c>
      <c r="K11" s="9">
        <v>25.84</v>
      </c>
      <c r="L11" s="9">
        <v>29.085999999999999</v>
      </c>
      <c r="M11" s="9">
        <v>27.492000000000001</v>
      </c>
      <c r="N11" s="9">
        <v>55.335999999999999</v>
      </c>
      <c r="O11" s="9">
        <v>31.181999999999999</v>
      </c>
      <c r="P11" s="9">
        <v>30.72</v>
      </c>
      <c r="Q11" s="9">
        <v>37.203000000000003</v>
      </c>
      <c r="R11" s="9">
        <v>29.390999999999998</v>
      </c>
      <c r="S11" s="9">
        <v>54.173999999999999</v>
      </c>
      <c r="T11" s="9">
        <v>35.843000000000004</v>
      </c>
      <c r="U11" s="9">
        <v>45.302</v>
      </c>
      <c r="V11" s="9">
        <v>34.823</v>
      </c>
      <c r="W11" s="9">
        <v>35.853999999999999</v>
      </c>
      <c r="X11" s="9">
        <v>28.72</v>
      </c>
      <c r="Y11" s="9">
        <v>27.504000000000001</v>
      </c>
      <c r="Z11" s="9">
        <v>32.771000000000001</v>
      </c>
      <c r="AA11" s="9">
        <v>37.042999999999999</v>
      </c>
      <c r="AB11" s="9">
        <v>30.97</v>
      </c>
      <c r="AC11" s="9">
        <v>43.301000000000002</v>
      </c>
      <c r="AD11" s="9">
        <v>57.253</v>
      </c>
      <c r="AE11" s="9">
        <v>38.326000000000001</v>
      </c>
      <c r="AF11" s="9">
        <v>26.321999999999999</v>
      </c>
      <c r="AG11" s="9">
        <v>31.347000000000001</v>
      </c>
      <c r="AH11" s="9">
        <v>28.731999999999999</v>
      </c>
      <c r="AI11" s="4">
        <v>32.829000000000001</v>
      </c>
      <c r="AJ11" s="4">
        <v>19.762</v>
      </c>
      <c r="AK11" s="4">
        <v>57.304000000000002</v>
      </c>
      <c r="AL11" s="4">
        <v>51.104999999999997</v>
      </c>
      <c r="AM11" s="4">
        <v>29.027999999999999</v>
      </c>
    </row>
    <row r="12" spans="1:54" ht="15" x14ac:dyDescent="0.25">
      <c r="A12" s="46">
        <v>44501</v>
      </c>
      <c r="B12">
        <v>30.9</v>
      </c>
      <c r="C12">
        <v>35.5</v>
      </c>
      <c r="D12" s="10">
        <v>30.13</v>
      </c>
      <c r="E12" s="10">
        <v>30.241</v>
      </c>
      <c r="F12" s="10">
        <v>29.411000000000001</v>
      </c>
      <c r="G12" s="10">
        <v>30.725000000000001</v>
      </c>
      <c r="H12" s="9">
        <v>35.731999999999999</v>
      </c>
      <c r="I12" s="9">
        <v>44.786000000000001</v>
      </c>
      <c r="J12" s="9">
        <v>38.936999999999998</v>
      </c>
      <c r="K12" s="9">
        <v>25.007000000000001</v>
      </c>
      <c r="L12" s="9">
        <v>22.062000000000001</v>
      </c>
      <c r="M12" s="9">
        <v>21.858000000000001</v>
      </c>
      <c r="N12" s="9">
        <v>46.146000000000001</v>
      </c>
      <c r="O12" s="9">
        <v>28.582999999999998</v>
      </c>
      <c r="P12" s="9">
        <v>25.692</v>
      </c>
      <c r="Q12" s="9">
        <v>28.678000000000001</v>
      </c>
      <c r="R12" s="9">
        <v>27.026</v>
      </c>
      <c r="S12" s="9">
        <v>40.613</v>
      </c>
      <c r="T12" s="9">
        <v>26.783999999999999</v>
      </c>
      <c r="U12" s="9">
        <v>30.975999999999999</v>
      </c>
      <c r="V12" s="9">
        <v>29.187000000000001</v>
      </c>
      <c r="W12" s="9">
        <v>28.704999999999998</v>
      </c>
      <c r="X12" s="9">
        <v>24.96</v>
      </c>
      <c r="Y12" s="9">
        <v>27.173999999999999</v>
      </c>
      <c r="Z12" s="9">
        <v>20.701000000000001</v>
      </c>
      <c r="AA12" s="9">
        <v>26.164999999999999</v>
      </c>
      <c r="AB12" s="9">
        <v>26.779</v>
      </c>
      <c r="AC12" s="9">
        <v>32.700000000000003</v>
      </c>
      <c r="AD12" s="9">
        <v>37.61</v>
      </c>
      <c r="AE12" s="9">
        <v>28.457000000000001</v>
      </c>
      <c r="AF12" s="9">
        <v>23.381</v>
      </c>
      <c r="AG12" s="9">
        <v>29.556000000000001</v>
      </c>
      <c r="AH12" s="9">
        <v>28.466999999999999</v>
      </c>
      <c r="AI12" s="4">
        <v>27.524000000000001</v>
      </c>
      <c r="AJ12" s="4">
        <v>16.605</v>
      </c>
      <c r="AK12" s="4">
        <v>34.692</v>
      </c>
      <c r="AL12" s="4">
        <v>31.077999999999999</v>
      </c>
      <c r="AM12" s="4">
        <v>27.125</v>
      </c>
    </row>
    <row r="13" spans="1:54" ht="15" x14ac:dyDescent="0.25">
      <c r="A13" s="46">
        <v>44531</v>
      </c>
      <c r="B13">
        <v>26.8</v>
      </c>
      <c r="C13">
        <v>29.6</v>
      </c>
      <c r="D13" s="10">
        <v>28.4</v>
      </c>
      <c r="E13" s="10">
        <v>24.853000000000002</v>
      </c>
      <c r="F13" s="10">
        <v>25.802</v>
      </c>
      <c r="G13" s="10">
        <v>29.312000000000001</v>
      </c>
      <c r="H13" s="9">
        <v>30.594000000000001</v>
      </c>
      <c r="I13" s="9">
        <v>31.29</v>
      </c>
      <c r="J13" s="9">
        <v>28.879000000000001</v>
      </c>
      <c r="K13" s="9">
        <v>22.193000000000001</v>
      </c>
      <c r="L13" s="9">
        <v>20.079000000000001</v>
      </c>
      <c r="M13" s="9">
        <v>19.617000000000001</v>
      </c>
      <c r="N13" s="9">
        <v>33.024999999999999</v>
      </c>
      <c r="O13" s="9">
        <v>26.213999999999999</v>
      </c>
      <c r="P13" s="9">
        <v>23.707000000000001</v>
      </c>
      <c r="Q13" s="9">
        <v>24.643999999999998</v>
      </c>
      <c r="R13" s="9">
        <v>22.734999999999999</v>
      </c>
      <c r="S13" s="9">
        <v>37.353999999999999</v>
      </c>
      <c r="T13" s="9">
        <v>23.356000000000002</v>
      </c>
      <c r="U13" s="9">
        <v>24.789000000000001</v>
      </c>
      <c r="V13" s="9">
        <v>26.957000000000001</v>
      </c>
      <c r="W13" s="9">
        <v>26.428999999999998</v>
      </c>
      <c r="X13" s="9">
        <v>22.204000000000001</v>
      </c>
      <c r="Y13" s="9">
        <v>23.417999999999999</v>
      </c>
      <c r="Z13" s="9">
        <v>17.631</v>
      </c>
      <c r="AA13" s="9">
        <v>24.283000000000001</v>
      </c>
      <c r="AB13" s="9">
        <v>21.736999999999998</v>
      </c>
      <c r="AC13" s="9">
        <v>24.137</v>
      </c>
      <c r="AD13" s="9">
        <v>26.364999999999998</v>
      </c>
      <c r="AE13" s="9">
        <v>22.242000000000001</v>
      </c>
      <c r="AF13" s="9">
        <v>21.004000000000001</v>
      </c>
      <c r="AG13" s="9">
        <v>24.204000000000001</v>
      </c>
      <c r="AH13" s="9">
        <v>24.044</v>
      </c>
      <c r="AI13" s="4">
        <v>24.373000000000001</v>
      </c>
      <c r="AJ13" s="4">
        <v>15.464</v>
      </c>
      <c r="AK13" s="4">
        <v>27.425999999999998</v>
      </c>
      <c r="AL13" s="4">
        <v>23.823</v>
      </c>
      <c r="AM13" s="4">
        <v>25.544</v>
      </c>
    </row>
    <row r="14" spans="1:54" ht="15" x14ac:dyDescent="0.25">
      <c r="A14" s="46">
        <v>44562</v>
      </c>
      <c r="B14">
        <v>25.8</v>
      </c>
      <c r="C14">
        <v>27.7</v>
      </c>
      <c r="D14" s="10">
        <v>27</v>
      </c>
      <c r="E14" s="10">
        <v>21.597999999999999</v>
      </c>
      <c r="F14" s="10">
        <v>23.111999999999998</v>
      </c>
      <c r="G14" s="10">
        <v>28.449000000000002</v>
      </c>
      <c r="H14" s="9">
        <v>27.375</v>
      </c>
      <c r="I14" s="9">
        <v>26.876999999999999</v>
      </c>
      <c r="J14" s="9">
        <v>23.867000000000001</v>
      </c>
      <c r="K14" s="9">
        <v>19.623000000000001</v>
      </c>
      <c r="L14" s="9">
        <v>17.989999999999998</v>
      </c>
      <c r="M14" s="9">
        <v>17.585000000000001</v>
      </c>
      <c r="N14" s="9">
        <v>26.396999999999998</v>
      </c>
      <c r="O14" s="9">
        <v>22.962</v>
      </c>
      <c r="P14" s="9">
        <v>21.556999999999999</v>
      </c>
      <c r="Q14" s="9">
        <v>22.058</v>
      </c>
      <c r="R14" s="9">
        <v>20.181000000000001</v>
      </c>
      <c r="S14" s="9">
        <v>32.527000000000001</v>
      </c>
      <c r="T14" s="9">
        <v>19.707999999999998</v>
      </c>
      <c r="U14" s="9">
        <v>22.245999999999999</v>
      </c>
      <c r="V14" s="9">
        <v>22.981999999999999</v>
      </c>
      <c r="W14" s="9">
        <v>25.667000000000002</v>
      </c>
      <c r="X14" s="9">
        <v>19.852</v>
      </c>
      <c r="Y14" s="9">
        <v>20.701000000000001</v>
      </c>
      <c r="Z14" s="9">
        <v>15.835000000000001</v>
      </c>
      <c r="AA14" s="9">
        <v>21.542000000000002</v>
      </c>
      <c r="AB14" s="9">
        <v>22.553999999999998</v>
      </c>
      <c r="AC14" s="9">
        <v>20.791</v>
      </c>
      <c r="AD14" s="9">
        <v>23.678999999999998</v>
      </c>
      <c r="AE14" s="9">
        <v>19.231000000000002</v>
      </c>
      <c r="AF14" s="9">
        <v>18.946000000000002</v>
      </c>
      <c r="AG14" s="9">
        <v>21.157</v>
      </c>
      <c r="AH14" s="9">
        <v>21.355</v>
      </c>
      <c r="AI14" s="4">
        <v>22.161999999999999</v>
      </c>
      <c r="AJ14" s="4">
        <v>13.916</v>
      </c>
      <c r="AK14" s="4">
        <v>24.076000000000001</v>
      </c>
      <c r="AL14" s="4">
        <v>20.908000000000001</v>
      </c>
      <c r="AM14" s="4">
        <v>23.734000000000002</v>
      </c>
    </row>
    <row r="15" spans="1:54" ht="15" x14ac:dyDescent="0.25">
      <c r="A15" s="46">
        <v>44593</v>
      </c>
      <c r="B15">
        <v>24.1</v>
      </c>
      <c r="C15">
        <v>26</v>
      </c>
      <c r="D15" s="10">
        <v>25</v>
      </c>
      <c r="E15" s="10">
        <v>17.946999999999999</v>
      </c>
      <c r="F15" s="10">
        <v>19.498999999999999</v>
      </c>
      <c r="G15" s="10">
        <v>21.838000000000001</v>
      </c>
      <c r="H15" s="9">
        <v>22.823</v>
      </c>
      <c r="I15" s="9">
        <v>36.896000000000001</v>
      </c>
      <c r="J15" s="9">
        <v>22.640999999999998</v>
      </c>
      <c r="K15" s="9">
        <v>16.155999999999999</v>
      </c>
      <c r="L15" s="9">
        <v>14.741</v>
      </c>
      <c r="M15" s="9">
        <v>15.11</v>
      </c>
      <c r="N15" s="9">
        <v>22.742999999999999</v>
      </c>
      <c r="O15" s="9">
        <v>19.632999999999999</v>
      </c>
      <c r="P15" s="9">
        <v>19.63</v>
      </c>
      <c r="Q15" s="9">
        <v>18.074000000000002</v>
      </c>
      <c r="R15" s="9">
        <v>20.99</v>
      </c>
      <c r="S15" s="9">
        <v>29.222000000000001</v>
      </c>
      <c r="T15" s="9">
        <v>16.138000000000002</v>
      </c>
      <c r="U15" s="9">
        <v>19.631</v>
      </c>
      <c r="V15" s="9">
        <v>22.742999999999999</v>
      </c>
      <c r="W15" s="9">
        <v>25.873000000000001</v>
      </c>
      <c r="X15" s="9">
        <v>19.509</v>
      </c>
      <c r="Y15" s="9">
        <v>16.972000000000001</v>
      </c>
      <c r="Z15" s="9">
        <v>18.552</v>
      </c>
      <c r="AA15" s="9">
        <v>17.829000000000001</v>
      </c>
      <c r="AB15" s="9">
        <v>19.303999999999998</v>
      </c>
      <c r="AC15" s="9">
        <v>16.856000000000002</v>
      </c>
      <c r="AD15" s="9">
        <v>22.129000000000001</v>
      </c>
      <c r="AE15" s="9">
        <v>15.712</v>
      </c>
      <c r="AF15" s="9">
        <v>16.297999999999998</v>
      </c>
      <c r="AG15" s="9">
        <v>17.297000000000001</v>
      </c>
      <c r="AH15" s="9">
        <v>17.492999999999999</v>
      </c>
      <c r="AI15" s="4">
        <v>18.443999999999999</v>
      </c>
      <c r="AJ15" s="4">
        <v>11.582000000000001</v>
      </c>
      <c r="AK15" s="4">
        <v>22.507999999999999</v>
      </c>
      <c r="AL15" s="4">
        <v>21.184999999999999</v>
      </c>
      <c r="AM15" s="4">
        <v>19.690000000000001</v>
      </c>
    </row>
    <row r="16" spans="1:54" ht="15" x14ac:dyDescent="0.25">
      <c r="A16" s="46">
        <v>44621</v>
      </c>
      <c r="B16">
        <v>37.5</v>
      </c>
      <c r="C16">
        <v>43.7</v>
      </c>
      <c r="D16" s="10">
        <v>40.799999999999997</v>
      </c>
      <c r="E16" s="10">
        <v>29.298999999999999</v>
      </c>
      <c r="F16" s="10">
        <v>32.542999999999999</v>
      </c>
      <c r="G16" s="10">
        <v>22.280999999999999</v>
      </c>
      <c r="H16" s="9">
        <v>36.578000000000003</v>
      </c>
      <c r="I16" s="9">
        <v>71.239999999999995</v>
      </c>
      <c r="J16" s="9">
        <v>27.838000000000001</v>
      </c>
      <c r="K16" s="9">
        <v>25.120999999999999</v>
      </c>
      <c r="L16" s="9">
        <v>42.701999999999998</v>
      </c>
      <c r="M16" s="9">
        <v>25.998000000000001</v>
      </c>
      <c r="N16" s="9">
        <v>32.381</v>
      </c>
      <c r="O16" s="9">
        <v>31.561</v>
      </c>
      <c r="P16" s="9">
        <v>33.789000000000001</v>
      </c>
      <c r="Q16" s="9">
        <v>36.82</v>
      </c>
      <c r="R16" s="9">
        <v>49.837000000000003</v>
      </c>
      <c r="S16" s="9">
        <v>40.378999999999998</v>
      </c>
      <c r="T16" s="9">
        <v>34.701999999999998</v>
      </c>
      <c r="U16" s="9">
        <v>33.402999999999999</v>
      </c>
      <c r="V16" s="9">
        <v>33.045000000000002</v>
      </c>
      <c r="W16" s="9">
        <v>30.213000000000001</v>
      </c>
      <c r="X16" s="9">
        <v>30.684000000000001</v>
      </c>
      <c r="Y16" s="9">
        <v>21.109000000000002</v>
      </c>
      <c r="Z16" s="9">
        <v>29.498000000000001</v>
      </c>
      <c r="AA16" s="9">
        <v>49.53</v>
      </c>
      <c r="AB16" s="9">
        <v>23.452000000000002</v>
      </c>
      <c r="AC16" s="9">
        <v>24.974</v>
      </c>
      <c r="AD16" s="9">
        <v>59.773000000000003</v>
      </c>
      <c r="AE16" s="9">
        <v>16.231999999999999</v>
      </c>
      <c r="AF16" s="9">
        <v>37.649000000000001</v>
      </c>
      <c r="AG16" s="9">
        <v>21.17</v>
      </c>
      <c r="AH16" s="9">
        <v>32.439</v>
      </c>
      <c r="AI16" s="4">
        <v>37.573</v>
      </c>
      <c r="AJ16" s="4">
        <v>18.416</v>
      </c>
      <c r="AK16" s="4">
        <v>25.571000000000002</v>
      </c>
      <c r="AL16" s="4">
        <v>40.261000000000003</v>
      </c>
      <c r="AM16" s="4">
        <v>22.344999999999999</v>
      </c>
    </row>
    <row r="17" spans="1:39" ht="15" x14ac:dyDescent="0.25">
      <c r="A17" s="46">
        <v>44652</v>
      </c>
      <c r="B17">
        <v>71.900000000000006</v>
      </c>
      <c r="C17">
        <v>105.2</v>
      </c>
      <c r="D17" s="10">
        <v>88.7</v>
      </c>
      <c r="E17" s="10">
        <v>50.201999999999998</v>
      </c>
      <c r="F17" s="10">
        <v>39.832999999999998</v>
      </c>
      <c r="G17" s="10">
        <v>48.646999999999998</v>
      </c>
      <c r="H17" s="9">
        <v>90.162000000000006</v>
      </c>
      <c r="I17" s="9">
        <v>126.191</v>
      </c>
      <c r="J17" s="9">
        <v>87.787999999999997</v>
      </c>
      <c r="K17" s="9">
        <v>64.298000000000002</v>
      </c>
      <c r="L17" s="9">
        <v>111.51</v>
      </c>
      <c r="M17" s="9">
        <v>60.905000000000001</v>
      </c>
      <c r="N17" s="9">
        <v>61.201999999999998</v>
      </c>
      <c r="O17" s="9">
        <v>79.89</v>
      </c>
      <c r="P17" s="9">
        <v>101.411</v>
      </c>
      <c r="Q17" s="9">
        <v>75.201999999999998</v>
      </c>
      <c r="R17" s="9">
        <v>63.143999999999998</v>
      </c>
      <c r="S17" s="9">
        <v>93.456000000000003</v>
      </c>
      <c r="T17" s="9">
        <v>81.260999999999996</v>
      </c>
      <c r="U17" s="9">
        <v>56.415999999999997</v>
      </c>
      <c r="V17" s="9">
        <v>46.633000000000003</v>
      </c>
      <c r="W17" s="9">
        <v>78.528999999999996</v>
      </c>
      <c r="X17" s="9">
        <v>61.58</v>
      </c>
      <c r="Y17" s="9">
        <v>56.511000000000003</v>
      </c>
      <c r="Z17" s="9">
        <v>57.898000000000003</v>
      </c>
      <c r="AA17" s="9">
        <v>103.173</v>
      </c>
      <c r="AB17" s="9">
        <v>62.447000000000003</v>
      </c>
      <c r="AC17" s="9">
        <v>85.710999999999999</v>
      </c>
      <c r="AD17" s="9">
        <v>87.206999999999994</v>
      </c>
      <c r="AE17" s="9">
        <v>56.862000000000002</v>
      </c>
      <c r="AF17" s="9">
        <v>66.477000000000004</v>
      </c>
      <c r="AG17" s="9">
        <v>59.161999999999999</v>
      </c>
      <c r="AH17" s="9">
        <v>76.253</v>
      </c>
      <c r="AI17" s="4">
        <v>85.159000000000006</v>
      </c>
      <c r="AJ17" s="4">
        <v>44.28</v>
      </c>
      <c r="AK17" s="4">
        <v>60.363</v>
      </c>
      <c r="AL17" s="4">
        <v>77.049000000000007</v>
      </c>
      <c r="AM17" s="4">
        <v>50.923000000000002</v>
      </c>
    </row>
    <row r="18" spans="1:39" ht="15" x14ac:dyDescent="0.25">
      <c r="A18" s="46">
        <v>44682</v>
      </c>
      <c r="B18">
        <v>162.69999999999999</v>
      </c>
      <c r="C18">
        <v>292.10000000000002</v>
      </c>
      <c r="D18" s="10">
        <v>219.8</v>
      </c>
      <c r="E18" s="10">
        <v>173.672</v>
      </c>
      <c r="F18" s="10">
        <v>143.57900000000001</v>
      </c>
      <c r="G18" s="10">
        <v>478.60300000000001</v>
      </c>
      <c r="H18" s="9">
        <v>370.92</v>
      </c>
      <c r="I18" s="9">
        <v>335.06799999999998</v>
      </c>
      <c r="J18" s="9">
        <v>304.20699999999999</v>
      </c>
      <c r="K18" s="9">
        <v>140.33699999999999</v>
      </c>
      <c r="L18" s="9">
        <v>187.286</v>
      </c>
      <c r="M18" s="9">
        <v>119.56</v>
      </c>
      <c r="N18" s="9">
        <v>183.00800000000001</v>
      </c>
      <c r="O18" s="9">
        <v>212.09399999999999</v>
      </c>
      <c r="P18" s="9">
        <v>284.61399999999998</v>
      </c>
      <c r="Q18" s="9">
        <v>209.529</v>
      </c>
      <c r="R18" s="9">
        <v>204.232</v>
      </c>
      <c r="S18" s="9">
        <v>355.99799999999999</v>
      </c>
      <c r="T18" s="9">
        <v>306.71699999999998</v>
      </c>
      <c r="U18" s="9">
        <v>185.971</v>
      </c>
      <c r="V18" s="9">
        <v>215.035</v>
      </c>
      <c r="W18" s="9">
        <v>236.03700000000001</v>
      </c>
      <c r="X18" s="9">
        <v>257.25700000000001</v>
      </c>
      <c r="Y18" s="9">
        <v>76.956999999999994</v>
      </c>
      <c r="Z18" s="9">
        <v>163.797</v>
      </c>
      <c r="AA18" s="9">
        <v>225.78200000000001</v>
      </c>
      <c r="AB18" s="9">
        <v>247.81399999999999</v>
      </c>
      <c r="AC18" s="9">
        <v>210.98500000000001</v>
      </c>
      <c r="AD18" s="9">
        <v>233.577</v>
      </c>
      <c r="AE18" s="9">
        <v>266.69200000000001</v>
      </c>
      <c r="AF18" s="9">
        <v>256.39</v>
      </c>
      <c r="AG18" s="9">
        <v>114.012</v>
      </c>
      <c r="AH18" s="9">
        <v>164.75299999999999</v>
      </c>
      <c r="AI18" s="4">
        <v>124.96</v>
      </c>
      <c r="AJ18" s="4">
        <v>108.508</v>
      </c>
      <c r="AK18" s="4">
        <v>253.34899999999999</v>
      </c>
      <c r="AL18" s="4">
        <v>187.5</v>
      </c>
      <c r="AM18" s="4">
        <v>110.913</v>
      </c>
    </row>
    <row r="19" spans="1:39" ht="15" x14ac:dyDescent="0.25">
      <c r="A19" s="46">
        <v>44713</v>
      </c>
      <c r="B19">
        <v>188.9</v>
      </c>
      <c r="C19">
        <v>370.6</v>
      </c>
      <c r="D19" s="10">
        <v>279.89999999999998</v>
      </c>
      <c r="E19" s="10">
        <v>325.82499999999999</v>
      </c>
      <c r="F19" s="10">
        <v>385.12200000000001</v>
      </c>
      <c r="G19" s="10">
        <v>737.85299999999995</v>
      </c>
      <c r="H19" s="9">
        <v>419.88200000000001</v>
      </c>
      <c r="I19" s="9">
        <v>416.52499999999998</v>
      </c>
      <c r="J19" s="9">
        <v>292.96699999999998</v>
      </c>
      <c r="K19" s="9">
        <v>179.33</v>
      </c>
      <c r="L19" s="9">
        <v>160.78299999999999</v>
      </c>
      <c r="M19" s="9">
        <v>183.71199999999999</v>
      </c>
      <c r="N19" s="9">
        <v>301.7</v>
      </c>
      <c r="O19" s="9">
        <v>185.715</v>
      </c>
      <c r="P19" s="9">
        <v>437.137</v>
      </c>
      <c r="Q19" s="9">
        <v>226.685</v>
      </c>
      <c r="R19" s="9">
        <v>562.05100000000004</v>
      </c>
      <c r="S19" s="9">
        <v>323.91500000000002</v>
      </c>
      <c r="T19" s="9">
        <v>525.80100000000004</v>
      </c>
      <c r="U19" s="9">
        <v>203.578</v>
      </c>
      <c r="V19" s="9">
        <v>366.11599999999999</v>
      </c>
      <c r="W19" s="9">
        <v>172.03700000000001</v>
      </c>
      <c r="X19" s="9">
        <v>218.04499999999999</v>
      </c>
      <c r="Y19" s="9">
        <v>58.026000000000003</v>
      </c>
      <c r="Z19" s="9">
        <v>239.172</v>
      </c>
      <c r="AA19" s="9">
        <v>154.03299999999999</v>
      </c>
      <c r="AB19" s="9">
        <v>303.85599999999999</v>
      </c>
      <c r="AC19" s="9">
        <v>205.00299999999999</v>
      </c>
      <c r="AD19" s="9">
        <v>192.14699999999999</v>
      </c>
      <c r="AE19" s="9">
        <v>513.99800000000005</v>
      </c>
      <c r="AF19" s="9">
        <v>277.36200000000002</v>
      </c>
      <c r="AG19" s="9">
        <v>262.827</v>
      </c>
      <c r="AH19" s="9">
        <v>454.98700000000002</v>
      </c>
      <c r="AI19" s="4">
        <v>52.676000000000002</v>
      </c>
      <c r="AJ19" s="4">
        <v>154.733</v>
      </c>
      <c r="AK19" s="4">
        <v>365.28199999999998</v>
      </c>
      <c r="AL19" s="4">
        <v>339.57299999999998</v>
      </c>
      <c r="AM19" s="4">
        <v>121.78700000000001</v>
      </c>
    </row>
    <row r="20" spans="1:39" ht="15" x14ac:dyDescent="0.25">
      <c r="A20" s="46">
        <v>44743</v>
      </c>
      <c r="B20">
        <v>64.099999999999994</v>
      </c>
      <c r="C20">
        <v>157</v>
      </c>
      <c r="D20" s="10">
        <v>101.7</v>
      </c>
      <c r="E20" s="10">
        <v>186.21</v>
      </c>
      <c r="F20" s="10">
        <v>225.202</v>
      </c>
      <c r="G20" s="10">
        <v>348.99400000000003</v>
      </c>
      <c r="H20" s="9">
        <v>133.38499999999999</v>
      </c>
      <c r="I20" s="9">
        <v>173.892</v>
      </c>
      <c r="J20" s="9">
        <v>99.302999999999997</v>
      </c>
      <c r="K20" s="9">
        <v>73.16</v>
      </c>
      <c r="L20" s="9">
        <v>68.209999999999994</v>
      </c>
      <c r="M20" s="9">
        <v>74.796999999999997</v>
      </c>
      <c r="N20" s="9">
        <v>141.858</v>
      </c>
      <c r="O20" s="9">
        <v>72.709999999999994</v>
      </c>
      <c r="P20" s="9">
        <v>213.202</v>
      </c>
      <c r="Q20" s="9">
        <v>71.748999999999995</v>
      </c>
      <c r="R20" s="9">
        <v>520.19399999999996</v>
      </c>
      <c r="S20" s="9">
        <v>130.54400000000001</v>
      </c>
      <c r="T20" s="9">
        <v>201.27799999999999</v>
      </c>
      <c r="U20" s="9">
        <v>99.518000000000001</v>
      </c>
      <c r="V20" s="9">
        <v>227.03700000000001</v>
      </c>
      <c r="W20" s="9">
        <v>53.56</v>
      </c>
      <c r="X20" s="9">
        <v>63.975000000000001</v>
      </c>
      <c r="Y20" s="9">
        <v>23.617000000000001</v>
      </c>
      <c r="Z20" s="9">
        <v>69.778999999999996</v>
      </c>
      <c r="AA20" s="9">
        <v>57.533000000000001</v>
      </c>
      <c r="AB20" s="9">
        <v>126.511</v>
      </c>
      <c r="AC20" s="9">
        <v>77.319999999999993</v>
      </c>
      <c r="AD20" s="9">
        <v>68.757000000000005</v>
      </c>
      <c r="AE20" s="9">
        <v>230.54900000000001</v>
      </c>
      <c r="AF20" s="9">
        <v>152.76499999999999</v>
      </c>
      <c r="AG20" s="9">
        <v>78.994</v>
      </c>
      <c r="AH20" s="9">
        <v>225.94399999999999</v>
      </c>
      <c r="AI20" s="4">
        <v>25.152999999999999</v>
      </c>
      <c r="AJ20" s="4">
        <v>54.956000000000003</v>
      </c>
      <c r="AK20" s="4">
        <v>113.976</v>
      </c>
      <c r="AL20" s="4">
        <v>104.605</v>
      </c>
      <c r="AM20" s="4">
        <v>47.192999999999998</v>
      </c>
    </row>
    <row r="21" spans="1:39" ht="15" x14ac:dyDescent="0.25">
      <c r="A21" s="46">
        <v>44774</v>
      </c>
      <c r="B21">
        <v>46.5</v>
      </c>
      <c r="C21">
        <v>78.5</v>
      </c>
      <c r="D21" s="10">
        <v>61.5</v>
      </c>
      <c r="E21" s="10">
        <v>97.058999999999997</v>
      </c>
      <c r="F21" s="10">
        <v>85.17</v>
      </c>
      <c r="G21" s="10">
        <v>130.89400000000001</v>
      </c>
      <c r="H21" s="9">
        <v>59.545999999999999</v>
      </c>
      <c r="I21" s="9">
        <v>66.165999999999997</v>
      </c>
      <c r="J21" s="9">
        <v>53.825000000000003</v>
      </c>
      <c r="K21" s="9">
        <v>40.845999999999997</v>
      </c>
      <c r="L21" s="9">
        <v>50.676000000000002</v>
      </c>
      <c r="M21" s="9">
        <v>38.819000000000003</v>
      </c>
      <c r="N21" s="9">
        <v>60.23</v>
      </c>
      <c r="O21" s="9">
        <v>54.97</v>
      </c>
      <c r="P21" s="9">
        <v>70.962999999999994</v>
      </c>
      <c r="Q21" s="9">
        <v>40.28</v>
      </c>
      <c r="R21" s="9">
        <v>140.87299999999999</v>
      </c>
      <c r="S21" s="9">
        <v>54.265000000000001</v>
      </c>
      <c r="T21" s="9">
        <v>83.995999999999995</v>
      </c>
      <c r="U21" s="9">
        <v>45.777999999999999</v>
      </c>
      <c r="V21" s="9">
        <v>87.935000000000002</v>
      </c>
      <c r="W21" s="9">
        <v>42.426000000000002</v>
      </c>
      <c r="X21" s="9">
        <v>47.395000000000003</v>
      </c>
      <c r="Y21" s="9">
        <v>18.585999999999999</v>
      </c>
      <c r="Z21" s="9">
        <v>40.869</v>
      </c>
      <c r="AA21" s="9">
        <v>36.07</v>
      </c>
      <c r="AB21" s="9">
        <v>57.244999999999997</v>
      </c>
      <c r="AC21" s="9">
        <v>52.969000000000001</v>
      </c>
      <c r="AD21" s="9">
        <v>47.454999999999998</v>
      </c>
      <c r="AE21" s="9">
        <v>80.415999999999997</v>
      </c>
      <c r="AF21" s="9">
        <v>54.622999999999998</v>
      </c>
      <c r="AG21" s="9">
        <v>45.558</v>
      </c>
      <c r="AH21" s="9">
        <v>69.048000000000002</v>
      </c>
      <c r="AI21" s="4">
        <v>23.87</v>
      </c>
      <c r="AJ21" s="4">
        <v>38.884</v>
      </c>
      <c r="AK21" s="4">
        <v>56.76</v>
      </c>
      <c r="AL21" s="4">
        <v>43.662999999999997</v>
      </c>
      <c r="AM21" s="4">
        <v>29.972000000000001</v>
      </c>
    </row>
    <row r="22" spans="1:39" ht="15" x14ac:dyDescent="0.25">
      <c r="A22" s="46">
        <v>44805</v>
      </c>
      <c r="B22">
        <v>31.8</v>
      </c>
      <c r="C22">
        <v>48</v>
      </c>
      <c r="D22" s="10">
        <v>39.700000000000003</v>
      </c>
      <c r="E22" s="10">
        <v>79.379000000000005</v>
      </c>
      <c r="F22" s="10">
        <v>42.668999999999997</v>
      </c>
      <c r="G22" s="10">
        <v>74.055999999999997</v>
      </c>
      <c r="H22" s="9">
        <v>57.203000000000003</v>
      </c>
      <c r="I22" s="9">
        <v>64.887</v>
      </c>
      <c r="J22" s="9">
        <v>41.826999999999998</v>
      </c>
      <c r="K22" s="9">
        <v>40.003999999999998</v>
      </c>
      <c r="L22" s="9">
        <v>34.033999999999999</v>
      </c>
      <c r="M22" s="9">
        <v>31.841999999999999</v>
      </c>
      <c r="N22" s="9">
        <v>37.758000000000003</v>
      </c>
      <c r="O22" s="9">
        <v>45.811999999999998</v>
      </c>
      <c r="P22" s="9">
        <v>59.366999999999997</v>
      </c>
      <c r="Q22" s="9">
        <v>36.776000000000003</v>
      </c>
      <c r="R22" s="9">
        <v>66.307000000000002</v>
      </c>
      <c r="S22" s="9">
        <v>41.878999999999998</v>
      </c>
      <c r="T22" s="9">
        <v>59.070999999999998</v>
      </c>
      <c r="U22" s="9">
        <v>31.404</v>
      </c>
      <c r="V22" s="9">
        <v>48.08</v>
      </c>
      <c r="W22" s="9">
        <v>35.057000000000002</v>
      </c>
      <c r="X22" s="9">
        <v>32.558</v>
      </c>
      <c r="Y22" s="9">
        <v>20.295000000000002</v>
      </c>
      <c r="Z22" s="9">
        <v>58.49</v>
      </c>
      <c r="AA22" s="9">
        <v>36.090000000000003</v>
      </c>
      <c r="AB22" s="9">
        <v>36.601999999999997</v>
      </c>
      <c r="AC22" s="9">
        <v>38.966999999999999</v>
      </c>
      <c r="AD22" s="9">
        <v>44.146000000000001</v>
      </c>
      <c r="AE22" s="9">
        <v>47.926000000000002</v>
      </c>
      <c r="AF22" s="9">
        <v>37.116999999999997</v>
      </c>
      <c r="AG22" s="9">
        <v>29.302</v>
      </c>
      <c r="AH22" s="9">
        <v>41.35</v>
      </c>
      <c r="AI22" s="4">
        <v>21.245999999999999</v>
      </c>
      <c r="AJ22" s="4">
        <v>54.362000000000002</v>
      </c>
      <c r="AK22" s="4">
        <v>50.128</v>
      </c>
      <c r="AL22" s="4">
        <v>35</v>
      </c>
      <c r="AM22" s="4">
        <v>25.335000000000001</v>
      </c>
    </row>
    <row r="23" spans="1:39" ht="15" x14ac:dyDescent="0.25">
      <c r="A23" s="46">
        <v>44835</v>
      </c>
      <c r="B23">
        <v>35.39</v>
      </c>
      <c r="C23">
        <v>45.48</v>
      </c>
      <c r="D23" s="10">
        <v>40.4</v>
      </c>
      <c r="E23" s="10">
        <v>49.417999999999999</v>
      </c>
      <c r="F23" s="10">
        <v>35.615000000000002</v>
      </c>
      <c r="G23" s="10">
        <v>62.631999999999998</v>
      </c>
      <c r="H23" s="9">
        <v>88.5</v>
      </c>
      <c r="I23" s="9">
        <v>71.209000000000003</v>
      </c>
      <c r="J23" s="9">
        <v>32.996000000000002</v>
      </c>
      <c r="K23" s="9">
        <v>30.832999999999998</v>
      </c>
      <c r="L23" s="9">
        <v>32.433999999999997</v>
      </c>
      <c r="M23" s="9">
        <v>49.22</v>
      </c>
      <c r="N23" s="9">
        <v>31.815999999999999</v>
      </c>
      <c r="O23" s="9">
        <v>30.673999999999999</v>
      </c>
      <c r="P23" s="9">
        <v>50.411000000000001</v>
      </c>
      <c r="Q23" s="9">
        <v>32.634999999999998</v>
      </c>
      <c r="R23" s="9">
        <v>59.451999999999998</v>
      </c>
      <c r="S23" s="9">
        <v>49.064</v>
      </c>
      <c r="T23" s="9">
        <v>63.140999999999998</v>
      </c>
      <c r="U23" s="9">
        <v>37.582999999999998</v>
      </c>
      <c r="V23" s="9">
        <v>38.167000000000002</v>
      </c>
      <c r="W23" s="9">
        <v>29.855</v>
      </c>
      <c r="X23" s="9">
        <v>28.484000000000002</v>
      </c>
      <c r="Y23" s="9">
        <v>28.856999999999999</v>
      </c>
      <c r="Z23" s="9">
        <v>37.308999999999997</v>
      </c>
      <c r="AA23" s="9">
        <v>34.86</v>
      </c>
      <c r="AB23" s="9">
        <v>51.805999999999997</v>
      </c>
      <c r="AC23" s="9">
        <v>62.573</v>
      </c>
      <c r="AD23" s="9">
        <v>41.171999999999997</v>
      </c>
      <c r="AE23" s="9">
        <v>41.676000000000002</v>
      </c>
      <c r="AF23" s="9">
        <v>36.496000000000002</v>
      </c>
      <c r="AG23" s="9">
        <v>29.579000000000001</v>
      </c>
      <c r="AH23" s="9">
        <v>39.835999999999999</v>
      </c>
      <c r="AI23" s="4">
        <v>19.776</v>
      </c>
      <c r="AJ23" s="4">
        <v>52.438000000000002</v>
      </c>
      <c r="AK23" s="4">
        <v>62.595999999999997</v>
      </c>
      <c r="AL23" s="4">
        <v>29.736999999999998</v>
      </c>
      <c r="AM23" s="4">
        <v>25.797999999999998</v>
      </c>
    </row>
    <row r="24" spans="1:39" ht="15" x14ac:dyDescent="0.25">
      <c r="A24" s="46">
        <v>44866</v>
      </c>
      <c r="B24">
        <v>32.130000000000003</v>
      </c>
      <c r="C24">
        <v>34.54</v>
      </c>
      <c r="D24" s="10">
        <v>33.1</v>
      </c>
      <c r="E24" s="10">
        <v>33.924999999999997</v>
      </c>
      <c r="F24" s="10">
        <v>30.292999999999999</v>
      </c>
      <c r="G24" s="10">
        <v>51.061999999999998</v>
      </c>
      <c r="H24" s="9">
        <v>51.732999999999997</v>
      </c>
      <c r="I24" s="9">
        <v>49.087000000000003</v>
      </c>
      <c r="J24" s="9">
        <v>31.138000000000002</v>
      </c>
      <c r="K24" s="9">
        <v>23.542999999999999</v>
      </c>
      <c r="L24" s="9">
        <v>25.811</v>
      </c>
      <c r="M24" s="9">
        <v>41.503</v>
      </c>
      <c r="N24" s="9">
        <v>29.167999999999999</v>
      </c>
      <c r="O24" s="9">
        <v>25.683</v>
      </c>
      <c r="P24" s="9">
        <v>39.319000000000003</v>
      </c>
      <c r="Q24" s="9">
        <v>29.736999999999998</v>
      </c>
      <c r="R24" s="9">
        <v>44.975999999999999</v>
      </c>
      <c r="S24" s="9">
        <v>37.42</v>
      </c>
      <c r="T24" s="9">
        <v>43.951000000000001</v>
      </c>
      <c r="U24" s="9">
        <v>31.308</v>
      </c>
      <c r="V24" s="9">
        <v>30.542999999999999</v>
      </c>
      <c r="W24" s="9">
        <v>26.029</v>
      </c>
      <c r="X24" s="9">
        <v>28.186</v>
      </c>
      <c r="Y24" s="9">
        <v>17.677</v>
      </c>
      <c r="Z24" s="9">
        <v>26.343</v>
      </c>
      <c r="AA24" s="9">
        <v>29.943999999999999</v>
      </c>
      <c r="AB24" s="9">
        <v>38.902999999999999</v>
      </c>
      <c r="AC24" s="9">
        <v>41.47</v>
      </c>
      <c r="AD24" s="9">
        <v>30.882999999999999</v>
      </c>
      <c r="AE24" s="9">
        <v>36.145000000000003</v>
      </c>
      <c r="AF24" s="9">
        <v>33.771999999999998</v>
      </c>
      <c r="AG24" s="9">
        <v>29.148</v>
      </c>
      <c r="AH24" s="9">
        <v>33.048000000000002</v>
      </c>
      <c r="AI24" s="4">
        <v>16.614999999999998</v>
      </c>
      <c r="AJ24" s="4">
        <v>30.395</v>
      </c>
      <c r="AK24" s="4">
        <v>38.42</v>
      </c>
      <c r="AL24" s="4">
        <v>27.777000000000001</v>
      </c>
      <c r="AM24" s="4">
        <v>24.16</v>
      </c>
    </row>
    <row r="25" spans="1:39" ht="15" x14ac:dyDescent="0.25">
      <c r="A25" s="46">
        <v>44896</v>
      </c>
      <c r="B25">
        <v>28.4</v>
      </c>
      <c r="C25">
        <v>28.4</v>
      </c>
      <c r="D25" s="10">
        <v>28.4</v>
      </c>
      <c r="E25" s="10">
        <v>29.908000000000001</v>
      </c>
      <c r="F25" s="10">
        <v>28.844000000000001</v>
      </c>
      <c r="G25" s="10">
        <v>44.322000000000003</v>
      </c>
      <c r="H25" s="9">
        <v>36.378999999999998</v>
      </c>
      <c r="I25" s="9">
        <v>37.453000000000003</v>
      </c>
      <c r="J25" s="9">
        <v>27.922999999999998</v>
      </c>
      <c r="K25" s="9">
        <v>21.445</v>
      </c>
      <c r="L25" s="9">
        <v>23.152999999999999</v>
      </c>
      <c r="M25" s="9">
        <v>29.157</v>
      </c>
      <c r="N25" s="9">
        <v>26.725000000000001</v>
      </c>
      <c r="O25" s="9">
        <v>23.709</v>
      </c>
      <c r="P25" s="9">
        <v>34.021999999999998</v>
      </c>
      <c r="Q25" s="9">
        <v>25.321999999999999</v>
      </c>
      <c r="R25" s="9">
        <v>40.890999999999998</v>
      </c>
      <c r="S25" s="9">
        <v>33.277999999999999</v>
      </c>
      <c r="T25" s="9">
        <v>35.686999999999998</v>
      </c>
      <c r="U25" s="9">
        <v>28.853000000000002</v>
      </c>
      <c r="V25" s="9">
        <v>28.12</v>
      </c>
      <c r="W25" s="9">
        <v>23.210999999999999</v>
      </c>
      <c r="X25" s="9">
        <v>24.29</v>
      </c>
      <c r="Y25" s="9">
        <v>14.901</v>
      </c>
      <c r="Z25" s="9">
        <v>24.443000000000001</v>
      </c>
      <c r="AA25" s="9">
        <v>24.530999999999999</v>
      </c>
      <c r="AB25" s="9">
        <v>29.181999999999999</v>
      </c>
      <c r="AC25" s="9">
        <v>29.477</v>
      </c>
      <c r="AD25" s="9">
        <v>24.102</v>
      </c>
      <c r="AE25" s="9">
        <v>33.043999999999997</v>
      </c>
      <c r="AF25" s="9">
        <v>28.038</v>
      </c>
      <c r="AG25" s="9">
        <v>24.600999999999999</v>
      </c>
      <c r="AH25" s="9">
        <v>29.614000000000001</v>
      </c>
      <c r="AI25" s="4">
        <v>15.476000000000001</v>
      </c>
      <c r="AJ25" s="4">
        <v>23.515999999999998</v>
      </c>
      <c r="AK25" s="4">
        <v>30.137</v>
      </c>
      <c r="AL25" s="4">
        <v>26.128</v>
      </c>
      <c r="AM25" s="4">
        <v>19.481000000000002</v>
      </c>
    </row>
    <row r="26" spans="1:39" ht="15" x14ac:dyDescent="0.25">
      <c r="A26" s="46">
        <v>44927</v>
      </c>
      <c r="B26">
        <v>27</v>
      </c>
      <c r="C26">
        <v>27</v>
      </c>
      <c r="D26" s="10">
        <v>27</v>
      </c>
      <c r="E26" s="10">
        <v>26.806999999999999</v>
      </c>
      <c r="F26" s="10">
        <v>27.966000000000001</v>
      </c>
      <c r="G26" s="10">
        <v>39.64</v>
      </c>
      <c r="H26" s="9">
        <v>31.254000000000001</v>
      </c>
      <c r="I26" s="9">
        <v>31.433</v>
      </c>
      <c r="J26" s="9">
        <v>24.783000000000001</v>
      </c>
      <c r="K26" s="9">
        <v>19.216000000000001</v>
      </c>
      <c r="L26" s="9">
        <v>20.702999999999999</v>
      </c>
      <c r="M26" s="9">
        <v>22.971</v>
      </c>
      <c r="N26" s="9">
        <v>23.439</v>
      </c>
      <c r="O26" s="9">
        <v>21.568000000000001</v>
      </c>
      <c r="P26" s="9">
        <v>30.437999999999999</v>
      </c>
      <c r="Q26" s="9">
        <v>22.521000000000001</v>
      </c>
      <c r="R26" s="9">
        <v>35.567</v>
      </c>
      <c r="S26" s="9">
        <v>28.509</v>
      </c>
      <c r="T26" s="9">
        <v>31.911999999999999</v>
      </c>
      <c r="U26" s="9">
        <v>24.693999999999999</v>
      </c>
      <c r="V26" s="9">
        <v>27.184000000000001</v>
      </c>
      <c r="W26" s="9">
        <v>20.759</v>
      </c>
      <c r="X26" s="9">
        <v>21.439</v>
      </c>
      <c r="Y26" s="9">
        <v>13.406000000000001</v>
      </c>
      <c r="Z26" s="9">
        <v>21.670999999999999</v>
      </c>
      <c r="AA26" s="9">
        <v>25.096</v>
      </c>
      <c r="AB26" s="9">
        <v>25.117999999999999</v>
      </c>
      <c r="AC26" s="9">
        <v>26.372</v>
      </c>
      <c r="AD26" s="9">
        <v>20.834</v>
      </c>
      <c r="AE26" s="9">
        <v>29.844999999999999</v>
      </c>
      <c r="AF26" s="9">
        <v>24.535</v>
      </c>
      <c r="AG26" s="9">
        <v>21.841000000000001</v>
      </c>
      <c r="AH26" s="9">
        <v>26.911999999999999</v>
      </c>
      <c r="AI26" s="4">
        <v>13.93</v>
      </c>
      <c r="AJ26" s="4">
        <v>20.495999999999999</v>
      </c>
      <c r="AK26" s="4">
        <v>26.555</v>
      </c>
      <c r="AL26" s="4">
        <v>24.274999999999999</v>
      </c>
      <c r="AM26" s="4">
        <v>16.768999999999998</v>
      </c>
    </row>
    <row r="27" spans="1:39" ht="15" x14ac:dyDescent="0.25">
      <c r="A27" s="46">
        <v>44958</v>
      </c>
      <c r="B27">
        <v>25</v>
      </c>
      <c r="C27">
        <v>25</v>
      </c>
      <c r="D27" s="10">
        <v>25</v>
      </c>
      <c r="E27" s="10">
        <v>22.466000000000001</v>
      </c>
      <c r="F27" s="10">
        <v>21.489000000000001</v>
      </c>
      <c r="G27" s="10">
        <v>32.865000000000002</v>
      </c>
      <c r="H27" s="9">
        <v>39.456000000000003</v>
      </c>
      <c r="I27" s="9">
        <v>28.887</v>
      </c>
      <c r="J27" s="9">
        <v>20.370999999999999</v>
      </c>
      <c r="K27" s="9">
        <v>15.742000000000001</v>
      </c>
      <c r="L27" s="9">
        <v>17.539000000000001</v>
      </c>
      <c r="M27" s="9">
        <v>19.934999999999999</v>
      </c>
      <c r="N27" s="9">
        <v>20.068000000000001</v>
      </c>
      <c r="O27" s="9">
        <v>19.614999999999998</v>
      </c>
      <c r="P27" s="9">
        <v>24.812999999999999</v>
      </c>
      <c r="Q27" s="9">
        <v>22.806999999999999</v>
      </c>
      <c r="R27" s="9">
        <v>31.7</v>
      </c>
      <c r="S27" s="9">
        <v>23.244</v>
      </c>
      <c r="T27" s="9">
        <v>27.323</v>
      </c>
      <c r="U27" s="9">
        <v>24.170999999999999</v>
      </c>
      <c r="V27" s="9">
        <v>27.108000000000001</v>
      </c>
      <c r="W27" s="9">
        <v>20.248000000000001</v>
      </c>
      <c r="X27" s="9">
        <v>17.555</v>
      </c>
      <c r="Y27" s="9">
        <v>16.507999999999999</v>
      </c>
      <c r="Z27" s="9">
        <v>17.927</v>
      </c>
      <c r="AA27" s="9">
        <v>21.358000000000001</v>
      </c>
      <c r="AB27" s="9">
        <v>20.253</v>
      </c>
      <c r="AC27" s="9">
        <v>24.24</v>
      </c>
      <c r="AD27" s="9">
        <v>17.010000000000002</v>
      </c>
      <c r="AE27" s="9">
        <v>25.254000000000001</v>
      </c>
      <c r="AF27" s="9">
        <v>20.169</v>
      </c>
      <c r="AG27" s="9">
        <v>17.882000000000001</v>
      </c>
      <c r="AH27" s="9">
        <v>22.265000000000001</v>
      </c>
      <c r="AI27" s="4">
        <v>11.593999999999999</v>
      </c>
      <c r="AJ27" s="4">
        <v>19.443999999999999</v>
      </c>
      <c r="AK27" s="4">
        <v>25.876000000000001</v>
      </c>
      <c r="AL27" s="4">
        <v>20.146000000000001</v>
      </c>
      <c r="AM27" s="4">
        <v>13.94</v>
      </c>
    </row>
    <row r="28" spans="1:39" ht="15" x14ac:dyDescent="0.25">
      <c r="A28" s="46">
        <v>44986</v>
      </c>
      <c r="B28">
        <v>40.799999999999997</v>
      </c>
      <c r="C28">
        <v>40.799999999999997</v>
      </c>
      <c r="D28" s="10">
        <v>40.799999999999997</v>
      </c>
      <c r="E28" s="10">
        <v>35.866999999999997</v>
      </c>
      <c r="F28" s="10">
        <v>21.896999999999998</v>
      </c>
      <c r="G28" s="10">
        <v>48.204999999999998</v>
      </c>
      <c r="H28" s="9">
        <v>74.465999999999994</v>
      </c>
      <c r="I28" s="9">
        <v>34.283999999999999</v>
      </c>
      <c r="J28" s="9">
        <v>29.509</v>
      </c>
      <c r="K28" s="9">
        <v>43.98</v>
      </c>
      <c r="L28" s="9">
        <v>27.989000000000001</v>
      </c>
      <c r="M28" s="9">
        <v>29.254999999999999</v>
      </c>
      <c r="N28" s="9">
        <v>31.978000000000002</v>
      </c>
      <c r="O28" s="9">
        <v>33.658000000000001</v>
      </c>
      <c r="P28" s="9">
        <v>44.210999999999999</v>
      </c>
      <c r="Q28" s="9">
        <v>52.2</v>
      </c>
      <c r="R28" s="9">
        <v>42.91</v>
      </c>
      <c r="S28" s="9">
        <v>43.095999999999997</v>
      </c>
      <c r="T28" s="9">
        <v>41.652000000000001</v>
      </c>
      <c r="U28" s="9">
        <v>34.625</v>
      </c>
      <c r="V28" s="9">
        <v>31.504000000000001</v>
      </c>
      <c r="W28" s="9">
        <v>31.474</v>
      </c>
      <c r="X28" s="9">
        <v>21.263999999999999</v>
      </c>
      <c r="Y28" s="9">
        <v>27.238</v>
      </c>
      <c r="Z28" s="9">
        <v>49.764000000000003</v>
      </c>
      <c r="AA28" s="9">
        <v>25.605</v>
      </c>
      <c r="AB28" s="9">
        <v>28.177</v>
      </c>
      <c r="AC28" s="9">
        <v>62.801000000000002</v>
      </c>
      <c r="AD28" s="9">
        <v>17.555</v>
      </c>
      <c r="AE28" s="9">
        <v>48.765999999999998</v>
      </c>
      <c r="AF28" s="9">
        <v>23.663</v>
      </c>
      <c r="AG28" s="9">
        <v>32.744</v>
      </c>
      <c r="AH28" s="9">
        <v>42.247999999999998</v>
      </c>
      <c r="AI28" s="4">
        <v>18.428000000000001</v>
      </c>
      <c r="AJ28" s="4">
        <v>22.553000000000001</v>
      </c>
      <c r="AK28" s="4">
        <v>46.478000000000002</v>
      </c>
      <c r="AL28" s="4">
        <v>22.812999999999999</v>
      </c>
      <c r="AM28" s="4">
        <v>24.501000000000001</v>
      </c>
    </row>
    <row r="29" spans="1:39" ht="15" x14ac:dyDescent="0.25">
      <c r="A29" s="46">
        <v>45017</v>
      </c>
      <c r="B29">
        <v>88.7</v>
      </c>
      <c r="C29">
        <v>88.7</v>
      </c>
      <c r="D29" s="10">
        <v>88.7</v>
      </c>
      <c r="E29" s="10">
        <v>43.207999999999998</v>
      </c>
      <c r="F29" s="10">
        <v>47.691000000000003</v>
      </c>
      <c r="G29" s="10">
        <v>105.908</v>
      </c>
      <c r="H29" s="9">
        <v>133.17500000000001</v>
      </c>
      <c r="I29" s="9">
        <v>98.605000000000004</v>
      </c>
      <c r="J29" s="9">
        <v>70.067999999999998</v>
      </c>
      <c r="K29" s="9">
        <v>113.19799999999999</v>
      </c>
      <c r="L29" s="9">
        <v>63.064</v>
      </c>
      <c r="M29" s="9">
        <v>57.322000000000003</v>
      </c>
      <c r="N29" s="9">
        <v>80.613</v>
      </c>
      <c r="O29" s="9">
        <v>101.14100000000001</v>
      </c>
      <c r="P29" s="9">
        <v>85.218000000000004</v>
      </c>
      <c r="Q29" s="9">
        <v>65.448999999999998</v>
      </c>
      <c r="R29" s="9">
        <v>97.852999999999994</v>
      </c>
      <c r="S29" s="9">
        <v>91.72</v>
      </c>
      <c r="T29" s="9">
        <v>65.498000000000005</v>
      </c>
      <c r="U29" s="9">
        <v>48.145000000000003</v>
      </c>
      <c r="V29" s="9">
        <v>80.605000000000004</v>
      </c>
      <c r="W29" s="9">
        <v>62.529000000000003</v>
      </c>
      <c r="X29" s="9">
        <v>56.514000000000003</v>
      </c>
      <c r="Y29" s="9">
        <v>55.313000000000002</v>
      </c>
      <c r="Z29" s="9">
        <v>103.532</v>
      </c>
      <c r="AA29" s="9">
        <v>65.233999999999995</v>
      </c>
      <c r="AB29" s="9">
        <v>89.33</v>
      </c>
      <c r="AC29" s="9">
        <v>91.245999999999995</v>
      </c>
      <c r="AD29" s="9">
        <v>59.183</v>
      </c>
      <c r="AE29" s="9">
        <v>80.063999999999993</v>
      </c>
      <c r="AF29" s="9">
        <v>60.651000000000003</v>
      </c>
      <c r="AG29" s="9">
        <v>76.433000000000007</v>
      </c>
      <c r="AH29" s="9">
        <v>91.808000000000007</v>
      </c>
      <c r="AI29" s="4">
        <v>44.31</v>
      </c>
      <c r="AJ29" s="4">
        <v>54.841000000000001</v>
      </c>
      <c r="AK29" s="4">
        <v>85.23</v>
      </c>
      <c r="AL29" s="4">
        <v>51.750999999999998</v>
      </c>
      <c r="AM29" s="4">
        <v>43.901000000000003</v>
      </c>
    </row>
    <row r="30" spans="1:39" ht="15" x14ac:dyDescent="0.25">
      <c r="A30" s="46">
        <v>45047</v>
      </c>
      <c r="B30">
        <v>219.8</v>
      </c>
      <c r="C30">
        <v>219.8</v>
      </c>
      <c r="D30" s="10">
        <v>219.8</v>
      </c>
      <c r="E30" s="10">
        <v>151.55799999999999</v>
      </c>
      <c r="F30" s="10">
        <v>478.82400000000001</v>
      </c>
      <c r="G30" s="10">
        <v>406.39499999999998</v>
      </c>
      <c r="H30" s="9">
        <v>340.99200000000002</v>
      </c>
      <c r="I30" s="9">
        <v>327.29399999999998</v>
      </c>
      <c r="J30" s="9">
        <v>150.624</v>
      </c>
      <c r="K30" s="9">
        <v>189.44399999999999</v>
      </c>
      <c r="L30" s="9">
        <v>122.199</v>
      </c>
      <c r="M30" s="9">
        <v>174.42500000000001</v>
      </c>
      <c r="N30" s="9">
        <v>212.988</v>
      </c>
      <c r="O30" s="9">
        <v>286.08100000000002</v>
      </c>
      <c r="P30" s="9">
        <v>221.702</v>
      </c>
      <c r="Q30" s="9">
        <v>208.953</v>
      </c>
      <c r="R30" s="9">
        <v>368.88</v>
      </c>
      <c r="S30" s="9">
        <v>334.22300000000001</v>
      </c>
      <c r="T30" s="9">
        <v>203.72399999999999</v>
      </c>
      <c r="U30" s="9">
        <v>220.245</v>
      </c>
      <c r="V30" s="9">
        <v>239.94900000000001</v>
      </c>
      <c r="W30" s="9">
        <v>258.41199999999998</v>
      </c>
      <c r="X30" s="9">
        <v>75.828000000000003</v>
      </c>
      <c r="Y30" s="9">
        <v>158.11000000000001</v>
      </c>
      <c r="Z30" s="9">
        <v>226.554</v>
      </c>
      <c r="AA30" s="9">
        <v>254.51</v>
      </c>
      <c r="AB30" s="9">
        <v>218.93600000000001</v>
      </c>
      <c r="AC30" s="9">
        <v>240.654</v>
      </c>
      <c r="AD30" s="9">
        <v>270.654</v>
      </c>
      <c r="AE30" s="9">
        <v>286.14400000000001</v>
      </c>
      <c r="AF30" s="9">
        <v>112.298</v>
      </c>
      <c r="AG30" s="9">
        <v>165.76</v>
      </c>
      <c r="AH30" s="9">
        <v>131.846</v>
      </c>
      <c r="AI30" s="4">
        <v>108.563</v>
      </c>
      <c r="AJ30" s="4">
        <v>229.69300000000001</v>
      </c>
      <c r="AK30" s="4">
        <v>201.221</v>
      </c>
      <c r="AL30" s="4">
        <v>112.15</v>
      </c>
      <c r="AM30" s="4">
        <v>155.07</v>
      </c>
    </row>
    <row r="31" spans="1:39" ht="15" x14ac:dyDescent="0.25">
      <c r="A31" s="46">
        <v>45078</v>
      </c>
      <c r="B31">
        <v>279.89999999999998</v>
      </c>
      <c r="C31">
        <v>279.89999999999998</v>
      </c>
      <c r="D31" s="10">
        <v>279.89999999999998</v>
      </c>
      <c r="E31" s="10">
        <v>397.87</v>
      </c>
      <c r="F31" s="10">
        <v>739.09699999999998</v>
      </c>
      <c r="G31" s="10">
        <v>436.108</v>
      </c>
      <c r="H31" s="9">
        <v>424.66399999999999</v>
      </c>
      <c r="I31" s="9">
        <v>303.48700000000002</v>
      </c>
      <c r="J31" s="9">
        <v>186.792</v>
      </c>
      <c r="K31" s="9">
        <v>162.005</v>
      </c>
      <c r="L31" s="9">
        <v>190.62899999999999</v>
      </c>
      <c r="M31" s="9">
        <v>295.971</v>
      </c>
      <c r="N31" s="9">
        <v>186.471</v>
      </c>
      <c r="O31" s="9">
        <v>438.39499999999998</v>
      </c>
      <c r="P31" s="9">
        <v>242.54900000000001</v>
      </c>
      <c r="Q31" s="9">
        <v>570.69600000000003</v>
      </c>
      <c r="R31" s="9">
        <v>328.464</v>
      </c>
      <c r="S31" s="9">
        <v>546.99400000000003</v>
      </c>
      <c r="T31" s="9">
        <v>221.17599999999999</v>
      </c>
      <c r="U31" s="9">
        <v>371.00099999999998</v>
      </c>
      <c r="V31" s="9">
        <v>173.75399999999999</v>
      </c>
      <c r="W31" s="9">
        <v>218.816</v>
      </c>
      <c r="X31" s="9">
        <v>60.42</v>
      </c>
      <c r="Y31" s="9">
        <v>234.47200000000001</v>
      </c>
      <c r="Z31" s="9">
        <v>154.29599999999999</v>
      </c>
      <c r="AA31" s="9">
        <v>308.084</v>
      </c>
      <c r="AB31" s="9">
        <v>214.565</v>
      </c>
      <c r="AC31" s="9">
        <v>195.161</v>
      </c>
      <c r="AD31" s="9">
        <v>518.80600000000004</v>
      </c>
      <c r="AE31" s="9">
        <v>293.28100000000001</v>
      </c>
      <c r="AF31" s="9">
        <v>273.59899999999999</v>
      </c>
      <c r="AG31" s="9">
        <v>457.57499999999999</v>
      </c>
      <c r="AH31" s="9">
        <v>55.335999999999999</v>
      </c>
      <c r="AI31" s="4">
        <v>155.03800000000001</v>
      </c>
      <c r="AJ31" s="4">
        <v>366.95499999999998</v>
      </c>
      <c r="AK31" s="4">
        <v>350.01100000000002</v>
      </c>
      <c r="AL31" s="4">
        <v>122.66800000000001</v>
      </c>
      <c r="AM31" s="4">
        <v>311.80799999999999</v>
      </c>
    </row>
    <row r="32" spans="1:39" ht="15" x14ac:dyDescent="0.25">
      <c r="A32" s="46">
        <v>45108</v>
      </c>
      <c r="B32">
        <v>101.7</v>
      </c>
      <c r="C32">
        <v>101.7</v>
      </c>
      <c r="D32" s="10">
        <v>101.7</v>
      </c>
      <c r="E32" s="10">
        <v>228.90600000000001</v>
      </c>
      <c r="F32" s="10">
        <v>348.91699999999997</v>
      </c>
      <c r="G32" s="10">
        <v>139.58799999999999</v>
      </c>
      <c r="H32" s="9">
        <v>182.49</v>
      </c>
      <c r="I32" s="9">
        <v>103.31699999999999</v>
      </c>
      <c r="J32" s="9">
        <v>75.944000000000003</v>
      </c>
      <c r="K32" s="9">
        <v>68.808000000000007</v>
      </c>
      <c r="L32" s="9">
        <v>78.486999999999995</v>
      </c>
      <c r="M32" s="9">
        <v>139.803</v>
      </c>
      <c r="N32" s="9">
        <v>72.731999999999999</v>
      </c>
      <c r="O32" s="9">
        <v>213.453</v>
      </c>
      <c r="P32" s="9">
        <v>78.617999999999995</v>
      </c>
      <c r="Q32" s="9">
        <v>523.27700000000004</v>
      </c>
      <c r="R32" s="9">
        <v>132.096</v>
      </c>
      <c r="S32" s="9">
        <v>206.43</v>
      </c>
      <c r="T32" s="9">
        <v>107.85899999999999</v>
      </c>
      <c r="U32" s="9">
        <v>228.50299999999999</v>
      </c>
      <c r="V32" s="9">
        <v>54.2</v>
      </c>
      <c r="W32" s="9">
        <v>64.394000000000005</v>
      </c>
      <c r="X32" s="9">
        <v>23.972999999999999</v>
      </c>
      <c r="Y32" s="9">
        <v>68.430999999999997</v>
      </c>
      <c r="Z32" s="9">
        <v>57.545999999999999</v>
      </c>
      <c r="AA32" s="9">
        <v>127.777</v>
      </c>
      <c r="AB32" s="9">
        <v>80.891000000000005</v>
      </c>
      <c r="AC32" s="9">
        <v>69.992000000000004</v>
      </c>
      <c r="AD32" s="9">
        <v>231.71</v>
      </c>
      <c r="AE32" s="9">
        <v>159.22800000000001</v>
      </c>
      <c r="AF32" s="9">
        <v>83.673000000000002</v>
      </c>
      <c r="AG32" s="9">
        <v>226.38300000000001</v>
      </c>
      <c r="AH32" s="9">
        <v>27.404</v>
      </c>
      <c r="AI32" s="4">
        <v>54.956000000000003</v>
      </c>
      <c r="AJ32" s="4">
        <v>114.745</v>
      </c>
      <c r="AK32" s="4">
        <v>107.658</v>
      </c>
      <c r="AL32" s="4">
        <v>47.43</v>
      </c>
      <c r="AM32" s="4">
        <v>188.24600000000001</v>
      </c>
    </row>
    <row r="33" spans="1:39" ht="15" x14ac:dyDescent="0.25">
      <c r="A33" s="46">
        <v>45139</v>
      </c>
      <c r="B33" s="47">
        <v>61.5</v>
      </c>
      <c r="C33" s="47">
        <v>61.5</v>
      </c>
      <c r="D33" s="10">
        <v>61.5</v>
      </c>
      <c r="E33" s="10">
        <v>86.924999999999997</v>
      </c>
      <c r="F33" s="10">
        <v>130.685</v>
      </c>
      <c r="G33" s="10">
        <v>64.016000000000005</v>
      </c>
      <c r="H33" s="9">
        <v>68.724999999999994</v>
      </c>
      <c r="I33" s="9">
        <v>56.744999999999997</v>
      </c>
      <c r="J33" s="9">
        <v>43.052999999999997</v>
      </c>
      <c r="K33" s="9">
        <v>51.228999999999999</v>
      </c>
      <c r="L33" s="9">
        <v>40.450000000000003</v>
      </c>
      <c r="M33" s="9">
        <v>58.871000000000002</v>
      </c>
      <c r="N33" s="9">
        <v>55.082000000000001</v>
      </c>
      <c r="O33" s="9">
        <v>71.010999999999996</v>
      </c>
      <c r="P33" s="9">
        <v>43.991</v>
      </c>
      <c r="Q33" s="9">
        <v>141.566</v>
      </c>
      <c r="R33" s="9">
        <v>55.267000000000003</v>
      </c>
      <c r="S33" s="9">
        <v>86.792000000000002</v>
      </c>
      <c r="T33" s="9">
        <v>50.938000000000002</v>
      </c>
      <c r="U33" s="9">
        <v>88.465999999999994</v>
      </c>
      <c r="V33" s="9">
        <v>42.969000000000001</v>
      </c>
      <c r="W33" s="9">
        <v>47.728000000000002</v>
      </c>
      <c r="X33" s="9">
        <v>19.010999999999999</v>
      </c>
      <c r="Y33" s="9">
        <v>39.915999999999997</v>
      </c>
      <c r="Z33" s="9">
        <v>36.055</v>
      </c>
      <c r="AA33" s="9">
        <v>58.133000000000003</v>
      </c>
      <c r="AB33" s="9">
        <v>54.831000000000003</v>
      </c>
      <c r="AC33" s="9">
        <v>48.387</v>
      </c>
      <c r="AD33" s="9">
        <v>80.793999999999997</v>
      </c>
      <c r="AE33" s="9">
        <v>58.597999999999999</v>
      </c>
      <c r="AF33" s="9">
        <v>47.37</v>
      </c>
      <c r="AG33" s="9">
        <v>69.14</v>
      </c>
      <c r="AH33" s="9">
        <v>25.995999999999999</v>
      </c>
      <c r="AI33" s="4">
        <v>38.866</v>
      </c>
      <c r="AJ33" s="4">
        <v>56.6</v>
      </c>
      <c r="AK33" s="4">
        <v>45.642000000000003</v>
      </c>
      <c r="AL33" s="4">
        <v>30.105</v>
      </c>
      <c r="AM33" s="4">
        <v>96.402000000000001</v>
      </c>
    </row>
    <row r="34" spans="1:39" ht="15" x14ac:dyDescent="0.25">
      <c r="A34" s="46">
        <v>45170</v>
      </c>
      <c r="B34">
        <v>39.700000000000003</v>
      </c>
      <c r="C34">
        <v>39.700000000000003</v>
      </c>
      <c r="D34" s="10">
        <v>39.700000000000003</v>
      </c>
      <c r="E34" s="10">
        <v>43.886000000000003</v>
      </c>
      <c r="F34" s="10">
        <v>73.849000000000004</v>
      </c>
      <c r="G34" s="10">
        <v>61.13</v>
      </c>
      <c r="H34" s="9">
        <v>64.817999999999998</v>
      </c>
      <c r="I34" s="9">
        <v>44.247</v>
      </c>
      <c r="J34" s="9">
        <v>41.874000000000002</v>
      </c>
      <c r="K34" s="9">
        <v>34.484000000000002</v>
      </c>
      <c r="L34" s="9">
        <v>32.381999999999998</v>
      </c>
      <c r="M34" s="9">
        <v>36.670999999999999</v>
      </c>
      <c r="N34" s="9">
        <v>45.866999999999997</v>
      </c>
      <c r="O34" s="9">
        <v>59.383000000000003</v>
      </c>
      <c r="P34" s="9">
        <v>39.661999999999999</v>
      </c>
      <c r="Q34" s="9">
        <v>66.728999999999999</v>
      </c>
      <c r="R34" s="9">
        <v>42.731000000000002</v>
      </c>
      <c r="S34" s="9">
        <v>61.341000000000001</v>
      </c>
      <c r="T34" s="9">
        <v>35.029000000000003</v>
      </c>
      <c r="U34" s="9">
        <v>48.451000000000001</v>
      </c>
      <c r="V34" s="9">
        <v>35.506</v>
      </c>
      <c r="W34" s="9">
        <v>32.826999999999998</v>
      </c>
      <c r="X34" s="9">
        <v>20.481999999999999</v>
      </c>
      <c r="Y34" s="9">
        <v>57.512</v>
      </c>
      <c r="Z34" s="9">
        <v>36.067999999999998</v>
      </c>
      <c r="AA34" s="9">
        <v>37.311</v>
      </c>
      <c r="AB34" s="9">
        <v>40.04</v>
      </c>
      <c r="AC34" s="9">
        <v>44.936999999999998</v>
      </c>
      <c r="AD34" s="9">
        <v>48.177</v>
      </c>
      <c r="AE34" s="9">
        <v>40.363</v>
      </c>
      <c r="AF34" s="9">
        <v>30.524999999999999</v>
      </c>
      <c r="AG34" s="9">
        <v>41.387</v>
      </c>
      <c r="AH34" s="9">
        <v>23.122</v>
      </c>
      <c r="AI34" s="4">
        <v>54.335000000000001</v>
      </c>
      <c r="AJ34" s="4">
        <v>48.771999999999998</v>
      </c>
      <c r="AK34" s="4">
        <v>36.680999999999997</v>
      </c>
      <c r="AL34" s="4">
        <v>25.420999999999999</v>
      </c>
      <c r="AM34" s="4">
        <v>79.13</v>
      </c>
    </row>
    <row r="35" spans="1:39" ht="15" x14ac:dyDescent="0.25">
      <c r="A35" s="46">
        <v>45200</v>
      </c>
      <c r="B35">
        <v>35.39</v>
      </c>
      <c r="C35">
        <v>45.48</v>
      </c>
      <c r="D35" s="10">
        <v>40.4</v>
      </c>
      <c r="E35" s="10">
        <v>36.694000000000003</v>
      </c>
      <c r="F35" s="10">
        <v>62.433999999999997</v>
      </c>
      <c r="G35" s="10">
        <v>92.575999999999993</v>
      </c>
      <c r="H35" s="9">
        <v>73.591999999999999</v>
      </c>
      <c r="I35" s="9">
        <v>35.103999999999999</v>
      </c>
      <c r="J35" s="9">
        <v>32.404000000000003</v>
      </c>
      <c r="K35" s="9">
        <v>32.841000000000001</v>
      </c>
      <c r="L35" s="9">
        <v>50.255000000000003</v>
      </c>
      <c r="M35" s="9">
        <v>30.850999999999999</v>
      </c>
      <c r="N35" s="9">
        <v>30.74</v>
      </c>
      <c r="O35" s="9">
        <v>50.406999999999996</v>
      </c>
      <c r="P35" s="9">
        <v>35.390999999999998</v>
      </c>
      <c r="Q35" s="9">
        <v>59.832000000000001</v>
      </c>
      <c r="R35" s="9">
        <v>49.932000000000002</v>
      </c>
      <c r="S35" s="9">
        <v>65.221000000000004</v>
      </c>
      <c r="T35" s="9">
        <v>40.673000000000002</v>
      </c>
      <c r="U35" s="9">
        <v>38.499000000000002</v>
      </c>
      <c r="V35" s="9">
        <v>30.268000000000001</v>
      </c>
      <c r="W35" s="9">
        <v>28.74</v>
      </c>
      <c r="X35" s="9">
        <v>29.51</v>
      </c>
      <c r="Y35" s="9">
        <v>36.591000000000001</v>
      </c>
      <c r="Z35" s="9">
        <v>34.837000000000003</v>
      </c>
      <c r="AA35" s="9">
        <v>52.53</v>
      </c>
      <c r="AB35" s="9">
        <v>64.706999999999994</v>
      </c>
      <c r="AC35" s="9">
        <v>41.835000000000001</v>
      </c>
      <c r="AD35" s="9">
        <v>41.902000000000001</v>
      </c>
      <c r="AE35" s="9">
        <v>39.590000000000003</v>
      </c>
      <c r="AF35" s="9">
        <v>30.605</v>
      </c>
      <c r="AG35" s="9">
        <v>39.847999999999999</v>
      </c>
      <c r="AH35" s="9">
        <v>21.513000000000002</v>
      </c>
      <c r="AI35" s="4">
        <v>52.411999999999999</v>
      </c>
      <c r="AJ35" s="4">
        <v>62.164000000000001</v>
      </c>
      <c r="AK35" s="4">
        <v>31.163</v>
      </c>
      <c r="AL35" s="4">
        <v>25.917000000000002</v>
      </c>
      <c r="AM35" s="4">
        <v>49.195</v>
      </c>
    </row>
    <row r="36" spans="1:39" ht="15" x14ac:dyDescent="0.25">
      <c r="A36" s="46">
        <v>45231</v>
      </c>
      <c r="B36">
        <v>32.130000000000003</v>
      </c>
      <c r="C36">
        <v>34.54</v>
      </c>
      <c r="D36" s="9">
        <v>33.1</v>
      </c>
      <c r="E36" s="9">
        <v>31.201000000000001</v>
      </c>
      <c r="F36" s="9">
        <v>50.877000000000002</v>
      </c>
      <c r="G36" s="9">
        <v>54.8</v>
      </c>
      <c r="H36" s="9">
        <v>50.915999999999997</v>
      </c>
      <c r="I36" s="9">
        <v>32.912999999999997</v>
      </c>
      <c r="J36" s="9">
        <v>24.904</v>
      </c>
      <c r="K36" s="9">
        <v>26.164999999999999</v>
      </c>
      <c r="L36" s="9">
        <v>43.21</v>
      </c>
      <c r="M36" s="9">
        <v>28.292000000000002</v>
      </c>
      <c r="N36" s="9">
        <v>25.713000000000001</v>
      </c>
      <c r="O36" s="9">
        <v>39.311999999999998</v>
      </c>
      <c r="P36" s="9">
        <v>32.387</v>
      </c>
      <c r="Q36" s="9">
        <v>45.29</v>
      </c>
      <c r="R36" s="9">
        <v>38.149000000000001</v>
      </c>
      <c r="S36" s="9">
        <v>45.712000000000003</v>
      </c>
      <c r="T36" s="9">
        <v>34.256</v>
      </c>
      <c r="U36" s="9">
        <v>30.82</v>
      </c>
      <c r="V36" s="9">
        <v>26.387</v>
      </c>
      <c r="W36" s="9">
        <v>28.363</v>
      </c>
      <c r="X36" s="9">
        <v>18.190000000000001</v>
      </c>
      <c r="Y36" s="9">
        <v>25.763000000000002</v>
      </c>
      <c r="Z36" s="9">
        <v>29.916</v>
      </c>
      <c r="AA36" s="9">
        <v>39.494</v>
      </c>
      <c r="AB36" s="9">
        <v>43.429000000000002</v>
      </c>
      <c r="AC36" s="9">
        <v>31.471</v>
      </c>
      <c r="AD36" s="9">
        <v>36.343000000000004</v>
      </c>
      <c r="AE36" s="9">
        <v>36.524999999999999</v>
      </c>
      <c r="AF36" s="9">
        <v>30.113</v>
      </c>
      <c r="AG36" s="9">
        <v>33.070999999999998</v>
      </c>
      <c r="AH36" s="9">
        <v>18.13</v>
      </c>
      <c r="AI36" s="4">
        <v>30.364000000000001</v>
      </c>
      <c r="AJ36" s="4">
        <v>38.401000000000003</v>
      </c>
      <c r="AK36" s="4">
        <v>29.004999999999999</v>
      </c>
      <c r="AL36" s="4">
        <v>24.266999999999999</v>
      </c>
      <c r="AM36" s="4">
        <v>32.976999999999997</v>
      </c>
    </row>
    <row r="37" spans="1:39" ht="15" x14ac:dyDescent="0.25">
      <c r="A37" s="46">
        <v>45261</v>
      </c>
      <c r="B37" s="4">
        <v>28.4</v>
      </c>
      <c r="C37" s="4">
        <v>28.4</v>
      </c>
      <c r="D37" s="9">
        <v>28.4</v>
      </c>
      <c r="E37" s="9">
        <v>29.716999999999999</v>
      </c>
      <c r="F37" s="9">
        <v>44.149000000000001</v>
      </c>
      <c r="G37" s="9">
        <v>39.149000000000001</v>
      </c>
      <c r="H37" s="9">
        <v>38.737000000000002</v>
      </c>
      <c r="I37" s="9">
        <v>29.684999999999999</v>
      </c>
      <c r="J37" s="9">
        <v>22.72</v>
      </c>
      <c r="K37" s="9">
        <v>23.489000000000001</v>
      </c>
      <c r="L37" s="9">
        <v>30.359000000000002</v>
      </c>
      <c r="M37" s="9">
        <v>25.884</v>
      </c>
      <c r="N37" s="9">
        <v>23.739000000000001</v>
      </c>
      <c r="O37" s="9">
        <v>34.014000000000003</v>
      </c>
      <c r="P37" s="9">
        <v>27.728999999999999</v>
      </c>
      <c r="Q37" s="9">
        <v>41.185000000000002</v>
      </c>
      <c r="R37" s="9">
        <v>33.954999999999998</v>
      </c>
      <c r="S37" s="9">
        <v>37.325000000000003</v>
      </c>
      <c r="T37" s="9">
        <v>31.861000000000001</v>
      </c>
      <c r="U37" s="9">
        <v>28.385000000000002</v>
      </c>
      <c r="V37" s="9">
        <v>23.544</v>
      </c>
      <c r="W37" s="9">
        <v>24.507000000000001</v>
      </c>
      <c r="X37" s="9">
        <v>15.259</v>
      </c>
      <c r="Y37" s="9">
        <v>23.882000000000001</v>
      </c>
      <c r="Z37" s="9">
        <v>24.51</v>
      </c>
      <c r="AA37" s="9">
        <v>29.716000000000001</v>
      </c>
      <c r="AB37" s="9">
        <v>30.751000000000001</v>
      </c>
      <c r="AC37" s="9">
        <v>24.646999999999998</v>
      </c>
      <c r="AD37" s="9">
        <v>33.231000000000002</v>
      </c>
      <c r="AE37" s="9">
        <v>30.591999999999999</v>
      </c>
      <c r="AF37" s="9">
        <v>25.495999999999999</v>
      </c>
      <c r="AG37" s="9">
        <v>29.632000000000001</v>
      </c>
      <c r="AH37" s="9">
        <v>16.896999999999998</v>
      </c>
      <c r="AI37" s="4">
        <v>23.474</v>
      </c>
      <c r="AJ37" s="4">
        <v>29.582999999999998</v>
      </c>
      <c r="AK37" s="4">
        <v>27.398</v>
      </c>
      <c r="AL37" s="4">
        <v>19.559999999999999</v>
      </c>
      <c r="AM37" s="4">
        <v>28.876999999999999</v>
      </c>
    </row>
    <row r="38" spans="1:39" ht="15" x14ac:dyDescent="0.25">
      <c r="A38" s="46">
        <v>45292</v>
      </c>
      <c r="B38" s="4">
        <v>27</v>
      </c>
      <c r="C38" s="4">
        <v>27</v>
      </c>
      <c r="D38" s="9">
        <v>27</v>
      </c>
      <c r="E38" s="9">
        <v>28.771000000000001</v>
      </c>
      <c r="F38" s="9">
        <v>39.478999999999999</v>
      </c>
      <c r="G38" s="9">
        <v>33.747999999999998</v>
      </c>
      <c r="H38" s="9">
        <v>32.307000000000002</v>
      </c>
      <c r="I38" s="9">
        <v>26.402999999999999</v>
      </c>
      <c r="J38" s="9">
        <v>20.378</v>
      </c>
      <c r="K38" s="9">
        <v>21.010999999999999</v>
      </c>
      <c r="L38" s="9">
        <v>23.768000000000001</v>
      </c>
      <c r="M38" s="9">
        <v>22.666</v>
      </c>
      <c r="N38" s="9">
        <v>21.597999999999999</v>
      </c>
      <c r="O38" s="9">
        <v>30.431000000000001</v>
      </c>
      <c r="P38" s="9">
        <v>24.635000000000002</v>
      </c>
      <c r="Q38" s="9">
        <v>35.831000000000003</v>
      </c>
      <c r="R38" s="9">
        <v>29.11</v>
      </c>
      <c r="S38" s="9">
        <v>33.414999999999999</v>
      </c>
      <c r="T38" s="9">
        <v>27.204999999999998</v>
      </c>
      <c r="U38" s="9">
        <v>27.431999999999999</v>
      </c>
      <c r="V38" s="9">
        <v>21.062000000000001</v>
      </c>
      <c r="W38" s="9">
        <v>21.634</v>
      </c>
      <c r="X38" s="9">
        <v>13.646000000000001</v>
      </c>
      <c r="Y38" s="9">
        <v>21.158000000000001</v>
      </c>
      <c r="Z38" s="9">
        <v>25.093</v>
      </c>
      <c r="AA38" s="9">
        <v>25.603000000000002</v>
      </c>
      <c r="AB38" s="9">
        <v>27.361999999999998</v>
      </c>
      <c r="AC38" s="9">
        <v>21.324000000000002</v>
      </c>
      <c r="AD38" s="9">
        <v>30.018000000000001</v>
      </c>
      <c r="AE38" s="9">
        <v>26.85</v>
      </c>
      <c r="AF38" s="9">
        <v>22.725999999999999</v>
      </c>
      <c r="AG38" s="9">
        <v>26.927</v>
      </c>
      <c r="AH38" s="9">
        <v>15.221</v>
      </c>
      <c r="AI38" s="4">
        <v>20.454999999999998</v>
      </c>
      <c r="AJ38" s="4">
        <v>25.939</v>
      </c>
      <c r="AK38" s="4">
        <v>25.451000000000001</v>
      </c>
      <c r="AL38" s="4">
        <v>16.835999999999999</v>
      </c>
      <c r="AM38" s="4">
        <v>25.824000000000002</v>
      </c>
    </row>
    <row r="39" spans="1:39" ht="15" x14ac:dyDescent="0.25">
      <c r="A39" s="46">
        <v>45323</v>
      </c>
      <c r="B39" s="4">
        <v>25</v>
      </c>
      <c r="C39" s="4">
        <v>25</v>
      </c>
      <c r="D39" s="9">
        <v>25</v>
      </c>
      <c r="E39" s="9">
        <v>22.872</v>
      </c>
      <c r="F39" s="9">
        <v>33.929000000000002</v>
      </c>
      <c r="G39" s="9">
        <v>44.377000000000002</v>
      </c>
      <c r="H39" s="9">
        <v>30.547999999999998</v>
      </c>
      <c r="I39" s="9">
        <v>22.405000000000001</v>
      </c>
      <c r="J39" s="9">
        <v>17.341000000000001</v>
      </c>
      <c r="K39" s="9">
        <v>18.498999999999999</v>
      </c>
      <c r="L39" s="9">
        <v>21.253</v>
      </c>
      <c r="M39" s="9">
        <v>20.149000000000001</v>
      </c>
      <c r="N39" s="9">
        <v>20.428999999999998</v>
      </c>
      <c r="O39" s="9">
        <v>25.661000000000001</v>
      </c>
      <c r="P39" s="9">
        <v>25.366</v>
      </c>
      <c r="Q39" s="9">
        <v>33.246000000000002</v>
      </c>
      <c r="R39" s="9">
        <v>24.539000000000001</v>
      </c>
      <c r="S39" s="9">
        <v>29.652999999999999</v>
      </c>
      <c r="T39" s="9">
        <v>27.108000000000001</v>
      </c>
      <c r="U39" s="9">
        <v>28.324999999999999</v>
      </c>
      <c r="V39" s="9">
        <v>21.311</v>
      </c>
      <c r="W39" s="9">
        <v>18.332999999999998</v>
      </c>
      <c r="X39" s="9">
        <v>17.25</v>
      </c>
      <c r="Y39" s="9">
        <v>18.236000000000001</v>
      </c>
      <c r="Z39" s="9">
        <v>22.164000000000001</v>
      </c>
      <c r="AA39" s="9">
        <v>21.344000000000001</v>
      </c>
      <c r="AB39" s="9">
        <v>25.812999999999999</v>
      </c>
      <c r="AC39" s="9">
        <v>18.006</v>
      </c>
      <c r="AD39" s="9">
        <v>26.530999999999999</v>
      </c>
      <c r="AE39" s="9">
        <v>22.73</v>
      </c>
      <c r="AF39" s="9">
        <v>19.154</v>
      </c>
      <c r="AG39" s="9">
        <v>23.100999999999999</v>
      </c>
      <c r="AH39" s="9">
        <v>13.092000000000001</v>
      </c>
      <c r="AI39" s="4">
        <v>20.186</v>
      </c>
      <c r="AJ39" s="4">
        <v>26.266999999999999</v>
      </c>
      <c r="AK39" s="4">
        <v>21.95</v>
      </c>
      <c r="AL39" s="4">
        <v>14.515000000000001</v>
      </c>
      <c r="AM39" s="4">
        <v>22.416</v>
      </c>
    </row>
    <row r="40" spans="1:39" ht="15" x14ac:dyDescent="0.25">
      <c r="A40" s="46">
        <v>45352</v>
      </c>
      <c r="B40" s="4">
        <v>40.799999999999997</v>
      </c>
      <c r="C40" s="4">
        <v>40.799999999999997</v>
      </c>
      <c r="D40" s="9">
        <v>40.799999999999997</v>
      </c>
      <c r="E40" s="9">
        <v>22.536000000000001</v>
      </c>
      <c r="F40" s="9">
        <v>48.656999999999996</v>
      </c>
      <c r="G40" s="9">
        <v>79.626999999999995</v>
      </c>
      <c r="H40" s="9">
        <v>34.917000000000002</v>
      </c>
      <c r="I40" s="9">
        <v>31.736999999999998</v>
      </c>
      <c r="J40" s="9">
        <v>46.523000000000003</v>
      </c>
      <c r="K40" s="9">
        <v>28.914000000000001</v>
      </c>
      <c r="L40" s="9">
        <v>29.922000000000001</v>
      </c>
      <c r="M40" s="9">
        <v>31.713999999999999</v>
      </c>
      <c r="N40" s="9">
        <v>35.603999999999999</v>
      </c>
      <c r="O40" s="9">
        <v>44.847999999999999</v>
      </c>
      <c r="P40" s="9">
        <v>54.786999999999999</v>
      </c>
      <c r="Q40" s="9">
        <v>43.552999999999997</v>
      </c>
      <c r="R40" s="9">
        <v>45.292000000000002</v>
      </c>
      <c r="S40" s="9">
        <v>44.29</v>
      </c>
      <c r="T40" s="9">
        <v>36.927</v>
      </c>
      <c r="U40" s="9">
        <v>32.136000000000003</v>
      </c>
      <c r="V40" s="9">
        <v>32.314</v>
      </c>
      <c r="W40" s="9">
        <v>21.823</v>
      </c>
      <c r="X40" s="9">
        <v>27.463999999999999</v>
      </c>
      <c r="Y40" s="9">
        <v>50.853999999999999</v>
      </c>
      <c r="Z40" s="9">
        <v>25.585000000000001</v>
      </c>
      <c r="AA40" s="9">
        <v>28.968</v>
      </c>
      <c r="AB40" s="9">
        <v>64.13</v>
      </c>
      <c r="AC40" s="9">
        <v>18.259</v>
      </c>
      <c r="AD40" s="9">
        <v>49.606000000000002</v>
      </c>
      <c r="AE40" s="9">
        <v>25.946999999999999</v>
      </c>
      <c r="AF40" s="9">
        <v>33.411000000000001</v>
      </c>
      <c r="AG40" s="9">
        <v>43.89</v>
      </c>
      <c r="AH40" s="9">
        <v>20.286999999999999</v>
      </c>
      <c r="AI40" s="4">
        <v>22.428999999999998</v>
      </c>
      <c r="AJ40" s="4">
        <v>45.972999999999999</v>
      </c>
      <c r="AK40" s="4">
        <v>23.72</v>
      </c>
      <c r="AL40" s="4">
        <v>24.992999999999999</v>
      </c>
      <c r="AM40" s="4">
        <v>34.841999999999999</v>
      </c>
    </row>
    <row r="41" spans="1:39" ht="15" x14ac:dyDescent="0.25">
      <c r="A41" s="46">
        <v>45383</v>
      </c>
      <c r="B41" s="4">
        <v>88.7</v>
      </c>
      <c r="C41" s="4">
        <v>88.7</v>
      </c>
      <c r="D41" s="9">
        <v>88.7</v>
      </c>
      <c r="E41" s="9">
        <v>49.768000000000001</v>
      </c>
      <c r="F41" s="9">
        <v>109.69</v>
      </c>
      <c r="G41" s="9">
        <v>137.56100000000001</v>
      </c>
      <c r="H41" s="9">
        <v>100.131</v>
      </c>
      <c r="I41" s="9">
        <v>73.484999999999999</v>
      </c>
      <c r="J41" s="9">
        <v>116.807</v>
      </c>
      <c r="K41" s="9">
        <v>64.679000000000002</v>
      </c>
      <c r="L41" s="9">
        <v>58.11</v>
      </c>
      <c r="M41" s="9">
        <v>83.495999999999995</v>
      </c>
      <c r="N41" s="9">
        <v>103.99299999999999</v>
      </c>
      <c r="O41" s="9">
        <v>86.748000000000005</v>
      </c>
      <c r="P41" s="9">
        <v>67.72</v>
      </c>
      <c r="Q41" s="9">
        <v>100.158</v>
      </c>
      <c r="R41" s="9">
        <v>94.281999999999996</v>
      </c>
      <c r="S41" s="9">
        <v>68.695999999999998</v>
      </c>
      <c r="T41" s="9">
        <v>50.366999999999997</v>
      </c>
      <c r="U41" s="9">
        <v>85.162000000000006</v>
      </c>
      <c r="V41" s="9">
        <v>66.001000000000005</v>
      </c>
      <c r="W41" s="9">
        <v>57.347000000000001</v>
      </c>
      <c r="X41" s="9">
        <v>55.673000000000002</v>
      </c>
      <c r="Y41" s="9">
        <v>105.01300000000001</v>
      </c>
      <c r="Z41" s="9">
        <v>67.415999999999997</v>
      </c>
      <c r="AA41" s="9">
        <v>93.084999999999994</v>
      </c>
      <c r="AB41" s="9">
        <v>92.805999999999997</v>
      </c>
      <c r="AC41" s="9">
        <v>62.503</v>
      </c>
      <c r="AD41" s="9">
        <v>82.888000000000005</v>
      </c>
      <c r="AE41" s="9">
        <v>65.400000000000006</v>
      </c>
      <c r="AF41" s="9">
        <v>77.259</v>
      </c>
      <c r="AG41" s="9">
        <v>92.537000000000006</v>
      </c>
      <c r="AH41" s="9">
        <v>46.563000000000002</v>
      </c>
      <c r="AI41" s="4">
        <v>56.279000000000003</v>
      </c>
      <c r="AJ41" s="4">
        <v>84.766000000000005</v>
      </c>
      <c r="AK41" s="4">
        <v>55.558</v>
      </c>
      <c r="AL41" s="4">
        <v>45.27</v>
      </c>
      <c r="AM41" s="4">
        <v>42.143000000000001</v>
      </c>
    </row>
    <row r="42" spans="1:39" ht="15" x14ac:dyDescent="0.25">
      <c r="A42" s="46">
        <v>45413</v>
      </c>
      <c r="B42" s="4">
        <v>219.8</v>
      </c>
      <c r="C42" s="4">
        <v>219.8</v>
      </c>
      <c r="D42" s="9">
        <v>219.8</v>
      </c>
      <c r="E42" s="9">
        <v>509.64100000000002</v>
      </c>
      <c r="F42" s="9">
        <v>419.428</v>
      </c>
      <c r="G42" s="9">
        <v>353.24099999999999</v>
      </c>
      <c r="H42" s="9">
        <v>330.20299999999997</v>
      </c>
      <c r="I42" s="9">
        <v>158.27699999999999</v>
      </c>
      <c r="J42" s="9">
        <v>196.06399999999999</v>
      </c>
      <c r="K42" s="9">
        <v>126.377</v>
      </c>
      <c r="L42" s="9">
        <v>176.03899999999999</v>
      </c>
      <c r="M42" s="9">
        <v>215.90799999999999</v>
      </c>
      <c r="N42" s="9">
        <v>298.18400000000003</v>
      </c>
      <c r="O42" s="9">
        <v>230.404</v>
      </c>
      <c r="P42" s="9">
        <v>213.39099999999999</v>
      </c>
      <c r="Q42" s="9">
        <v>377.58499999999998</v>
      </c>
      <c r="R42" s="9">
        <v>346.6</v>
      </c>
      <c r="S42" s="9">
        <v>214.16200000000001</v>
      </c>
      <c r="T42" s="9">
        <v>225.72900000000001</v>
      </c>
      <c r="U42" s="9">
        <v>245.506</v>
      </c>
      <c r="V42" s="9">
        <v>265.60899999999998</v>
      </c>
      <c r="W42" s="9">
        <v>78.299000000000007</v>
      </c>
      <c r="X42" s="9">
        <v>159.00399999999999</v>
      </c>
      <c r="Y42" s="9">
        <v>228.91800000000001</v>
      </c>
      <c r="Z42" s="9">
        <v>266.42099999999999</v>
      </c>
      <c r="AA42" s="9">
        <v>224.28100000000001</v>
      </c>
      <c r="AB42" s="9">
        <v>242.739</v>
      </c>
      <c r="AC42" s="9">
        <v>285.02</v>
      </c>
      <c r="AD42" s="9">
        <v>294.471</v>
      </c>
      <c r="AE42" s="9">
        <v>122.54900000000001</v>
      </c>
      <c r="AF42" s="9">
        <v>167.321</v>
      </c>
      <c r="AG42" s="9">
        <v>132.5</v>
      </c>
      <c r="AH42" s="9">
        <v>113.56</v>
      </c>
      <c r="AI42" s="4">
        <v>244.721</v>
      </c>
      <c r="AJ42" s="4">
        <v>200.649</v>
      </c>
      <c r="AK42" s="4">
        <v>116.152</v>
      </c>
      <c r="AL42" s="4">
        <v>163.04</v>
      </c>
      <c r="AM42" s="4">
        <v>150.477</v>
      </c>
    </row>
    <row r="43" spans="1:39" ht="15" x14ac:dyDescent="0.25">
      <c r="A43" s="46">
        <v>45444</v>
      </c>
      <c r="B43" s="4">
        <v>279.89999999999998</v>
      </c>
      <c r="C43" s="4">
        <v>279.89999999999998</v>
      </c>
      <c r="D43" s="9">
        <v>279.89999999999998</v>
      </c>
      <c r="E43" s="9">
        <v>734.29300000000001</v>
      </c>
      <c r="F43" s="9">
        <v>427.88900000000001</v>
      </c>
      <c r="G43" s="9">
        <v>426.29399999999998</v>
      </c>
      <c r="H43" s="9">
        <v>305.24299999999999</v>
      </c>
      <c r="I43" s="9">
        <v>187.458</v>
      </c>
      <c r="J43" s="9">
        <v>159.654</v>
      </c>
      <c r="K43" s="9">
        <v>189.828</v>
      </c>
      <c r="L43" s="9">
        <v>297.96100000000001</v>
      </c>
      <c r="M43" s="9">
        <v>182.63</v>
      </c>
      <c r="N43" s="9">
        <v>436.51600000000002</v>
      </c>
      <c r="O43" s="9">
        <v>237.84700000000001</v>
      </c>
      <c r="P43" s="9">
        <v>576.91999999999996</v>
      </c>
      <c r="Q43" s="9">
        <v>327.988</v>
      </c>
      <c r="R43" s="9">
        <v>549.22900000000004</v>
      </c>
      <c r="S43" s="9">
        <v>218.51300000000001</v>
      </c>
      <c r="T43" s="9">
        <v>375.21</v>
      </c>
      <c r="U43" s="9">
        <v>167.75399999999999</v>
      </c>
      <c r="V43" s="9">
        <v>213.99100000000001</v>
      </c>
      <c r="W43" s="9">
        <v>58.811</v>
      </c>
      <c r="X43" s="9">
        <v>235.34200000000001</v>
      </c>
      <c r="Y43" s="9">
        <v>151.214</v>
      </c>
      <c r="Z43" s="9">
        <v>303.70499999999998</v>
      </c>
      <c r="AA43" s="9">
        <v>211.864</v>
      </c>
      <c r="AB43" s="9">
        <v>196.53200000000001</v>
      </c>
      <c r="AC43" s="9">
        <v>520.64800000000002</v>
      </c>
      <c r="AD43" s="9">
        <v>294.096</v>
      </c>
      <c r="AE43" s="9">
        <v>271.75200000000001</v>
      </c>
      <c r="AF43" s="9">
        <v>460.12299999999999</v>
      </c>
      <c r="AG43" s="9">
        <v>54.119</v>
      </c>
      <c r="AH43" s="9">
        <v>155.18700000000001</v>
      </c>
      <c r="AI43" s="4">
        <v>358.34</v>
      </c>
      <c r="AJ43" s="4">
        <v>349.84699999999998</v>
      </c>
      <c r="AK43" s="4">
        <v>120.86</v>
      </c>
      <c r="AL43" s="4">
        <v>315.70400000000001</v>
      </c>
      <c r="AM43" s="4">
        <v>397.733</v>
      </c>
    </row>
    <row r="44" spans="1:39" ht="15" x14ac:dyDescent="0.25">
      <c r="A44" s="46">
        <v>45474</v>
      </c>
      <c r="B44" s="4">
        <v>101.7</v>
      </c>
      <c r="C44" s="4">
        <v>101.7</v>
      </c>
      <c r="D44" s="9">
        <v>101.7</v>
      </c>
      <c r="E44" s="9">
        <v>338.20699999999999</v>
      </c>
      <c r="F44" s="9">
        <v>136.274</v>
      </c>
      <c r="G44" s="9">
        <v>178.03200000000001</v>
      </c>
      <c r="H44" s="9">
        <v>104.336</v>
      </c>
      <c r="I44" s="9">
        <v>73.326999999999998</v>
      </c>
      <c r="J44" s="9">
        <v>68.686000000000007</v>
      </c>
      <c r="K44" s="9">
        <v>77.326999999999998</v>
      </c>
      <c r="L44" s="9">
        <v>141.059</v>
      </c>
      <c r="M44" s="9">
        <v>71.272999999999996</v>
      </c>
      <c r="N44" s="9">
        <v>206.03</v>
      </c>
      <c r="O44" s="9">
        <v>76.450999999999993</v>
      </c>
      <c r="P44" s="9">
        <v>525.73299999999995</v>
      </c>
      <c r="Q44" s="9">
        <v>127.667</v>
      </c>
      <c r="R44" s="9">
        <v>199.751</v>
      </c>
      <c r="S44" s="9">
        <v>106.521</v>
      </c>
      <c r="T44" s="9">
        <v>230.82</v>
      </c>
      <c r="U44" s="9">
        <v>53.442999999999998</v>
      </c>
      <c r="V44" s="9">
        <v>63.125</v>
      </c>
      <c r="W44" s="9">
        <v>24.013000000000002</v>
      </c>
      <c r="X44" s="9">
        <v>68.908000000000001</v>
      </c>
      <c r="Y44" s="9">
        <v>56.722999999999999</v>
      </c>
      <c r="Z44" s="9">
        <v>123.05</v>
      </c>
      <c r="AA44" s="9">
        <v>80.432000000000002</v>
      </c>
      <c r="AB44" s="9">
        <v>70.926000000000002</v>
      </c>
      <c r="AC44" s="9">
        <v>222.71899999999999</v>
      </c>
      <c r="AD44" s="9">
        <v>153.054</v>
      </c>
      <c r="AE44" s="9">
        <v>82.566999999999993</v>
      </c>
      <c r="AF44" s="9">
        <v>227.45500000000001</v>
      </c>
      <c r="AG44" s="9">
        <v>27.378</v>
      </c>
      <c r="AH44" s="9">
        <v>55.293999999999997</v>
      </c>
      <c r="AI44" s="4">
        <v>112.267</v>
      </c>
      <c r="AJ44" s="4">
        <v>107.819</v>
      </c>
      <c r="AK44" s="4">
        <v>47.642000000000003</v>
      </c>
      <c r="AL44" s="4">
        <v>183.16</v>
      </c>
      <c r="AM44" s="4">
        <v>228.898</v>
      </c>
    </row>
    <row r="45" spans="1:39" ht="15" x14ac:dyDescent="0.25">
      <c r="A45" s="46">
        <v>45505</v>
      </c>
      <c r="B45" s="4">
        <v>61.5</v>
      </c>
      <c r="C45" s="4">
        <v>61.5</v>
      </c>
      <c r="D45" s="9">
        <v>61.5</v>
      </c>
      <c r="E45" s="9">
        <v>128.43100000000001</v>
      </c>
      <c r="F45" s="9">
        <v>62.988999999999997</v>
      </c>
      <c r="G45" s="9">
        <v>68.75</v>
      </c>
      <c r="H45" s="9">
        <v>57.305</v>
      </c>
      <c r="I45" s="9">
        <v>43.924999999999997</v>
      </c>
      <c r="J45" s="9">
        <v>51.206000000000003</v>
      </c>
      <c r="K45" s="9">
        <v>40.387</v>
      </c>
      <c r="L45" s="9">
        <v>59.451999999999998</v>
      </c>
      <c r="M45" s="9">
        <v>55.304000000000002</v>
      </c>
      <c r="N45" s="9">
        <v>70.42</v>
      </c>
      <c r="O45" s="9">
        <v>43.792000000000002</v>
      </c>
      <c r="P45" s="9">
        <v>142.501</v>
      </c>
      <c r="Q45" s="9">
        <v>54.768999999999998</v>
      </c>
      <c r="R45" s="9">
        <v>85.257000000000005</v>
      </c>
      <c r="S45" s="9">
        <v>50.805999999999997</v>
      </c>
      <c r="T45" s="9">
        <v>89.706000000000003</v>
      </c>
      <c r="U45" s="9">
        <v>43.335000000000001</v>
      </c>
      <c r="V45" s="9">
        <v>47.848999999999997</v>
      </c>
      <c r="W45" s="9">
        <v>19.096</v>
      </c>
      <c r="X45" s="9">
        <v>40.219000000000001</v>
      </c>
      <c r="Y45" s="9">
        <v>35.697000000000003</v>
      </c>
      <c r="Z45" s="9">
        <v>57.502000000000002</v>
      </c>
      <c r="AA45" s="9">
        <v>55.091999999999999</v>
      </c>
      <c r="AB45" s="9">
        <v>49.029000000000003</v>
      </c>
      <c r="AC45" s="9">
        <v>79.233000000000004</v>
      </c>
      <c r="AD45" s="9">
        <v>57.826999999999998</v>
      </c>
      <c r="AE45" s="9">
        <v>48.247</v>
      </c>
      <c r="AF45" s="9">
        <v>69.650999999999996</v>
      </c>
      <c r="AG45" s="9">
        <v>26.105</v>
      </c>
      <c r="AH45" s="9">
        <v>38.738999999999997</v>
      </c>
      <c r="AI45" s="4">
        <v>55.642000000000003</v>
      </c>
      <c r="AJ45" s="4">
        <v>45.566000000000003</v>
      </c>
      <c r="AK45" s="4">
        <v>30.448</v>
      </c>
      <c r="AL45" s="4">
        <v>95.116</v>
      </c>
      <c r="AM45" s="4">
        <v>86.683999999999997</v>
      </c>
    </row>
    <row r="46" spans="1:39" ht="15" x14ac:dyDescent="0.25">
      <c r="A46" s="46">
        <v>45536</v>
      </c>
      <c r="B46" s="4">
        <v>39.700000000000003</v>
      </c>
      <c r="C46" s="4">
        <v>39.700000000000003</v>
      </c>
      <c r="D46" s="9">
        <v>39.700000000000003</v>
      </c>
      <c r="E46" s="9">
        <v>72.984999999999999</v>
      </c>
      <c r="F46" s="9">
        <v>62.103999999999999</v>
      </c>
      <c r="G46" s="9">
        <v>67.132000000000005</v>
      </c>
      <c r="H46" s="9">
        <v>44.600999999999999</v>
      </c>
      <c r="I46" s="9">
        <v>42.627000000000002</v>
      </c>
      <c r="J46" s="9">
        <v>35.082999999999998</v>
      </c>
      <c r="K46" s="9">
        <v>33.072000000000003</v>
      </c>
      <c r="L46" s="9">
        <v>37.012</v>
      </c>
      <c r="M46" s="9">
        <v>44.456000000000003</v>
      </c>
      <c r="N46" s="9">
        <v>59.093000000000004</v>
      </c>
      <c r="O46" s="9">
        <v>39.698999999999998</v>
      </c>
      <c r="P46" s="9">
        <v>67.388000000000005</v>
      </c>
      <c r="Q46" s="9">
        <v>42.881999999999998</v>
      </c>
      <c r="R46" s="9">
        <v>61.558999999999997</v>
      </c>
      <c r="S46" s="9">
        <v>35.517000000000003</v>
      </c>
      <c r="T46" s="9">
        <v>49.354999999999997</v>
      </c>
      <c r="U46" s="9">
        <v>35.218000000000004</v>
      </c>
      <c r="V46" s="9">
        <v>32.71</v>
      </c>
      <c r="W46" s="9">
        <v>20.794</v>
      </c>
      <c r="X46" s="9">
        <v>57.716999999999999</v>
      </c>
      <c r="Y46" s="9">
        <v>36.494999999999997</v>
      </c>
      <c r="Z46" s="9">
        <v>37.877000000000002</v>
      </c>
      <c r="AA46" s="9">
        <v>40.591999999999999</v>
      </c>
      <c r="AB46" s="9">
        <v>45.389000000000003</v>
      </c>
      <c r="AC46" s="9">
        <v>48.024000000000001</v>
      </c>
      <c r="AD46" s="9">
        <v>40.350999999999999</v>
      </c>
      <c r="AE46" s="9">
        <v>31.376000000000001</v>
      </c>
      <c r="AF46" s="9">
        <v>41.691000000000003</v>
      </c>
      <c r="AG46" s="9">
        <v>23.193000000000001</v>
      </c>
      <c r="AH46" s="9">
        <v>56.335999999999999</v>
      </c>
      <c r="AI46" s="4">
        <v>49.079000000000001</v>
      </c>
      <c r="AJ46" s="4">
        <v>36.508000000000003</v>
      </c>
      <c r="AK46" s="4">
        <v>25.890999999999998</v>
      </c>
      <c r="AL46" s="4">
        <v>77.653999999999996</v>
      </c>
      <c r="AM46" s="4">
        <v>43.575000000000003</v>
      </c>
    </row>
    <row r="47" spans="1:39" ht="15" x14ac:dyDescent="0.25">
      <c r="A47" s="46">
        <v>45566</v>
      </c>
      <c r="B47" s="4">
        <v>35.39</v>
      </c>
      <c r="C47" s="4">
        <v>45.48</v>
      </c>
      <c r="D47" s="9">
        <v>40.4</v>
      </c>
      <c r="E47" s="9">
        <v>62.177</v>
      </c>
      <c r="F47" s="9">
        <v>92.055999999999997</v>
      </c>
      <c r="G47" s="9">
        <v>73.308000000000007</v>
      </c>
      <c r="H47" s="9">
        <v>35.377000000000002</v>
      </c>
      <c r="I47" s="9">
        <v>32.643999999999998</v>
      </c>
      <c r="J47" s="9">
        <v>32.951000000000001</v>
      </c>
      <c r="K47" s="9">
        <v>50.445</v>
      </c>
      <c r="L47" s="9">
        <v>31.1</v>
      </c>
      <c r="M47" s="9">
        <v>30.292000000000002</v>
      </c>
      <c r="N47" s="9">
        <v>50.072000000000003</v>
      </c>
      <c r="O47" s="9">
        <v>35.286999999999999</v>
      </c>
      <c r="P47" s="9">
        <v>60.405999999999999</v>
      </c>
      <c r="Q47" s="9">
        <v>49.813000000000002</v>
      </c>
      <c r="R47" s="9">
        <v>64.653999999999996</v>
      </c>
      <c r="S47" s="9">
        <v>41.49</v>
      </c>
      <c r="T47" s="9">
        <v>39.296999999999997</v>
      </c>
      <c r="U47" s="9">
        <v>30.227</v>
      </c>
      <c r="V47" s="9">
        <v>28.88</v>
      </c>
      <c r="W47" s="9">
        <v>29.321000000000002</v>
      </c>
      <c r="X47" s="9">
        <v>36.72</v>
      </c>
      <c r="Y47" s="9">
        <v>34.152000000000001</v>
      </c>
      <c r="Z47" s="9">
        <v>51.872</v>
      </c>
      <c r="AA47" s="9">
        <v>64.244</v>
      </c>
      <c r="AB47" s="9">
        <v>42.186</v>
      </c>
      <c r="AC47" s="9">
        <v>41.945</v>
      </c>
      <c r="AD47" s="9">
        <v>39.604999999999997</v>
      </c>
      <c r="AE47" s="9">
        <v>31.457999999999998</v>
      </c>
      <c r="AF47" s="9">
        <v>40.070999999999998</v>
      </c>
      <c r="AG47" s="9">
        <v>21.404</v>
      </c>
      <c r="AH47" s="9">
        <v>51.223999999999997</v>
      </c>
      <c r="AI47" s="4">
        <v>61.503</v>
      </c>
      <c r="AJ47" s="4">
        <v>30.965</v>
      </c>
      <c r="AK47" s="4">
        <v>26.512</v>
      </c>
      <c r="AL47" s="4">
        <v>47.93</v>
      </c>
      <c r="AM47" s="4">
        <v>36.360999999999997</v>
      </c>
    </row>
    <row r="48" spans="1:39" ht="15" x14ac:dyDescent="0.25">
      <c r="A48" s="46">
        <v>45597</v>
      </c>
      <c r="B48" s="4">
        <v>32.130000000000003</v>
      </c>
      <c r="C48" s="4">
        <v>34.54</v>
      </c>
      <c r="D48" s="9">
        <v>33.1</v>
      </c>
      <c r="E48" s="9">
        <v>50.707000000000001</v>
      </c>
      <c r="F48" s="9">
        <v>53.506</v>
      </c>
      <c r="G48" s="9">
        <v>50.813000000000002</v>
      </c>
      <c r="H48" s="9">
        <v>33.140999999999998</v>
      </c>
      <c r="I48" s="9">
        <v>25.388999999999999</v>
      </c>
      <c r="J48" s="9">
        <v>26.398</v>
      </c>
      <c r="K48" s="9">
        <v>42.445</v>
      </c>
      <c r="L48" s="9">
        <v>28.510999999999999</v>
      </c>
      <c r="M48" s="9">
        <v>25.427</v>
      </c>
      <c r="N48" s="9">
        <v>38.979999999999997</v>
      </c>
      <c r="O48" s="9">
        <v>32.090000000000003</v>
      </c>
      <c r="P48" s="9">
        <v>45.744999999999997</v>
      </c>
      <c r="Q48" s="9">
        <v>38.146999999999998</v>
      </c>
      <c r="R48" s="9">
        <v>45.231999999999999</v>
      </c>
      <c r="S48" s="9">
        <v>34.503999999999998</v>
      </c>
      <c r="T48" s="9">
        <v>31.437000000000001</v>
      </c>
      <c r="U48" s="9">
        <v>26.311</v>
      </c>
      <c r="V48" s="9">
        <v>28.347999999999999</v>
      </c>
      <c r="W48" s="9">
        <v>18.021999999999998</v>
      </c>
      <c r="X48" s="9">
        <v>25.859000000000002</v>
      </c>
      <c r="Y48" s="9">
        <v>29.658999999999999</v>
      </c>
      <c r="Z48" s="9">
        <v>38.892000000000003</v>
      </c>
      <c r="AA48" s="9">
        <v>42.774999999999999</v>
      </c>
      <c r="AB48" s="9">
        <v>31.756</v>
      </c>
      <c r="AC48" s="9">
        <v>36.277000000000001</v>
      </c>
      <c r="AD48" s="9">
        <v>36.393000000000001</v>
      </c>
      <c r="AE48" s="9">
        <v>30.725999999999999</v>
      </c>
      <c r="AF48" s="9">
        <v>33.247</v>
      </c>
      <c r="AG48" s="9">
        <v>18.094000000000001</v>
      </c>
      <c r="AH48" s="9">
        <v>30.148</v>
      </c>
      <c r="AI48" s="4">
        <v>37.56</v>
      </c>
      <c r="AJ48" s="4">
        <v>28.843</v>
      </c>
      <c r="AK48" s="4">
        <v>24.533999999999999</v>
      </c>
      <c r="AL48" s="4">
        <v>32.731000000000002</v>
      </c>
      <c r="AM48" s="4">
        <v>30.914000000000001</v>
      </c>
    </row>
    <row r="49" spans="1:1005" ht="15" x14ac:dyDescent="0.25">
      <c r="A49" s="46">
        <v>45627</v>
      </c>
      <c r="B49" s="4">
        <v>28.4</v>
      </c>
      <c r="C49" s="4">
        <v>28.4</v>
      </c>
      <c r="D49" s="9">
        <v>28.4</v>
      </c>
      <c r="E49" s="9">
        <v>44.121000000000002</v>
      </c>
      <c r="F49" s="9">
        <v>38.820999999999998</v>
      </c>
      <c r="G49" s="9">
        <v>38.988999999999997</v>
      </c>
      <c r="H49" s="9">
        <v>29.914000000000001</v>
      </c>
      <c r="I49" s="9">
        <v>23.23</v>
      </c>
      <c r="J49" s="9">
        <v>23.771000000000001</v>
      </c>
      <c r="K49" s="9">
        <v>29.991</v>
      </c>
      <c r="L49" s="9">
        <v>26.093</v>
      </c>
      <c r="M49" s="9">
        <v>23.472999999999999</v>
      </c>
      <c r="N49" s="9">
        <v>33.94</v>
      </c>
      <c r="O49" s="9">
        <v>27.562000000000001</v>
      </c>
      <c r="P49" s="9">
        <v>41.625</v>
      </c>
      <c r="Q49" s="9">
        <v>33.817</v>
      </c>
      <c r="R49" s="9">
        <v>37.256999999999998</v>
      </c>
      <c r="S49" s="9">
        <v>32.116</v>
      </c>
      <c r="T49" s="9">
        <v>29.039000000000001</v>
      </c>
      <c r="U49" s="9">
        <v>23.550999999999998</v>
      </c>
      <c r="V49" s="9">
        <v>24.492000000000001</v>
      </c>
      <c r="W49" s="9">
        <v>15.215999999999999</v>
      </c>
      <c r="X49" s="9">
        <v>23.971</v>
      </c>
      <c r="Y49" s="9">
        <v>24.242999999999999</v>
      </c>
      <c r="Z49" s="9">
        <v>29.498000000000001</v>
      </c>
      <c r="AA49" s="9">
        <v>30.606000000000002</v>
      </c>
      <c r="AB49" s="9">
        <v>24.939</v>
      </c>
      <c r="AC49" s="9">
        <v>33.26</v>
      </c>
      <c r="AD49" s="9">
        <v>30.52</v>
      </c>
      <c r="AE49" s="9">
        <v>26.216000000000001</v>
      </c>
      <c r="AF49" s="9">
        <v>29.827999999999999</v>
      </c>
      <c r="AG49" s="9">
        <v>16.881</v>
      </c>
      <c r="AH49" s="9">
        <v>23.626000000000001</v>
      </c>
      <c r="AI49" s="4">
        <v>29.353999999999999</v>
      </c>
      <c r="AJ49" s="4">
        <v>27.225999999999999</v>
      </c>
      <c r="AK49" s="4">
        <v>19.835999999999999</v>
      </c>
      <c r="AL49" s="4">
        <v>28.754999999999999</v>
      </c>
      <c r="AM49" s="4">
        <v>29.422999999999998</v>
      </c>
    </row>
    <row r="50" spans="1:1005" ht="15" x14ac:dyDescent="0.25">
      <c r="A50" s="46">
        <v>45658</v>
      </c>
      <c r="B50" s="4">
        <v>27</v>
      </c>
      <c r="C50" s="4">
        <v>27</v>
      </c>
      <c r="D50" s="9">
        <v>27</v>
      </c>
      <c r="E50" s="9">
        <v>39.469000000000001</v>
      </c>
      <c r="F50" s="9">
        <v>33.588000000000001</v>
      </c>
      <c r="G50" s="9">
        <v>32.81</v>
      </c>
      <c r="H50" s="9">
        <v>26.606000000000002</v>
      </c>
      <c r="I50" s="9">
        <v>20.856000000000002</v>
      </c>
      <c r="J50" s="9">
        <v>21.3</v>
      </c>
      <c r="K50" s="9">
        <v>23.716999999999999</v>
      </c>
      <c r="L50" s="9">
        <v>22.861000000000001</v>
      </c>
      <c r="M50" s="9">
        <v>21.373999999999999</v>
      </c>
      <c r="N50" s="9">
        <v>30.395</v>
      </c>
      <c r="O50" s="9">
        <v>24.545999999999999</v>
      </c>
      <c r="P50" s="9">
        <v>36.222000000000001</v>
      </c>
      <c r="Q50" s="9">
        <v>29.1</v>
      </c>
      <c r="R50" s="9">
        <v>33.411000000000001</v>
      </c>
      <c r="S50" s="9">
        <v>27.602</v>
      </c>
      <c r="T50" s="9">
        <v>28.047999999999998</v>
      </c>
      <c r="U50" s="9">
        <v>21.079000000000001</v>
      </c>
      <c r="V50" s="9">
        <v>21.673999999999999</v>
      </c>
      <c r="W50" s="9">
        <v>13.692</v>
      </c>
      <c r="X50" s="9">
        <v>21.236999999999998</v>
      </c>
      <c r="Y50" s="9">
        <v>24.92</v>
      </c>
      <c r="Z50" s="9">
        <v>25.515000000000001</v>
      </c>
      <c r="AA50" s="9">
        <v>27.376000000000001</v>
      </c>
      <c r="AB50" s="9">
        <v>21.59</v>
      </c>
      <c r="AC50" s="9">
        <v>30.042999999999999</v>
      </c>
      <c r="AD50" s="9">
        <v>26.84</v>
      </c>
      <c r="AE50" s="9">
        <v>23.3</v>
      </c>
      <c r="AF50" s="9">
        <v>27.103999999999999</v>
      </c>
      <c r="AG50" s="9">
        <v>15.215</v>
      </c>
      <c r="AH50" s="9">
        <v>20.704999999999998</v>
      </c>
      <c r="AI50" s="4">
        <v>25.831</v>
      </c>
      <c r="AJ50" s="4">
        <v>25.277000000000001</v>
      </c>
      <c r="AK50" s="4">
        <v>17.146999999999998</v>
      </c>
      <c r="AL50" s="4">
        <v>25.734999999999999</v>
      </c>
      <c r="AM50" s="4">
        <v>28.481999999999999</v>
      </c>
    </row>
    <row r="51" spans="1:1005" ht="15" x14ac:dyDescent="0.25">
      <c r="A51" s="46">
        <v>45689</v>
      </c>
      <c r="B51" s="4">
        <v>25</v>
      </c>
      <c r="C51" s="4">
        <v>25</v>
      </c>
      <c r="D51" s="9">
        <v>25</v>
      </c>
      <c r="E51" s="9">
        <v>32.834000000000003</v>
      </c>
      <c r="F51" s="9">
        <v>43.006999999999998</v>
      </c>
      <c r="G51" s="9">
        <v>30.038</v>
      </c>
      <c r="H51" s="9">
        <v>21.815999999999999</v>
      </c>
      <c r="I51" s="9">
        <v>17.169</v>
      </c>
      <c r="J51" s="9">
        <v>18.126999999999999</v>
      </c>
      <c r="K51" s="9">
        <v>20.547000000000001</v>
      </c>
      <c r="L51" s="9">
        <v>19.581</v>
      </c>
      <c r="M51" s="9">
        <v>19.591999999999999</v>
      </c>
      <c r="N51" s="9">
        <v>24.786999999999999</v>
      </c>
      <c r="O51" s="9">
        <v>24.53</v>
      </c>
      <c r="P51" s="9">
        <v>32.276000000000003</v>
      </c>
      <c r="Q51" s="9">
        <v>23.727</v>
      </c>
      <c r="R51" s="9">
        <v>28.693999999999999</v>
      </c>
      <c r="S51" s="9">
        <v>26.625</v>
      </c>
      <c r="T51" s="9">
        <v>27.855</v>
      </c>
      <c r="U51" s="9">
        <v>20.678999999999998</v>
      </c>
      <c r="V51" s="9">
        <v>17.77</v>
      </c>
      <c r="W51" s="9">
        <v>16.745000000000001</v>
      </c>
      <c r="X51" s="9">
        <v>17.568000000000001</v>
      </c>
      <c r="Y51" s="9">
        <v>21.306000000000001</v>
      </c>
      <c r="Z51" s="9">
        <v>20.596</v>
      </c>
      <c r="AA51" s="9">
        <v>25.062000000000001</v>
      </c>
      <c r="AB51" s="9">
        <v>17.634</v>
      </c>
      <c r="AC51" s="9">
        <v>25.693999999999999</v>
      </c>
      <c r="AD51" s="9">
        <v>21.972000000000001</v>
      </c>
      <c r="AE51" s="9">
        <v>19.084</v>
      </c>
      <c r="AF51" s="9">
        <v>22.405999999999999</v>
      </c>
      <c r="AG51" s="9">
        <v>12.64</v>
      </c>
      <c r="AH51" s="9">
        <v>19.797999999999998</v>
      </c>
      <c r="AI51" s="4">
        <v>25.248999999999999</v>
      </c>
      <c r="AJ51" s="4">
        <v>20.943999999999999</v>
      </c>
      <c r="AK51" s="4">
        <v>14.33</v>
      </c>
      <c r="AL51" s="4">
        <v>21.603999999999999</v>
      </c>
      <c r="AM51" s="4">
        <v>21.908999999999999</v>
      </c>
    </row>
    <row r="52" spans="1:1005" ht="15" x14ac:dyDescent="0.25">
      <c r="A52" s="46">
        <v>45717</v>
      </c>
      <c r="B52" s="4">
        <v>40.799999999999997</v>
      </c>
      <c r="C52" s="4">
        <v>40.799999999999997</v>
      </c>
      <c r="D52" s="9">
        <v>40.799999999999997</v>
      </c>
      <c r="E52" s="9">
        <v>48.743000000000002</v>
      </c>
      <c r="F52" s="9">
        <v>79.171999999999997</v>
      </c>
      <c r="G52" s="9">
        <v>35.502000000000002</v>
      </c>
      <c r="H52" s="9">
        <v>31.087</v>
      </c>
      <c r="I52" s="9">
        <v>47.027999999999999</v>
      </c>
      <c r="J52" s="9">
        <v>29.321000000000002</v>
      </c>
      <c r="K52" s="9">
        <v>29.962</v>
      </c>
      <c r="L52" s="9">
        <v>31.364999999999998</v>
      </c>
      <c r="M52" s="9">
        <v>35.357999999999997</v>
      </c>
      <c r="N52" s="9">
        <v>44.862000000000002</v>
      </c>
      <c r="O52" s="9">
        <v>54.618000000000002</v>
      </c>
      <c r="P52" s="9">
        <v>43.597999999999999</v>
      </c>
      <c r="Q52" s="9">
        <v>45.274000000000001</v>
      </c>
      <c r="R52" s="9">
        <v>44.399000000000001</v>
      </c>
      <c r="S52" s="9">
        <v>37.454000000000001</v>
      </c>
      <c r="T52" s="9">
        <v>32.328000000000003</v>
      </c>
      <c r="U52" s="9">
        <v>32.415999999999997</v>
      </c>
      <c r="V52" s="9">
        <v>21.942</v>
      </c>
      <c r="W52" s="9">
        <v>27.491</v>
      </c>
      <c r="X52" s="9">
        <v>49.29</v>
      </c>
      <c r="Y52" s="9">
        <v>25.550999999999998</v>
      </c>
      <c r="Z52" s="9">
        <v>28.940999999999999</v>
      </c>
      <c r="AA52" s="9">
        <v>64.021000000000001</v>
      </c>
      <c r="AB52" s="9">
        <v>18.187000000000001</v>
      </c>
      <c r="AC52" s="9">
        <v>49.713999999999999</v>
      </c>
      <c r="AD52" s="9">
        <v>26.042000000000002</v>
      </c>
      <c r="AE52" s="9">
        <v>34.176000000000002</v>
      </c>
      <c r="AF52" s="9">
        <v>42.412999999999997</v>
      </c>
      <c r="AG52" s="9">
        <v>20.317</v>
      </c>
      <c r="AH52" s="9">
        <v>22.733000000000001</v>
      </c>
      <c r="AI52" s="4">
        <v>45.707000000000001</v>
      </c>
      <c r="AJ52" s="4">
        <v>23.637</v>
      </c>
      <c r="AK52" s="4">
        <v>25.312999999999999</v>
      </c>
      <c r="AL52" s="4">
        <v>34.814</v>
      </c>
      <c r="AM52" s="4">
        <v>22.321999999999999</v>
      </c>
    </row>
    <row r="53" spans="1:1005" ht="15" x14ac:dyDescent="0.25">
      <c r="A53" s="46">
        <v>45748</v>
      </c>
      <c r="B53" s="4">
        <v>88.7</v>
      </c>
      <c r="C53" s="4">
        <v>88.7</v>
      </c>
      <c r="D53" s="9">
        <v>88.7</v>
      </c>
      <c r="E53" s="9">
        <v>109.73399999999999</v>
      </c>
      <c r="F53" s="9">
        <v>136.94999999999999</v>
      </c>
      <c r="G53" s="9">
        <v>100.608</v>
      </c>
      <c r="H53" s="9">
        <v>72.147000000000006</v>
      </c>
      <c r="I53" s="9">
        <v>117.254</v>
      </c>
      <c r="J53" s="9">
        <v>65.149000000000001</v>
      </c>
      <c r="K53" s="9">
        <v>58.122</v>
      </c>
      <c r="L53" s="9">
        <v>79.796000000000006</v>
      </c>
      <c r="M53" s="9">
        <v>103.64400000000001</v>
      </c>
      <c r="N53" s="9">
        <v>86.724000000000004</v>
      </c>
      <c r="O53" s="9">
        <v>67.787999999999997</v>
      </c>
      <c r="P53" s="9">
        <v>98.858999999999995</v>
      </c>
      <c r="Q53" s="9">
        <v>94.347999999999999</v>
      </c>
      <c r="R53" s="9">
        <v>68.855999999999995</v>
      </c>
      <c r="S53" s="9">
        <v>50.908999999999999</v>
      </c>
      <c r="T53" s="9">
        <v>81.724000000000004</v>
      </c>
      <c r="U53" s="9">
        <v>66.168999999999997</v>
      </c>
      <c r="V53" s="9">
        <v>57.545999999999999</v>
      </c>
      <c r="W53" s="9">
        <v>55.646000000000001</v>
      </c>
      <c r="X53" s="9">
        <v>103.01900000000001</v>
      </c>
      <c r="Y53" s="9">
        <v>67.347999999999999</v>
      </c>
      <c r="Z53" s="9">
        <v>92.869</v>
      </c>
      <c r="AA53" s="9">
        <v>92.531999999999996</v>
      </c>
      <c r="AB53" s="9">
        <v>59.917000000000002</v>
      </c>
      <c r="AC53" s="9">
        <v>83.203999999999994</v>
      </c>
      <c r="AD53" s="9">
        <v>65.545000000000002</v>
      </c>
      <c r="AE53" s="9">
        <v>78.366</v>
      </c>
      <c r="AF53" s="9">
        <v>92.037999999999997</v>
      </c>
      <c r="AG53" s="9">
        <v>46.74</v>
      </c>
      <c r="AH53" s="9">
        <v>56.308999999999997</v>
      </c>
      <c r="AI53" s="4">
        <v>84.412999999999997</v>
      </c>
      <c r="AJ53" s="4">
        <v>52.732999999999997</v>
      </c>
      <c r="AK53" s="4">
        <v>45.764000000000003</v>
      </c>
      <c r="AL53" s="4">
        <v>42.179000000000002</v>
      </c>
      <c r="AM53" s="4">
        <v>48.067999999999998</v>
      </c>
    </row>
    <row r="54" spans="1:1005" ht="15" x14ac:dyDescent="0.25">
      <c r="A54" s="46">
        <v>45778</v>
      </c>
      <c r="B54" s="4">
        <v>219.8</v>
      </c>
      <c r="C54" s="4">
        <v>219.8</v>
      </c>
      <c r="D54" s="9">
        <v>219.8</v>
      </c>
      <c r="E54" s="9">
        <v>417.923</v>
      </c>
      <c r="F54" s="9">
        <v>352.26100000000002</v>
      </c>
      <c r="G54" s="9">
        <v>330.10300000000001</v>
      </c>
      <c r="H54" s="9">
        <v>152.97999999999999</v>
      </c>
      <c r="I54" s="9">
        <v>196.35599999999999</v>
      </c>
      <c r="J54" s="9">
        <v>126.59</v>
      </c>
      <c r="K54" s="9">
        <v>175.666</v>
      </c>
      <c r="L54" s="9">
        <v>212.08099999999999</v>
      </c>
      <c r="M54" s="9">
        <v>297.291</v>
      </c>
      <c r="N54" s="9">
        <v>229.941</v>
      </c>
      <c r="O54" s="9">
        <v>213.06299999999999</v>
      </c>
      <c r="P54" s="9">
        <v>370.05399999999997</v>
      </c>
      <c r="Q54" s="9">
        <v>345.98200000000003</v>
      </c>
      <c r="R54" s="9">
        <v>213.505</v>
      </c>
      <c r="S54" s="9">
        <v>225.99299999999999</v>
      </c>
      <c r="T54" s="9">
        <v>241.27600000000001</v>
      </c>
      <c r="U54" s="9">
        <v>265.221</v>
      </c>
      <c r="V54" s="9">
        <v>78.049000000000007</v>
      </c>
      <c r="W54" s="9">
        <v>158.65799999999999</v>
      </c>
      <c r="X54" s="9">
        <v>225.94499999999999</v>
      </c>
      <c r="Y54" s="9">
        <v>265.78399999999999</v>
      </c>
      <c r="Z54" s="9">
        <v>223.642</v>
      </c>
      <c r="AA54" s="9">
        <v>242.54300000000001</v>
      </c>
      <c r="AB54" s="9">
        <v>272.68299999999999</v>
      </c>
      <c r="AC54" s="9">
        <v>294.02</v>
      </c>
      <c r="AD54" s="9">
        <v>122.387</v>
      </c>
      <c r="AE54" s="9">
        <v>168.07300000000001</v>
      </c>
      <c r="AF54" s="9">
        <v>132.04900000000001</v>
      </c>
      <c r="AG54" s="9">
        <v>113.572</v>
      </c>
      <c r="AH54" s="9">
        <v>244.03</v>
      </c>
      <c r="AI54" s="4">
        <v>200.04400000000001</v>
      </c>
      <c r="AJ54" s="4">
        <v>113.148</v>
      </c>
      <c r="AK54" s="4">
        <v>163.44800000000001</v>
      </c>
      <c r="AL54" s="4">
        <v>150.018</v>
      </c>
      <c r="AM54" s="4">
        <v>480.858</v>
      </c>
    </row>
    <row r="55" spans="1:1005" ht="15" x14ac:dyDescent="0.25">
      <c r="A55" s="46">
        <v>45809</v>
      </c>
      <c r="B55" s="4">
        <v>279.89999999999998</v>
      </c>
      <c r="C55" s="4">
        <v>279.89999999999998</v>
      </c>
      <c r="D55" s="9">
        <v>279.89999999999998</v>
      </c>
      <c r="E55" s="9">
        <v>427.03699999999998</v>
      </c>
      <c r="F55" s="9">
        <v>425.24799999999999</v>
      </c>
      <c r="G55" s="9">
        <v>304.64800000000002</v>
      </c>
      <c r="H55" s="9">
        <v>188.297</v>
      </c>
      <c r="I55" s="9">
        <v>159.828</v>
      </c>
      <c r="J55" s="9">
        <v>189.66</v>
      </c>
      <c r="K55" s="9">
        <v>297.01</v>
      </c>
      <c r="L55" s="9">
        <v>185.93799999999999</v>
      </c>
      <c r="M55" s="9">
        <v>435.625</v>
      </c>
      <c r="N55" s="9">
        <v>237.30099999999999</v>
      </c>
      <c r="O55" s="9">
        <v>575.77300000000002</v>
      </c>
      <c r="P55" s="9">
        <v>328.98399999999998</v>
      </c>
      <c r="Q55" s="9">
        <v>548.37300000000005</v>
      </c>
      <c r="R55" s="9">
        <v>217.922</v>
      </c>
      <c r="S55" s="9">
        <v>374.64699999999999</v>
      </c>
      <c r="T55" s="9">
        <v>174.41499999999999</v>
      </c>
      <c r="U55" s="9">
        <v>213.624</v>
      </c>
      <c r="V55" s="9">
        <v>58.521999999999998</v>
      </c>
      <c r="W55" s="9">
        <v>234.9</v>
      </c>
      <c r="X55" s="9">
        <v>153.93700000000001</v>
      </c>
      <c r="Y55" s="9">
        <v>302.97199999999998</v>
      </c>
      <c r="Z55" s="9">
        <v>211.19300000000001</v>
      </c>
      <c r="AA55" s="9">
        <v>195.99799999999999</v>
      </c>
      <c r="AB55" s="9">
        <v>520.64</v>
      </c>
      <c r="AC55" s="9">
        <v>293.57799999999997</v>
      </c>
      <c r="AD55" s="9">
        <v>270.983</v>
      </c>
      <c r="AE55" s="9">
        <v>459.94900000000001</v>
      </c>
      <c r="AF55" s="9">
        <v>55.402000000000001</v>
      </c>
      <c r="AG55" s="9">
        <v>154.9</v>
      </c>
      <c r="AH55" s="9">
        <v>358.10899999999998</v>
      </c>
      <c r="AI55" s="4">
        <v>349.17599999999999</v>
      </c>
      <c r="AJ55" s="4">
        <v>123.35599999999999</v>
      </c>
      <c r="AK55" s="4">
        <v>315.327</v>
      </c>
      <c r="AL55" s="4">
        <v>396.517</v>
      </c>
      <c r="AM55" s="4">
        <v>740.77599999999995</v>
      </c>
    </row>
    <row r="56" spans="1:1005" ht="15" x14ac:dyDescent="0.25">
      <c r="A56" s="46">
        <v>45839</v>
      </c>
      <c r="B56" s="4">
        <v>101.7</v>
      </c>
      <c r="C56" s="4">
        <v>101.7</v>
      </c>
      <c r="D56" s="9">
        <v>101.7</v>
      </c>
      <c r="E56" s="9">
        <v>135.773</v>
      </c>
      <c r="F56" s="9">
        <v>177.31200000000001</v>
      </c>
      <c r="G56" s="9">
        <v>103.97199999999999</v>
      </c>
      <c r="H56" s="9">
        <v>76.963999999999999</v>
      </c>
      <c r="I56" s="9">
        <v>68.641999999999996</v>
      </c>
      <c r="J56" s="9">
        <v>77.046000000000006</v>
      </c>
      <c r="K56" s="9">
        <v>140.238</v>
      </c>
      <c r="L56" s="9">
        <v>72.426000000000002</v>
      </c>
      <c r="M56" s="9">
        <v>205.45</v>
      </c>
      <c r="N56" s="9">
        <v>76.058000000000007</v>
      </c>
      <c r="O56" s="9">
        <v>525.08500000000004</v>
      </c>
      <c r="P56" s="9">
        <v>132.417</v>
      </c>
      <c r="Q56" s="9">
        <v>199.23</v>
      </c>
      <c r="R56" s="9">
        <v>106.057</v>
      </c>
      <c r="S56" s="9">
        <v>230.30099999999999</v>
      </c>
      <c r="T56" s="9">
        <v>54.643000000000001</v>
      </c>
      <c r="U56" s="9">
        <v>62.734999999999999</v>
      </c>
      <c r="V56" s="9">
        <v>23.834</v>
      </c>
      <c r="W56" s="9">
        <v>68.546999999999997</v>
      </c>
      <c r="X56" s="9">
        <v>57.33</v>
      </c>
      <c r="Y56" s="9">
        <v>122.55800000000001</v>
      </c>
      <c r="Z56" s="9">
        <v>79.882000000000005</v>
      </c>
      <c r="AA56" s="9">
        <v>70.497</v>
      </c>
      <c r="AB56" s="9">
        <v>232.22900000000001</v>
      </c>
      <c r="AC56" s="9">
        <v>152.55500000000001</v>
      </c>
      <c r="AD56" s="9">
        <v>82.117999999999995</v>
      </c>
      <c r="AE56" s="9">
        <v>227.291</v>
      </c>
      <c r="AF56" s="9">
        <v>27.478000000000002</v>
      </c>
      <c r="AG56" s="9">
        <v>54.972999999999999</v>
      </c>
      <c r="AH56" s="9">
        <v>112.128</v>
      </c>
      <c r="AI56" s="4">
        <v>107.273</v>
      </c>
      <c r="AJ56" s="4">
        <v>47.963000000000001</v>
      </c>
      <c r="AK56" s="4">
        <v>182.69</v>
      </c>
      <c r="AL56" s="4">
        <v>228.22</v>
      </c>
      <c r="AM56" s="4">
        <v>349.26400000000001</v>
      </c>
    </row>
    <row r="57" spans="1:1005" ht="15" x14ac:dyDescent="0.25">
      <c r="A57" s="46">
        <v>45870</v>
      </c>
      <c r="B57" s="4">
        <v>61.5</v>
      </c>
      <c r="C57" s="4">
        <v>61.5</v>
      </c>
      <c r="D57" s="9">
        <v>61.5</v>
      </c>
      <c r="E57" s="9">
        <v>62.805999999999997</v>
      </c>
      <c r="F57" s="9">
        <v>68.468000000000004</v>
      </c>
      <c r="G57" s="9">
        <v>57.287999999999997</v>
      </c>
      <c r="H57" s="9">
        <v>43.942</v>
      </c>
      <c r="I57" s="9">
        <v>51.271999999999998</v>
      </c>
      <c r="J57" s="9">
        <v>40.350999999999999</v>
      </c>
      <c r="K57" s="9">
        <v>59.174999999999997</v>
      </c>
      <c r="L57" s="9">
        <v>54.786999999999999</v>
      </c>
      <c r="M57" s="9">
        <v>70.143000000000001</v>
      </c>
      <c r="N57" s="9">
        <v>43.597000000000001</v>
      </c>
      <c r="O57" s="9">
        <v>142.26300000000001</v>
      </c>
      <c r="P57" s="9">
        <v>55.539000000000001</v>
      </c>
      <c r="Q57" s="9">
        <v>85.058999999999997</v>
      </c>
      <c r="R57" s="9">
        <v>50.619</v>
      </c>
      <c r="S57" s="9">
        <v>89.662000000000006</v>
      </c>
      <c r="T57" s="9">
        <v>43.384</v>
      </c>
      <c r="U57" s="9">
        <v>47.68</v>
      </c>
      <c r="V57" s="9">
        <v>18.988</v>
      </c>
      <c r="W57" s="9">
        <v>40.027000000000001</v>
      </c>
      <c r="X57" s="9">
        <v>35.877000000000002</v>
      </c>
      <c r="Y57" s="9">
        <v>57.244</v>
      </c>
      <c r="Z57" s="9">
        <v>54.850999999999999</v>
      </c>
      <c r="AA57" s="9">
        <v>48.835000000000001</v>
      </c>
      <c r="AB57" s="9">
        <v>81.034999999999997</v>
      </c>
      <c r="AC57" s="9">
        <v>57.667999999999999</v>
      </c>
      <c r="AD57" s="9">
        <v>48.055</v>
      </c>
      <c r="AE57" s="9">
        <v>69.724999999999994</v>
      </c>
      <c r="AF57" s="9">
        <v>26.082000000000001</v>
      </c>
      <c r="AG57" s="9">
        <v>38.569000000000003</v>
      </c>
      <c r="AH57" s="9">
        <v>55.552999999999997</v>
      </c>
      <c r="AI57" s="4">
        <v>45.338000000000001</v>
      </c>
      <c r="AJ57" s="4">
        <v>30.594999999999999</v>
      </c>
      <c r="AK57" s="4">
        <v>95.02</v>
      </c>
      <c r="AL57" s="4">
        <v>86.406999999999996</v>
      </c>
      <c r="AM57" s="4">
        <v>130.80500000000001</v>
      </c>
    </row>
    <row r="58" spans="1:1005" ht="15" x14ac:dyDescent="0.25">
      <c r="A58" s="46">
        <v>45901</v>
      </c>
      <c r="B58" s="4">
        <v>39.700000000000003</v>
      </c>
      <c r="C58" s="4">
        <v>39.700000000000003</v>
      </c>
      <c r="D58" s="9">
        <v>39.700000000000003</v>
      </c>
      <c r="E58" s="9">
        <v>62.048000000000002</v>
      </c>
      <c r="F58" s="9">
        <v>66.998000000000005</v>
      </c>
      <c r="G58" s="9">
        <v>44.719000000000001</v>
      </c>
      <c r="H58" s="9">
        <v>42.661999999999999</v>
      </c>
      <c r="I58" s="9">
        <v>35.229999999999997</v>
      </c>
      <c r="J58" s="9">
        <v>33.142000000000003</v>
      </c>
      <c r="K58" s="9">
        <v>36.92</v>
      </c>
      <c r="L58" s="9">
        <v>45.616999999999997</v>
      </c>
      <c r="M58" s="9">
        <v>58.944000000000003</v>
      </c>
      <c r="N58" s="9">
        <v>39.633000000000003</v>
      </c>
      <c r="O58" s="9">
        <v>67.299000000000007</v>
      </c>
      <c r="P58" s="9">
        <v>42.981999999999999</v>
      </c>
      <c r="Q58" s="9">
        <v>61.494</v>
      </c>
      <c r="R58" s="9">
        <v>35.463999999999999</v>
      </c>
      <c r="S58" s="9">
        <v>49.451000000000001</v>
      </c>
      <c r="T58" s="9">
        <v>35.863</v>
      </c>
      <c r="U58" s="9">
        <v>32.665999999999997</v>
      </c>
      <c r="V58" s="9">
        <v>20.747</v>
      </c>
      <c r="W58" s="9">
        <v>57.637999999999998</v>
      </c>
      <c r="X58" s="9">
        <v>35.914999999999999</v>
      </c>
      <c r="Y58" s="9">
        <v>37.755000000000003</v>
      </c>
      <c r="Z58" s="9">
        <v>40.500999999999998</v>
      </c>
      <c r="AA58" s="9">
        <v>45.34</v>
      </c>
      <c r="AB58" s="9">
        <v>48.36</v>
      </c>
      <c r="AC58" s="9">
        <v>40.319000000000003</v>
      </c>
      <c r="AD58" s="9">
        <v>31.329000000000001</v>
      </c>
      <c r="AE58" s="9">
        <v>41.871000000000002</v>
      </c>
      <c r="AF58" s="9">
        <v>23.202999999999999</v>
      </c>
      <c r="AG58" s="9">
        <v>56.261000000000003</v>
      </c>
      <c r="AH58" s="9">
        <v>49.097999999999999</v>
      </c>
      <c r="AI58" s="4">
        <v>36.412999999999997</v>
      </c>
      <c r="AJ58" s="4">
        <v>25.856999999999999</v>
      </c>
      <c r="AK58" s="4">
        <v>77.718999999999994</v>
      </c>
      <c r="AL58" s="4">
        <v>43.463000000000001</v>
      </c>
      <c r="AM58" s="4">
        <v>73.930999999999997</v>
      </c>
    </row>
    <row r="59" spans="1:1005" ht="15" x14ac:dyDescent="0.25">
      <c r="A59" s="46">
        <v>45931</v>
      </c>
      <c r="B59" s="4">
        <v>35.39</v>
      </c>
      <c r="C59" s="4">
        <v>45.48</v>
      </c>
      <c r="D59" s="9">
        <v>40.4</v>
      </c>
      <c r="E59" s="9">
        <v>92.046999999999997</v>
      </c>
      <c r="F59" s="9">
        <v>73.230999999999995</v>
      </c>
      <c r="G59" s="9">
        <v>35.527999999999999</v>
      </c>
      <c r="H59" s="9">
        <v>33.067999999999998</v>
      </c>
      <c r="I59" s="9">
        <v>33.109000000000002</v>
      </c>
      <c r="J59" s="9">
        <v>50.570999999999998</v>
      </c>
      <c r="K59" s="9">
        <v>31.065000000000001</v>
      </c>
      <c r="L59" s="9">
        <v>30.53</v>
      </c>
      <c r="M59" s="9">
        <v>49.976999999999997</v>
      </c>
      <c r="N59" s="9">
        <v>35.273000000000003</v>
      </c>
      <c r="O59" s="9">
        <v>60.37</v>
      </c>
      <c r="P59" s="9">
        <v>50.173000000000002</v>
      </c>
      <c r="Q59" s="9">
        <v>64.641999999999996</v>
      </c>
      <c r="R59" s="9">
        <v>41.49</v>
      </c>
      <c r="S59" s="9">
        <v>39.439</v>
      </c>
      <c r="T59" s="9">
        <v>30.577000000000002</v>
      </c>
      <c r="U59" s="9">
        <v>28.878</v>
      </c>
      <c r="V59" s="9">
        <v>29.321000000000002</v>
      </c>
      <c r="W59" s="9">
        <v>36.688000000000002</v>
      </c>
      <c r="X59" s="9">
        <v>34.698</v>
      </c>
      <c r="Y59" s="9">
        <v>51.802</v>
      </c>
      <c r="Z59" s="9">
        <v>64.200999999999993</v>
      </c>
      <c r="AA59" s="9">
        <v>42.186999999999998</v>
      </c>
      <c r="AB59" s="9">
        <v>42.070999999999998</v>
      </c>
      <c r="AC59" s="9">
        <v>39.624000000000002</v>
      </c>
      <c r="AD59" s="9">
        <v>31.452999999999999</v>
      </c>
      <c r="AE59" s="9">
        <v>40.292999999999999</v>
      </c>
      <c r="AF59" s="9">
        <v>21.588999999999999</v>
      </c>
      <c r="AG59" s="9">
        <v>51.209000000000003</v>
      </c>
      <c r="AH59" s="9">
        <v>61.564999999999998</v>
      </c>
      <c r="AI59" s="4">
        <v>30.920999999999999</v>
      </c>
      <c r="AJ59" s="4">
        <v>26.338999999999999</v>
      </c>
      <c r="AK59" s="4">
        <v>48.042999999999999</v>
      </c>
      <c r="AL59" s="4">
        <v>36.304000000000002</v>
      </c>
      <c r="AM59" s="4">
        <v>62.506</v>
      </c>
    </row>
    <row r="60" spans="1:1005" ht="15" x14ac:dyDescent="0.25">
      <c r="A60" s="46">
        <v>45962</v>
      </c>
      <c r="B60" s="4">
        <v>32.130000000000003</v>
      </c>
      <c r="C60" s="4">
        <v>34.54</v>
      </c>
      <c r="D60" s="9">
        <v>33.1</v>
      </c>
      <c r="E60" s="9">
        <v>53.509</v>
      </c>
      <c r="F60" s="9">
        <v>50.749000000000002</v>
      </c>
      <c r="G60" s="9">
        <v>33.284999999999997</v>
      </c>
      <c r="H60" s="9">
        <v>25.515000000000001</v>
      </c>
      <c r="I60" s="9">
        <v>26.536000000000001</v>
      </c>
      <c r="J60" s="9">
        <v>42.554000000000002</v>
      </c>
      <c r="K60" s="9">
        <v>28.492000000000001</v>
      </c>
      <c r="L60" s="9">
        <v>25.524000000000001</v>
      </c>
      <c r="M60" s="9">
        <v>38.904000000000003</v>
      </c>
      <c r="N60" s="9">
        <v>32.082999999999998</v>
      </c>
      <c r="O60" s="9">
        <v>45.719000000000001</v>
      </c>
      <c r="P60" s="9">
        <v>38.363999999999997</v>
      </c>
      <c r="Q60" s="9">
        <v>45.231999999999999</v>
      </c>
      <c r="R60" s="9">
        <v>34.506999999999998</v>
      </c>
      <c r="S60" s="9">
        <v>31.556000000000001</v>
      </c>
      <c r="T60" s="9">
        <v>26.654</v>
      </c>
      <c r="U60" s="9">
        <v>28.36</v>
      </c>
      <c r="V60" s="9">
        <v>18.036000000000001</v>
      </c>
      <c r="W60" s="9">
        <v>25.843</v>
      </c>
      <c r="X60" s="9">
        <v>29.795000000000002</v>
      </c>
      <c r="Y60" s="9">
        <v>38.840000000000003</v>
      </c>
      <c r="Z60" s="9">
        <v>42.744999999999997</v>
      </c>
      <c r="AA60" s="9">
        <v>31.762</v>
      </c>
      <c r="AB60" s="9">
        <v>36.493000000000002</v>
      </c>
      <c r="AC60" s="9">
        <v>36.414999999999999</v>
      </c>
      <c r="AD60" s="9">
        <v>30.741</v>
      </c>
      <c r="AE60" s="9">
        <v>33.44</v>
      </c>
      <c r="AF60" s="9">
        <v>18.196000000000002</v>
      </c>
      <c r="AG60" s="9">
        <v>30.146000000000001</v>
      </c>
      <c r="AH60" s="9">
        <v>37.619</v>
      </c>
      <c r="AI60" s="4">
        <v>28.817</v>
      </c>
      <c r="AJ60" s="4">
        <v>24.643000000000001</v>
      </c>
      <c r="AK60" s="4">
        <v>32.804000000000002</v>
      </c>
      <c r="AL60" s="4">
        <v>30.872</v>
      </c>
      <c r="AM60" s="4">
        <v>50.936</v>
      </c>
    </row>
    <row r="61" spans="1:1005" ht="15" x14ac:dyDescent="0.25">
      <c r="A61" s="46">
        <v>45992</v>
      </c>
      <c r="B61" s="4">
        <v>28.4</v>
      </c>
      <c r="C61" s="4">
        <v>28.4</v>
      </c>
      <c r="D61" s="9">
        <v>28.4</v>
      </c>
      <c r="E61" s="9">
        <v>38.820999999999998</v>
      </c>
      <c r="F61" s="9">
        <v>38.929000000000002</v>
      </c>
      <c r="G61" s="9">
        <v>30.044</v>
      </c>
      <c r="H61" s="9">
        <v>23.309000000000001</v>
      </c>
      <c r="I61" s="9">
        <v>23.931000000000001</v>
      </c>
      <c r="J61" s="9">
        <v>30.093</v>
      </c>
      <c r="K61" s="9">
        <v>26.076000000000001</v>
      </c>
      <c r="L61" s="9">
        <v>23.559000000000001</v>
      </c>
      <c r="M61" s="9">
        <v>33.863</v>
      </c>
      <c r="N61" s="9">
        <v>27.550999999999998</v>
      </c>
      <c r="O61" s="9">
        <v>41.594000000000001</v>
      </c>
      <c r="P61" s="9">
        <v>34.154000000000003</v>
      </c>
      <c r="Q61" s="9">
        <v>37.253999999999998</v>
      </c>
      <c r="R61" s="9">
        <v>32.122</v>
      </c>
      <c r="S61" s="9">
        <v>29.161000000000001</v>
      </c>
      <c r="T61" s="9">
        <v>23.829000000000001</v>
      </c>
      <c r="U61" s="9">
        <v>24.504999999999999</v>
      </c>
      <c r="V61" s="9">
        <v>15.23</v>
      </c>
      <c r="W61" s="9">
        <v>23.957000000000001</v>
      </c>
      <c r="X61" s="9">
        <v>24.387</v>
      </c>
      <c r="Y61" s="9">
        <v>29.446999999999999</v>
      </c>
      <c r="Z61" s="9">
        <v>30.577000000000002</v>
      </c>
      <c r="AA61" s="9">
        <v>24.951000000000001</v>
      </c>
      <c r="AB61" s="9">
        <v>33.372999999999998</v>
      </c>
      <c r="AC61" s="9">
        <v>30.536999999999999</v>
      </c>
      <c r="AD61" s="9">
        <v>26.228000000000002</v>
      </c>
      <c r="AE61" s="9">
        <v>30.018999999999998</v>
      </c>
      <c r="AF61" s="9">
        <v>16.96</v>
      </c>
      <c r="AG61" s="9">
        <v>23.62</v>
      </c>
      <c r="AH61" s="9">
        <v>29.4</v>
      </c>
      <c r="AI61" s="4">
        <v>27.2</v>
      </c>
      <c r="AJ61" s="4">
        <v>19.908000000000001</v>
      </c>
      <c r="AK61" s="4">
        <v>28.841999999999999</v>
      </c>
      <c r="AL61" s="4">
        <v>29.381</v>
      </c>
      <c r="AM61" s="4">
        <v>44.2</v>
      </c>
    </row>
    <row r="62" spans="1:1005" ht="15" x14ac:dyDescent="0.25">
      <c r="A62" s="46">
        <v>46023</v>
      </c>
      <c r="B62" s="4">
        <v>27</v>
      </c>
      <c r="C62" s="4">
        <v>27</v>
      </c>
      <c r="D62" s="9">
        <v>27</v>
      </c>
      <c r="E62" s="9">
        <v>33.591999999999999</v>
      </c>
      <c r="F62" s="9">
        <v>32.762999999999998</v>
      </c>
      <c r="G62" s="9">
        <v>26.731999999999999</v>
      </c>
      <c r="H62" s="9">
        <v>20.919</v>
      </c>
      <c r="I62" s="9">
        <v>21.448</v>
      </c>
      <c r="J62" s="9">
        <v>23.814</v>
      </c>
      <c r="K62" s="9">
        <v>22.847999999999999</v>
      </c>
      <c r="L62" s="9">
        <v>21.431000000000001</v>
      </c>
      <c r="M62" s="9">
        <v>30.329000000000001</v>
      </c>
      <c r="N62" s="9">
        <v>24.541</v>
      </c>
      <c r="O62" s="9">
        <v>36.201999999999998</v>
      </c>
      <c r="P62" s="9">
        <v>29.291</v>
      </c>
      <c r="Q62" s="9">
        <v>33.412999999999997</v>
      </c>
      <c r="R62" s="9">
        <v>27.611999999999998</v>
      </c>
      <c r="S62" s="9">
        <v>28.17</v>
      </c>
      <c r="T62" s="9">
        <v>21.324999999999999</v>
      </c>
      <c r="U62" s="9">
        <v>21.686</v>
      </c>
      <c r="V62" s="9">
        <v>13.706</v>
      </c>
      <c r="W62" s="9">
        <v>21.227</v>
      </c>
      <c r="X62" s="9">
        <v>24.972000000000001</v>
      </c>
      <c r="Y62" s="9">
        <v>25.471</v>
      </c>
      <c r="Z62" s="9">
        <v>27.358000000000001</v>
      </c>
      <c r="AA62" s="9">
        <v>21.603999999999999</v>
      </c>
      <c r="AB62" s="9">
        <v>30.148</v>
      </c>
      <c r="AC62" s="9">
        <v>26.859000000000002</v>
      </c>
      <c r="AD62" s="9">
        <v>23.312999999999999</v>
      </c>
      <c r="AE62" s="9">
        <v>27.286999999999999</v>
      </c>
      <c r="AF62" s="9">
        <v>15.279</v>
      </c>
      <c r="AG62" s="9">
        <v>20.7</v>
      </c>
      <c r="AH62" s="9">
        <v>25.881</v>
      </c>
      <c r="AI62" s="4">
        <v>25.251999999999999</v>
      </c>
      <c r="AJ62" s="4">
        <v>17.154</v>
      </c>
      <c r="AK62" s="4">
        <v>25.827999999999999</v>
      </c>
      <c r="AL62" s="4">
        <v>28.442</v>
      </c>
      <c r="AM62" s="4">
        <v>39.524000000000001</v>
      </c>
    </row>
    <row r="63" spans="1:1005" ht="15" x14ac:dyDescent="0.25">
      <c r="A63" s="46">
        <v>46054</v>
      </c>
      <c r="B63" s="4">
        <v>25</v>
      </c>
      <c r="C63" s="4">
        <v>25</v>
      </c>
      <c r="D63" s="9">
        <v>25</v>
      </c>
      <c r="E63" s="9">
        <v>43.012999999999998</v>
      </c>
      <c r="F63" s="9">
        <v>29.994</v>
      </c>
      <c r="G63" s="9">
        <v>21.917999999999999</v>
      </c>
      <c r="H63" s="9">
        <v>17.154</v>
      </c>
      <c r="I63" s="9">
        <v>18.241</v>
      </c>
      <c r="J63" s="9">
        <v>20.626000000000001</v>
      </c>
      <c r="K63" s="9">
        <v>19.571999999999999</v>
      </c>
      <c r="L63" s="9">
        <v>19.501000000000001</v>
      </c>
      <c r="M63" s="9">
        <v>24.731999999999999</v>
      </c>
      <c r="N63" s="9">
        <v>24.526</v>
      </c>
      <c r="O63" s="9">
        <v>32.256999999999998</v>
      </c>
      <c r="P63" s="9">
        <v>23.888999999999999</v>
      </c>
      <c r="Q63" s="9">
        <v>28.696000000000002</v>
      </c>
      <c r="R63" s="9">
        <v>26.631</v>
      </c>
      <c r="S63" s="9">
        <v>27.966000000000001</v>
      </c>
      <c r="T63" s="9">
        <v>20.731999999999999</v>
      </c>
      <c r="U63" s="9">
        <v>17.78</v>
      </c>
      <c r="V63" s="9">
        <v>16.759</v>
      </c>
      <c r="W63" s="9">
        <v>17.561</v>
      </c>
      <c r="X63" s="9">
        <v>21.257999999999999</v>
      </c>
      <c r="Y63" s="9">
        <v>20.561</v>
      </c>
      <c r="Z63" s="9">
        <v>25.05</v>
      </c>
      <c r="AA63" s="9">
        <v>17.646000000000001</v>
      </c>
      <c r="AB63" s="9">
        <v>25.513999999999999</v>
      </c>
      <c r="AC63" s="9">
        <v>21.988</v>
      </c>
      <c r="AD63" s="9">
        <v>19.097000000000001</v>
      </c>
      <c r="AE63" s="9">
        <v>22.547000000000001</v>
      </c>
      <c r="AF63" s="9">
        <v>12.709</v>
      </c>
      <c r="AG63" s="9">
        <v>19.792999999999999</v>
      </c>
      <c r="AH63" s="9">
        <v>25.294</v>
      </c>
      <c r="AI63" s="4">
        <v>20.925000000000001</v>
      </c>
      <c r="AJ63" s="4">
        <v>14.257</v>
      </c>
      <c r="AK63" s="4">
        <v>21.667000000000002</v>
      </c>
      <c r="AL63" s="4">
        <v>21.879000000000001</v>
      </c>
      <c r="AM63" s="4">
        <v>32.765000000000001</v>
      </c>
    </row>
    <row r="64" spans="1:1005" ht="15" x14ac:dyDescent="0.25">
      <c r="A64" s="46">
        <v>46082</v>
      </c>
      <c r="B64" s="4">
        <v>40.799999999999997</v>
      </c>
      <c r="C64" s="4">
        <v>40.799999999999997</v>
      </c>
      <c r="D64" s="4">
        <v>40.799999999999997</v>
      </c>
      <c r="E64" s="9">
        <v>79.171999999999997</v>
      </c>
      <c r="F64" s="9">
        <v>35.502000000000002</v>
      </c>
      <c r="G64" s="9">
        <v>31.087</v>
      </c>
      <c r="H64" s="9">
        <v>47.027999999999999</v>
      </c>
      <c r="I64" s="9">
        <v>29.321000000000002</v>
      </c>
      <c r="J64" s="9">
        <v>29.962</v>
      </c>
      <c r="K64" s="9">
        <v>31.364999999999998</v>
      </c>
      <c r="L64" s="9">
        <v>35.357999999999997</v>
      </c>
      <c r="M64" s="9">
        <v>44.862000000000002</v>
      </c>
      <c r="N64" s="9">
        <v>54.618000000000002</v>
      </c>
      <c r="O64" s="9">
        <v>43.597999999999999</v>
      </c>
      <c r="P64" s="9">
        <v>45.274000000000001</v>
      </c>
      <c r="Q64" s="9">
        <v>44.399000000000001</v>
      </c>
      <c r="R64" s="9">
        <v>37.454000000000001</v>
      </c>
      <c r="S64" s="9">
        <v>32.328000000000003</v>
      </c>
      <c r="T64" s="9">
        <v>32.415999999999997</v>
      </c>
      <c r="U64" s="9">
        <v>21.942</v>
      </c>
      <c r="V64" s="9">
        <v>27.491</v>
      </c>
      <c r="W64" s="9">
        <v>49.29</v>
      </c>
      <c r="X64" s="9">
        <v>25.550999999999998</v>
      </c>
      <c r="Y64" s="9">
        <v>28.940999999999999</v>
      </c>
      <c r="Z64" s="9">
        <v>64.021000000000001</v>
      </c>
      <c r="AA64" s="9">
        <v>18.187000000000001</v>
      </c>
      <c r="AB64" s="9">
        <v>49.713999999999999</v>
      </c>
      <c r="AC64" s="9">
        <v>26.042000000000002</v>
      </c>
      <c r="AD64" s="9">
        <v>34.176000000000002</v>
      </c>
      <c r="AE64" s="9">
        <v>42.412999999999997</v>
      </c>
      <c r="AF64" s="9">
        <v>20.317</v>
      </c>
      <c r="AG64" s="9">
        <v>22.733000000000001</v>
      </c>
      <c r="AH64" s="9">
        <v>45.707000000000001</v>
      </c>
      <c r="AI64" s="4">
        <v>23.637</v>
      </c>
      <c r="AJ64" s="4">
        <v>25.312999999999999</v>
      </c>
      <c r="AK64" s="4">
        <v>34.814</v>
      </c>
      <c r="AL64" s="4">
        <v>22.321999999999999</v>
      </c>
      <c r="AM64" s="4">
        <v>22.321999999999999</v>
      </c>
      <c r="ALQ64" s="4" t="e">
        <v>#N/A</v>
      </c>
    </row>
    <row r="65" spans="1:1005" ht="15" x14ac:dyDescent="0.25">
      <c r="A65" s="46">
        <v>46113</v>
      </c>
      <c r="B65" s="4">
        <v>88.7</v>
      </c>
      <c r="C65" s="4">
        <v>88.7</v>
      </c>
      <c r="D65" s="4">
        <v>88.7</v>
      </c>
      <c r="E65" s="9">
        <v>136.94999999999999</v>
      </c>
      <c r="F65" s="9">
        <v>100.608</v>
      </c>
      <c r="G65" s="9">
        <v>72.147000000000006</v>
      </c>
      <c r="H65" s="9">
        <v>117.254</v>
      </c>
      <c r="I65" s="9">
        <v>65.149000000000001</v>
      </c>
      <c r="J65" s="9">
        <v>58.122</v>
      </c>
      <c r="K65" s="9">
        <v>79.796000000000006</v>
      </c>
      <c r="L65" s="9">
        <v>103.64400000000001</v>
      </c>
      <c r="M65" s="9">
        <v>86.724000000000004</v>
      </c>
      <c r="N65" s="9">
        <v>67.787999999999997</v>
      </c>
      <c r="O65" s="9">
        <v>98.858999999999995</v>
      </c>
      <c r="P65" s="9">
        <v>94.347999999999999</v>
      </c>
      <c r="Q65" s="9">
        <v>68.855999999999995</v>
      </c>
      <c r="R65" s="9">
        <v>50.908999999999999</v>
      </c>
      <c r="S65" s="9">
        <v>81.724000000000004</v>
      </c>
      <c r="T65" s="9">
        <v>66.168999999999997</v>
      </c>
      <c r="U65" s="9">
        <v>57.545999999999999</v>
      </c>
      <c r="V65" s="9">
        <v>55.646000000000001</v>
      </c>
      <c r="W65" s="9">
        <v>103.01900000000001</v>
      </c>
      <c r="X65" s="9">
        <v>67.347999999999999</v>
      </c>
      <c r="Y65" s="9">
        <v>92.869</v>
      </c>
      <c r="Z65" s="9">
        <v>92.531999999999996</v>
      </c>
      <c r="AA65" s="9">
        <v>59.917000000000002</v>
      </c>
      <c r="AB65" s="9">
        <v>83.203999999999994</v>
      </c>
      <c r="AC65" s="9">
        <v>65.545000000000002</v>
      </c>
      <c r="AD65" s="9">
        <v>78.366</v>
      </c>
      <c r="AE65" s="9">
        <v>92.037999999999997</v>
      </c>
      <c r="AF65" s="9">
        <v>46.74</v>
      </c>
      <c r="AG65" s="9">
        <v>56.308999999999997</v>
      </c>
      <c r="AH65" s="9">
        <v>84.412999999999997</v>
      </c>
      <c r="AI65" s="4">
        <v>52.732999999999997</v>
      </c>
      <c r="AJ65" s="4">
        <v>45.764000000000003</v>
      </c>
      <c r="AK65" s="4">
        <v>42.179000000000002</v>
      </c>
      <c r="AL65" s="4">
        <v>48.067999999999998</v>
      </c>
      <c r="AM65" s="4">
        <v>48.067999999999998</v>
      </c>
      <c r="ALQ65" s="4" t="e">
        <v>#N/A</v>
      </c>
    </row>
    <row r="66" spans="1:1005" ht="15" x14ac:dyDescent="0.25">
      <c r="A66" s="46">
        <v>46143</v>
      </c>
      <c r="B66" s="4">
        <v>219.8</v>
      </c>
      <c r="C66" s="4">
        <v>219.8</v>
      </c>
      <c r="D66" s="4">
        <v>219.8</v>
      </c>
      <c r="E66" s="9">
        <v>352.26100000000002</v>
      </c>
      <c r="F66" s="9">
        <v>330.10300000000001</v>
      </c>
      <c r="G66" s="9">
        <v>152.97999999999999</v>
      </c>
      <c r="H66" s="9">
        <v>196.35599999999999</v>
      </c>
      <c r="I66" s="9">
        <v>126.59</v>
      </c>
      <c r="J66" s="9">
        <v>175.666</v>
      </c>
      <c r="K66" s="9">
        <v>212.08099999999999</v>
      </c>
      <c r="L66" s="9">
        <v>297.291</v>
      </c>
      <c r="M66" s="9">
        <v>229.941</v>
      </c>
      <c r="N66" s="9">
        <v>213.06299999999999</v>
      </c>
      <c r="O66" s="9">
        <v>370.05399999999997</v>
      </c>
      <c r="P66" s="9">
        <v>345.98200000000003</v>
      </c>
      <c r="Q66" s="9">
        <v>213.505</v>
      </c>
      <c r="R66" s="9">
        <v>225.99299999999999</v>
      </c>
      <c r="S66" s="9">
        <v>241.27600000000001</v>
      </c>
      <c r="T66" s="9">
        <v>265.221</v>
      </c>
      <c r="U66" s="9">
        <v>78.049000000000007</v>
      </c>
      <c r="V66" s="9">
        <v>158.65799999999999</v>
      </c>
      <c r="W66" s="9">
        <v>225.94499999999999</v>
      </c>
      <c r="X66" s="9">
        <v>265.78399999999999</v>
      </c>
      <c r="Y66" s="9">
        <v>223.642</v>
      </c>
      <c r="Z66" s="9">
        <v>242.54300000000001</v>
      </c>
      <c r="AA66" s="9">
        <v>272.68299999999999</v>
      </c>
      <c r="AB66" s="9">
        <v>294.02</v>
      </c>
      <c r="AC66" s="9">
        <v>122.387</v>
      </c>
      <c r="AD66" s="9">
        <v>168.07300000000001</v>
      </c>
      <c r="AE66" s="9">
        <v>132.04900000000001</v>
      </c>
      <c r="AF66" s="9">
        <v>113.572</v>
      </c>
      <c r="AG66" s="9">
        <v>244.03</v>
      </c>
      <c r="AH66" s="9">
        <v>200.04400000000001</v>
      </c>
      <c r="AI66" s="4">
        <v>113.148</v>
      </c>
      <c r="AJ66" s="4">
        <v>163.44800000000001</v>
      </c>
      <c r="AK66" s="4">
        <v>150.018</v>
      </c>
      <c r="AL66" s="4">
        <v>480.858</v>
      </c>
      <c r="AM66" s="4">
        <v>480.858</v>
      </c>
      <c r="ALQ66" s="4" t="e">
        <v>#N/A</v>
      </c>
    </row>
    <row r="67" spans="1:1005" ht="15" x14ac:dyDescent="0.25">
      <c r="A67" s="46">
        <v>46174</v>
      </c>
      <c r="B67" s="4">
        <v>279.89999999999998</v>
      </c>
      <c r="C67" s="4">
        <v>279.89999999999998</v>
      </c>
      <c r="D67" s="4">
        <v>279.89999999999998</v>
      </c>
      <c r="E67" s="9">
        <v>425.24799999999999</v>
      </c>
      <c r="F67" s="9">
        <v>304.64800000000002</v>
      </c>
      <c r="G67" s="9">
        <v>188.297</v>
      </c>
      <c r="H67" s="9">
        <v>159.828</v>
      </c>
      <c r="I67" s="9">
        <v>189.66</v>
      </c>
      <c r="J67" s="9">
        <v>297.01</v>
      </c>
      <c r="K67" s="9">
        <v>185.93799999999999</v>
      </c>
      <c r="L67" s="9">
        <v>435.625</v>
      </c>
      <c r="M67" s="9">
        <v>237.30099999999999</v>
      </c>
      <c r="N67" s="9">
        <v>575.77300000000002</v>
      </c>
      <c r="O67" s="9">
        <v>328.98399999999998</v>
      </c>
      <c r="P67" s="9">
        <v>548.37300000000005</v>
      </c>
      <c r="Q67" s="9">
        <v>217.922</v>
      </c>
      <c r="R67" s="9">
        <v>374.64699999999999</v>
      </c>
      <c r="S67" s="9">
        <v>174.41499999999999</v>
      </c>
      <c r="T67" s="9">
        <v>213.624</v>
      </c>
      <c r="U67" s="9">
        <v>58.521999999999998</v>
      </c>
      <c r="V67" s="9">
        <v>234.9</v>
      </c>
      <c r="W67" s="9">
        <v>153.93700000000001</v>
      </c>
      <c r="X67" s="9">
        <v>302.97199999999998</v>
      </c>
      <c r="Y67" s="9">
        <v>211.19300000000001</v>
      </c>
      <c r="Z67" s="9">
        <v>195.99799999999999</v>
      </c>
      <c r="AA67" s="9">
        <v>520.64</v>
      </c>
      <c r="AB67" s="9">
        <v>293.57799999999997</v>
      </c>
      <c r="AC67" s="9">
        <v>270.983</v>
      </c>
      <c r="AD67" s="9">
        <v>459.94900000000001</v>
      </c>
      <c r="AE67" s="9">
        <v>55.402000000000001</v>
      </c>
      <c r="AF67" s="9">
        <v>154.9</v>
      </c>
      <c r="AG67" s="9">
        <v>358.10899999999998</v>
      </c>
      <c r="AH67" s="9">
        <v>349.17599999999999</v>
      </c>
      <c r="AI67" s="4">
        <v>123.35599999999999</v>
      </c>
      <c r="AJ67" s="4">
        <v>315.327</v>
      </c>
      <c r="AK67" s="4">
        <v>396.517</v>
      </c>
      <c r="AL67" s="4">
        <v>740.77599999999995</v>
      </c>
      <c r="AM67" s="4">
        <v>740.77599999999995</v>
      </c>
      <c r="ALQ67" s="4" t="e">
        <v>#N/A</v>
      </c>
    </row>
    <row r="68" spans="1:1005" ht="15" x14ac:dyDescent="0.25">
      <c r="A68" s="46">
        <v>46204</v>
      </c>
      <c r="B68" s="4">
        <v>101.7</v>
      </c>
      <c r="C68" s="4">
        <v>101.7</v>
      </c>
      <c r="D68" s="4">
        <v>101.7</v>
      </c>
      <c r="E68" s="9">
        <v>177.31200000000001</v>
      </c>
      <c r="F68" s="9">
        <v>103.97199999999999</v>
      </c>
      <c r="G68" s="9">
        <v>76.963999999999999</v>
      </c>
      <c r="H68" s="9">
        <v>68.641999999999996</v>
      </c>
      <c r="I68" s="9">
        <v>77.046000000000006</v>
      </c>
      <c r="J68" s="9">
        <v>140.238</v>
      </c>
      <c r="K68" s="9">
        <v>72.426000000000002</v>
      </c>
      <c r="L68" s="9">
        <v>205.45</v>
      </c>
      <c r="M68" s="9">
        <v>76.058000000000007</v>
      </c>
      <c r="N68" s="9">
        <v>525.08500000000004</v>
      </c>
      <c r="O68" s="9">
        <v>132.417</v>
      </c>
      <c r="P68" s="9">
        <v>199.23</v>
      </c>
      <c r="Q68" s="9">
        <v>106.057</v>
      </c>
      <c r="R68" s="9">
        <v>230.30099999999999</v>
      </c>
      <c r="S68" s="9">
        <v>54.643000000000001</v>
      </c>
      <c r="T68" s="9">
        <v>62.734999999999999</v>
      </c>
      <c r="U68" s="9">
        <v>23.834</v>
      </c>
      <c r="V68" s="9">
        <v>68.546999999999997</v>
      </c>
      <c r="W68" s="9">
        <v>57.33</v>
      </c>
      <c r="X68" s="9">
        <v>122.55800000000001</v>
      </c>
      <c r="Y68" s="9">
        <v>79.882000000000005</v>
      </c>
      <c r="Z68" s="9">
        <v>70.497</v>
      </c>
      <c r="AA68" s="9">
        <v>232.22900000000001</v>
      </c>
      <c r="AB68" s="9">
        <v>152.55500000000001</v>
      </c>
      <c r="AC68" s="9">
        <v>82.117999999999995</v>
      </c>
      <c r="AD68" s="9">
        <v>227.291</v>
      </c>
      <c r="AE68" s="9">
        <v>27.478000000000002</v>
      </c>
      <c r="AF68" s="9">
        <v>54.972999999999999</v>
      </c>
      <c r="AG68" s="9">
        <v>112.128</v>
      </c>
      <c r="AH68" s="9">
        <v>107.273</v>
      </c>
      <c r="AI68" s="4">
        <v>47.963000000000001</v>
      </c>
      <c r="AJ68" s="4">
        <v>182.69</v>
      </c>
      <c r="AK68" s="4">
        <v>228.22</v>
      </c>
      <c r="AL68" s="4">
        <v>349.26400000000001</v>
      </c>
      <c r="AM68" s="4">
        <v>349.26400000000001</v>
      </c>
      <c r="ALQ68" s="4" t="e">
        <v>#N/A</v>
      </c>
    </row>
    <row r="69" spans="1:1005" ht="15" x14ac:dyDescent="0.25">
      <c r="A69" s="46">
        <v>46235</v>
      </c>
      <c r="B69" s="4">
        <v>61.5</v>
      </c>
      <c r="C69" s="4">
        <v>61.5</v>
      </c>
      <c r="D69" s="4">
        <v>61.5</v>
      </c>
      <c r="E69" s="9">
        <v>68.468000000000004</v>
      </c>
      <c r="F69" s="9">
        <v>57.287999999999997</v>
      </c>
      <c r="G69" s="9">
        <v>43.942</v>
      </c>
      <c r="H69" s="9">
        <v>51.271999999999998</v>
      </c>
      <c r="I69" s="9">
        <v>40.350999999999999</v>
      </c>
      <c r="J69" s="9">
        <v>59.174999999999997</v>
      </c>
      <c r="K69" s="9">
        <v>54.786999999999999</v>
      </c>
      <c r="L69" s="9">
        <v>70.143000000000001</v>
      </c>
      <c r="M69" s="9">
        <v>43.597000000000001</v>
      </c>
      <c r="N69" s="9">
        <v>142.26300000000001</v>
      </c>
      <c r="O69" s="9">
        <v>55.539000000000001</v>
      </c>
      <c r="P69" s="9">
        <v>85.058999999999997</v>
      </c>
      <c r="Q69" s="9">
        <v>50.619</v>
      </c>
      <c r="R69" s="9">
        <v>89.662000000000006</v>
      </c>
      <c r="S69" s="9">
        <v>43.384</v>
      </c>
      <c r="T69" s="9">
        <v>47.68</v>
      </c>
      <c r="U69" s="9">
        <v>18.988</v>
      </c>
      <c r="V69" s="9">
        <v>40.027000000000001</v>
      </c>
      <c r="W69" s="9">
        <v>35.877000000000002</v>
      </c>
      <c r="X69" s="9">
        <v>57.244</v>
      </c>
      <c r="Y69" s="9">
        <v>54.850999999999999</v>
      </c>
      <c r="Z69" s="9">
        <v>48.835000000000001</v>
      </c>
      <c r="AA69" s="9">
        <v>81.034999999999997</v>
      </c>
      <c r="AB69" s="9">
        <v>57.667999999999999</v>
      </c>
      <c r="AC69" s="9">
        <v>48.055</v>
      </c>
      <c r="AD69" s="9">
        <v>69.724999999999994</v>
      </c>
      <c r="AE69" s="9">
        <v>26.082000000000001</v>
      </c>
      <c r="AF69" s="9">
        <v>38.569000000000003</v>
      </c>
      <c r="AG69" s="9">
        <v>55.552999999999997</v>
      </c>
      <c r="AH69" s="9">
        <v>45.338000000000001</v>
      </c>
      <c r="AI69" s="4">
        <v>30.594999999999999</v>
      </c>
      <c r="AJ69" s="4">
        <v>95.02</v>
      </c>
      <c r="AK69" s="4">
        <v>86.406999999999996</v>
      </c>
      <c r="AL69" s="4">
        <v>130.80500000000001</v>
      </c>
      <c r="AM69" s="4">
        <v>130.80500000000001</v>
      </c>
      <c r="ALQ69" s="4" t="e">
        <v>#N/A</v>
      </c>
    </row>
    <row r="70" spans="1:1005" ht="15" x14ac:dyDescent="0.25">
      <c r="A70" s="46">
        <v>46266</v>
      </c>
      <c r="B70" s="4">
        <v>39.700000000000003</v>
      </c>
      <c r="C70" s="4">
        <v>39.700000000000003</v>
      </c>
      <c r="D70" s="4">
        <v>39.700000000000003</v>
      </c>
      <c r="E70" s="9">
        <v>66.998000000000005</v>
      </c>
      <c r="F70" s="9">
        <v>44.719000000000001</v>
      </c>
      <c r="G70" s="9">
        <v>42.661999999999999</v>
      </c>
      <c r="H70" s="9">
        <v>35.229999999999997</v>
      </c>
      <c r="I70" s="9">
        <v>33.142000000000003</v>
      </c>
      <c r="J70" s="9">
        <v>36.92</v>
      </c>
      <c r="K70" s="9">
        <v>45.616999999999997</v>
      </c>
      <c r="L70" s="9">
        <v>58.944000000000003</v>
      </c>
      <c r="M70" s="9">
        <v>39.633000000000003</v>
      </c>
      <c r="N70" s="9">
        <v>67.299000000000007</v>
      </c>
      <c r="O70" s="9">
        <v>42.981999999999999</v>
      </c>
      <c r="P70" s="9">
        <v>61.494</v>
      </c>
      <c r="Q70" s="9">
        <v>35.463999999999999</v>
      </c>
      <c r="R70" s="9">
        <v>49.451000000000001</v>
      </c>
      <c r="S70" s="9">
        <v>35.863</v>
      </c>
      <c r="T70" s="9">
        <v>32.665999999999997</v>
      </c>
      <c r="U70" s="9">
        <v>20.747</v>
      </c>
      <c r="V70" s="9">
        <v>57.637999999999998</v>
      </c>
      <c r="W70" s="9">
        <v>35.914999999999999</v>
      </c>
      <c r="X70" s="9">
        <v>37.755000000000003</v>
      </c>
      <c r="Y70" s="9">
        <v>40.500999999999998</v>
      </c>
      <c r="Z70" s="9">
        <v>45.34</v>
      </c>
      <c r="AA70" s="9">
        <v>48.36</v>
      </c>
      <c r="AB70" s="9">
        <v>40.319000000000003</v>
      </c>
      <c r="AC70" s="9">
        <v>31.329000000000001</v>
      </c>
      <c r="AD70" s="9">
        <v>41.871000000000002</v>
      </c>
      <c r="AE70" s="9">
        <v>23.202999999999999</v>
      </c>
      <c r="AF70" s="9">
        <v>56.261000000000003</v>
      </c>
      <c r="AG70" s="9">
        <v>49.097999999999999</v>
      </c>
      <c r="AH70" s="9">
        <v>36.412999999999997</v>
      </c>
      <c r="AI70" s="4">
        <v>25.856999999999999</v>
      </c>
      <c r="AJ70" s="4">
        <v>77.718999999999994</v>
      </c>
      <c r="AK70" s="4">
        <v>43.463000000000001</v>
      </c>
      <c r="AL70" s="4">
        <v>73.930999999999997</v>
      </c>
      <c r="AM70" s="4">
        <v>73.930999999999997</v>
      </c>
      <c r="ALQ70" s="4" t="e">
        <v>#N/A</v>
      </c>
    </row>
    <row r="71" spans="1:1005" ht="15" x14ac:dyDescent="0.25">
      <c r="A71" s="46"/>
      <c r="B71" s="4"/>
      <c r="C71" s="4"/>
      <c r="D71" s="4"/>
      <c r="E71" s="9"/>
      <c r="F71" s="9"/>
      <c r="G71" s="9"/>
      <c r="H71" s="9"/>
      <c r="I71" s="9"/>
      <c r="J71" s="9"/>
      <c r="K71" s="9"/>
      <c r="L71" s="9"/>
      <c r="M71" s="9"/>
      <c r="N71" s="9"/>
      <c r="O71" s="9"/>
      <c r="P71" s="9"/>
      <c r="Q71" s="9"/>
      <c r="R71" s="9"/>
      <c r="S71" s="9"/>
      <c r="T71" s="9"/>
      <c r="U71" s="9"/>
      <c r="V71" s="9"/>
      <c r="W71" s="9"/>
      <c r="X71" s="9"/>
      <c r="Y71" s="9"/>
      <c r="Z71" s="9"/>
      <c r="AA71" s="9"/>
      <c r="AB71" s="9"/>
      <c r="AC71" s="9"/>
      <c r="AD71" s="9"/>
      <c r="AE71" s="9"/>
      <c r="AF71" s="9"/>
      <c r="AG71" s="9"/>
      <c r="AH71" s="9"/>
      <c r="ALQ71" s="4" t="e">
        <v>#N/A</v>
      </c>
    </row>
    <row r="72" spans="1:1005" ht="15" x14ac:dyDescent="0.25">
      <c r="A72" s="46"/>
      <c r="B72" s="4"/>
      <c r="C72" s="4"/>
      <c r="D72" s="4"/>
      <c r="ALQ72" s="4" t="e">
        <v>#N/A</v>
      </c>
    </row>
    <row r="73" spans="1:1005" ht="15" x14ac:dyDescent="0.25">
      <c r="A73" s="46"/>
      <c r="B73" s="4"/>
      <c r="C73" s="4"/>
      <c r="D73" s="4"/>
    </row>
    <row r="74" spans="1:1005" ht="15" x14ac:dyDescent="0.25">
      <c r="A74" s="46"/>
      <c r="B74" s="4"/>
      <c r="C74" s="4"/>
      <c r="D74" s="4"/>
    </row>
    <row r="75" spans="1:1005" ht="15" x14ac:dyDescent="0.25">
      <c r="A75" s="46"/>
      <c r="B75" s="4"/>
      <c r="C75" s="4"/>
      <c r="D75" s="4"/>
    </row>
    <row r="76" spans="1:1005" ht="15" x14ac:dyDescent="0.25">
      <c r="A76" s="46"/>
      <c r="B76" s="4"/>
      <c r="C76" s="4"/>
      <c r="D76" s="4"/>
    </row>
    <row r="77" spans="1:1005" ht="15" x14ac:dyDescent="0.25">
      <c r="A77" s="46"/>
      <c r="B77" s="4"/>
      <c r="C77" s="4"/>
      <c r="D77" s="4"/>
    </row>
    <row r="78" spans="1:1005" ht="15" x14ac:dyDescent="0.25">
      <c r="A78" s="46"/>
      <c r="B78" s="4"/>
      <c r="C78" s="4"/>
      <c r="D78" s="4"/>
    </row>
    <row r="79" spans="1:1005" ht="15" x14ac:dyDescent="0.25">
      <c r="A79" s="46"/>
      <c r="B79" s="4"/>
      <c r="C79" s="4"/>
      <c r="D79" s="4"/>
    </row>
    <row r="80" spans="1:1005" ht="15" x14ac:dyDescent="0.25">
      <c r="A80" s="46"/>
      <c r="B80" s="4"/>
      <c r="C80" s="4"/>
      <c r="D80" s="4"/>
    </row>
  </sheetData>
  <mergeCells count="1">
    <mergeCell ref="B1:AH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EEC2FC-8839-4940-BD59-BEC8E610D6CD}">
  <sheetPr codeName="Sheet11">
    <tabColor rgb="FFD9D9D9"/>
  </sheetPr>
  <dimension ref="A1:ALQ80"/>
  <sheetViews>
    <sheetView zoomScaleNormal="100" workbookViewId="0">
      <selection activeCell="D4" sqref="D4"/>
    </sheetView>
  </sheetViews>
  <sheetFormatPr defaultColWidth="18.7109375" defaultRowHeight="12.75" customHeight="1" x14ac:dyDescent="0.25"/>
  <cols>
    <col min="1" max="4" width="7.5703125" style="5" customWidth="1"/>
    <col min="5" max="30" width="8" style="4" customWidth="1"/>
    <col min="31" max="31" width="8.42578125" customWidth="1"/>
    <col min="32" max="54" width="8.85546875" style="4" customWidth="1"/>
    <col min="55" max="16384" width="18.7109375" style="4"/>
  </cols>
  <sheetData>
    <row r="1" spans="1:54" ht="15" x14ac:dyDescent="0.25">
      <c r="A1" s="48"/>
      <c r="B1" s="49"/>
      <c r="C1" s="49"/>
      <c r="D1" s="49"/>
      <c r="E1" s="49"/>
      <c r="F1" s="49"/>
      <c r="G1" s="49"/>
      <c r="H1" s="49"/>
      <c r="I1" s="49"/>
      <c r="J1" s="49"/>
      <c r="K1" s="49"/>
      <c r="L1" s="49"/>
      <c r="M1" s="49"/>
      <c r="N1" s="49"/>
      <c r="O1" s="49"/>
      <c r="P1" s="49"/>
      <c r="Q1" s="49"/>
      <c r="R1" s="49"/>
      <c r="S1" s="49"/>
      <c r="T1" s="49"/>
      <c r="U1" s="49"/>
      <c r="V1" s="49"/>
      <c r="W1" s="49"/>
      <c r="X1" s="49"/>
      <c r="Y1" s="49"/>
      <c r="Z1" s="49"/>
      <c r="AA1" s="49"/>
      <c r="AB1" s="49"/>
      <c r="AC1" s="49"/>
      <c r="AD1" s="49"/>
      <c r="AE1" s="49"/>
      <c r="AF1" s="49"/>
      <c r="AG1" s="49"/>
      <c r="AH1" s="49"/>
      <c r="AI1" s="50"/>
      <c r="AJ1" s="50"/>
      <c r="AK1" s="50"/>
      <c r="AL1" s="50"/>
      <c r="AM1" s="50"/>
    </row>
    <row r="2" spans="1:54" s="5" customFormat="1" ht="15" x14ac:dyDescent="0.25">
      <c r="A2" s="48"/>
      <c r="B2" s="50" t="s">
        <v>0</v>
      </c>
      <c r="C2" s="50" t="s">
        <v>1</v>
      </c>
      <c r="D2" s="50" t="s">
        <v>2</v>
      </c>
      <c r="E2" s="50">
        <v>1981</v>
      </c>
      <c r="F2" s="50">
        <v>1982</v>
      </c>
      <c r="G2" s="50">
        <v>1983</v>
      </c>
      <c r="H2" s="50">
        <v>1984</v>
      </c>
      <c r="I2" s="50">
        <v>1985</v>
      </c>
      <c r="J2" s="50">
        <v>1986</v>
      </c>
      <c r="K2" s="50">
        <v>1987</v>
      </c>
      <c r="L2" s="50">
        <v>1988</v>
      </c>
      <c r="M2" s="50">
        <v>1989</v>
      </c>
      <c r="N2" s="50">
        <v>1990</v>
      </c>
      <c r="O2" s="50">
        <v>1991</v>
      </c>
      <c r="P2" s="50">
        <v>1992</v>
      </c>
      <c r="Q2" s="50">
        <v>1993</v>
      </c>
      <c r="R2" s="50">
        <v>1994</v>
      </c>
      <c r="S2" s="50">
        <v>1995</v>
      </c>
      <c r="T2" s="50">
        <v>1996</v>
      </c>
      <c r="U2" s="50">
        <v>1997</v>
      </c>
      <c r="V2" s="50">
        <v>1998</v>
      </c>
      <c r="W2" s="50">
        <v>1999</v>
      </c>
      <c r="X2" s="50">
        <v>2000</v>
      </c>
      <c r="Y2" s="50">
        <v>2001</v>
      </c>
      <c r="Z2" s="50">
        <v>2002</v>
      </c>
      <c r="AA2" s="50">
        <v>2003</v>
      </c>
      <c r="AB2" s="50">
        <v>2004</v>
      </c>
      <c r="AC2" s="50">
        <v>2005</v>
      </c>
      <c r="AD2" s="50">
        <v>2006</v>
      </c>
      <c r="AE2" s="51">
        <v>2007</v>
      </c>
      <c r="AF2" s="50">
        <v>2008</v>
      </c>
      <c r="AG2" s="50">
        <v>2009</v>
      </c>
      <c r="AH2" s="50">
        <v>2010</v>
      </c>
      <c r="AI2" s="50">
        <v>2011</v>
      </c>
      <c r="AJ2" s="50">
        <v>2012</v>
      </c>
      <c r="AK2" s="50">
        <v>2013</v>
      </c>
      <c r="AL2" s="50">
        <v>2014</v>
      </c>
      <c r="AM2" s="50">
        <v>2015</v>
      </c>
      <c r="AN2" s="5">
        <v>2016</v>
      </c>
      <c r="AO2" s="5">
        <v>2017</v>
      </c>
      <c r="AP2" s="5">
        <v>2018</v>
      </c>
      <c r="AQ2" s="5">
        <v>2019</v>
      </c>
      <c r="AR2" s="5">
        <v>2020</v>
      </c>
      <c r="AS2" s="5">
        <v>2021</v>
      </c>
      <c r="AT2" s="5">
        <v>2022</v>
      </c>
      <c r="AU2" s="5">
        <v>2023</v>
      </c>
      <c r="AV2" s="5">
        <v>2024</v>
      </c>
      <c r="AW2" s="5">
        <v>2025</v>
      </c>
      <c r="AX2" s="5">
        <v>2026</v>
      </c>
      <c r="AY2" s="5">
        <v>2027</v>
      </c>
      <c r="AZ2" s="5">
        <v>2028</v>
      </c>
      <c r="BA2" s="5">
        <v>2029</v>
      </c>
      <c r="BB2" s="5">
        <v>2030</v>
      </c>
    </row>
    <row r="3" spans="1:54" s="5" customFormat="1" ht="15" x14ac:dyDescent="0.25">
      <c r="A3" s="52"/>
      <c r="B3" s="53" t="s">
        <v>3</v>
      </c>
      <c r="C3" s="53" t="s">
        <v>4</v>
      </c>
      <c r="D3" s="53" t="s">
        <v>5</v>
      </c>
      <c r="E3" s="53" t="s">
        <v>6</v>
      </c>
      <c r="F3" s="53" t="s">
        <v>7</v>
      </c>
      <c r="G3" s="53" t="s">
        <v>8</v>
      </c>
      <c r="H3" s="53" t="s">
        <v>9</v>
      </c>
      <c r="I3" s="53" t="s">
        <v>10</v>
      </c>
      <c r="J3" s="53" t="s">
        <v>11</v>
      </c>
      <c r="K3" s="53" t="s">
        <v>12</v>
      </c>
      <c r="L3" s="53" t="s">
        <v>13</v>
      </c>
      <c r="M3" s="53" t="s">
        <v>14</v>
      </c>
      <c r="N3" s="53" t="s">
        <v>15</v>
      </c>
      <c r="O3" s="53" t="s">
        <v>16</v>
      </c>
      <c r="P3" s="53" t="s">
        <v>17</v>
      </c>
      <c r="Q3" s="53" t="s">
        <v>18</v>
      </c>
      <c r="R3" s="53" t="s">
        <v>19</v>
      </c>
      <c r="S3" s="53" t="s">
        <v>20</v>
      </c>
      <c r="T3" s="53" t="s">
        <v>21</v>
      </c>
      <c r="U3" s="53" t="s">
        <v>22</v>
      </c>
      <c r="V3" s="53" t="s">
        <v>23</v>
      </c>
      <c r="W3" s="53" t="s">
        <v>24</v>
      </c>
      <c r="X3" s="53" t="s">
        <v>25</v>
      </c>
      <c r="Y3" s="53" t="s">
        <v>26</v>
      </c>
      <c r="Z3" s="53" t="s">
        <v>27</v>
      </c>
      <c r="AA3" s="53" t="s">
        <v>28</v>
      </c>
      <c r="AB3" s="53" t="s">
        <v>29</v>
      </c>
      <c r="AC3" s="53" t="s">
        <v>30</v>
      </c>
      <c r="AD3" s="53" t="s">
        <v>31</v>
      </c>
      <c r="AE3" s="53" t="s">
        <v>32</v>
      </c>
      <c r="AF3" s="53" t="s">
        <v>33</v>
      </c>
      <c r="AG3" s="53" t="s">
        <v>34</v>
      </c>
      <c r="AH3" s="53" t="s">
        <v>35</v>
      </c>
      <c r="AI3" s="53" t="s">
        <v>36</v>
      </c>
      <c r="AJ3" s="53" t="s">
        <v>37</v>
      </c>
      <c r="AK3" s="53" t="s">
        <v>38</v>
      </c>
      <c r="AL3" s="53" t="s">
        <v>39</v>
      </c>
      <c r="AM3" s="53" t="s">
        <v>40</v>
      </c>
      <c r="AN3" s="5" t="s">
        <v>41</v>
      </c>
      <c r="AO3" s="5" t="s">
        <v>42</v>
      </c>
      <c r="AP3" s="5" t="s">
        <v>43</v>
      </c>
      <c r="AQ3" s="5" t="s">
        <v>44</v>
      </c>
      <c r="AR3" s="5" t="s">
        <v>45</v>
      </c>
      <c r="AS3" s="5" t="s">
        <v>46</v>
      </c>
      <c r="AT3" s="5" t="s">
        <v>47</v>
      </c>
      <c r="AU3" s="5" t="s">
        <v>48</v>
      </c>
      <c r="AV3" s="5" t="s">
        <v>49</v>
      </c>
      <c r="AW3" s="5" t="s">
        <v>50</v>
      </c>
      <c r="AX3" s="5" t="s">
        <v>51</v>
      </c>
      <c r="AY3" s="5" t="s">
        <v>52</v>
      </c>
      <c r="AZ3" s="5" t="s">
        <v>53</v>
      </c>
      <c r="BA3" s="5" t="s">
        <v>54</v>
      </c>
      <c r="BB3" s="5" t="s">
        <v>55</v>
      </c>
    </row>
    <row r="4" spans="1:54" ht="15" x14ac:dyDescent="0.25">
      <c r="A4" s="54">
        <v>44256</v>
      </c>
      <c r="B4">
        <v>35</v>
      </c>
      <c r="C4">
        <v>35</v>
      </c>
      <c r="D4">
        <v>35</v>
      </c>
      <c r="E4">
        <v>32.457000000000001</v>
      </c>
      <c r="F4">
        <v>39.277999999999999</v>
      </c>
      <c r="G4">
        <v>29.17</v>
      </c>
      <c r="H4" s="4">
        <v>27.178000000000001</v>
      </c>
      <c r="I4" s="4">
        <v>62.593000000000004</v>
      </c>
      <c r="J4" s="4">
        <v>38.630000000000003</v>
      </c>
      <c r="K4" s="4">
        <v>28.437999999999999</v>
      </c>
      <c r="L4" s="4">
        <v>21.294</v>
      </c>
      <c r="M4" s="4">
        <v>42.957999999999998</v>
      </c>
      <c r="N4" s="4">
        <v>42.524000000000001</v>
      </c>
      <c r="O4" s="4">
        <v>25.628</v>
      </c>
      <c r="P4" s="4">
        <v>30.329000000000001</v>
      </c>
      <c r="Q4" s="4">
        <v>27.995999999999999</v>
      </c>
      <c r="R4" s="4">
        <v>37.470999999999997</v>
      </c>
      <c r="S4" s="4">
        <v>60.070999999999998</v>
      </c>
      <c r="T4" s="4">
        <v>27.927</v>
      </c>
      <c r="U4" s="4">
        <v>35.491</v>
      </c>
      <c r="V4" s="4">
        <v>35.795000000000002</v>
      </c>
      <c r="W4" s="4">
        <v>30.768000000000001</v>
      </c>
      <c r="X4" s="4">
        <v>40.036000000000001</v>
      </c>
      <c r="Y4" s="4">
        <v>37.667999999999999</v>
      </c>
      <c r="Z4" s="4">
        <v>26.277999999999999</v>
      </c>
      <c r="AA4" s="4">
        <v>36.554000000000002</v>
      </c>
      <c r="AB4" s="4">
        <v>41.468000000000004</v>
      </c>
      <c r="AC4" s="4">
        <v>27.143000000000001</v>
      </c>
      <c r="AD4" s="4">
        <v>35.652000000000001</v>
      </c>
      <c r="AE4" s="4">
        <v>50.261000000000003</v>
      </c>
      <c r="AF4" s="4">
        <v>19.782</v>
      </c>
      <c r="AG4" s="4">
        <v>33.176000000000002</v>
      </c>
      <c r="AH4">
        <v>27.884</v>
      </c>
      <c r="AI4" s="4">
        <v>36</v>
      </c>
      <c r="AJ4" s="4">
        <v>35</v>
      </c>
      <c r="AK4" s="4">
        <v>29.771000000000001</v>
      </c>
      <c r="AL4" s="4">
        <v>33.058</v>
      </c>
      <c r="AM4" s="4">
        <v>43.561</v>
      </c>
    </row>
    <row r="5" spans="1:54" ht="15" x14ac:dyDescent="0.25">
      <c r="A5" s="54">
        <v>44287</v>
      </c>
      <c r="B5">
        <v>54.95</v>
      </c>
      <c r="C5">
        <v>145.78</v>
      </c>
      <c r="D5">
        <v>75</v>
      </c>
      <c r="E5">
        <v>104.836</v>
      </c>
      <c r="F5">
        <v>63.152999999999999</v>
      </c>
      <c r="G5">
        <v>56.326000000000001</v>
      </c>
      <c r="H5" s="4">
        <v>58.481000000000002</v>
      </c>
      <c r="I5" s="4">
        <v>158.48400000000001</v>
      </c>
      <c r="J5" s="4">
        <v>151.26300000000001</v>
      </c>
      <c r="K5" s="4">
        <v>97.153000000000006</v>
      </c>
      <c r="L5" s="4">
        <v>57.005000000000003</v>
      </c>
      <c r="M5" s="4">
        <v>75</v>
      </c>
      <c r="N5" s="4">
        <v>153.92599999999999</v>
      </c>
      <c r="O5" s="4">
        <v>60.406999999999996</v>
      </c>
      <c r="P5" s="4">
        <v>106.66500000000001</v>
      </c>
      <c r="Q5" s="4">
        <v>56.997</v>
      </c>
      <c r="R5" s="4">
        <v>103.61</v>
      </c>
      <c r="S5" s="4">
        <v>92.33</v>
      </c>
      <c r="T5" s="4">
        <v>66.040000000000006</v>
      </c>
      <c r="U5" s="4">
        <v>67.117999999999995</v>
      </c>
      <c r="V5" s="4">
        <v>76.551000000000002</v>
      </c>
      <c r="W5" s="4">
        <v>84.382000000000005</v>
      </c>
      <c r="X5" s="4">
        <v>132.03700000000001</v>
      </c>
      <c r="Y5" s="4">
        <v>112.223</v>
      </c>
      <c r="Z5" s="4">
        <v>77.129000000000005</v>
      </c>
      <c r="AA5" s="4">
        <v>62.122</v>
      </c>
      <c r="AB5" s="4">
        <v>102.26300000000001</v>
      </c>
      <c r="AC5" s="4">
        <v>70.397000000000006</v>
      </c>
      <c r="AD5" s="4">
        <v>142.93299999999999</v>
      </c>
      <c r="AE5" s="4">
        <v>83.088999999999999</v>
      </c>
      <c r="AF5" s="4">
        <v>40.064</v>
      </c>
      <c r="AG5" s="4">
        <v>65.957999999999998</v>
      </c>
      <c r="AH5">
        <v>72.146000000000001</v>
      </c>
      <c r="AI5" s="4">
        <v>74.888000000000005</v>
      </c>
      <c r="AJ5" s="4">
        <v>78.122</v>
      </c>
      <c r="AK5" s="4">
        <v>57.198999999999998</v>
      </c>
      <c r="AL5" s="4">
        <v>61.334000000000003</v>
      </c>
      <c r="AM5" s="4">
        <v>52.154000000000003</v>
      </c>
    </row>
    <row r="6" spans="1:54" ht="15" x14ac:dyDescent="0.25">
      <c r="A6" s="54">
        <v>44317</v>
      </c>
      <c r="B6">
        <v>96.05</v>
      </c>
      <c r="C6">
        <v>254.83</v>
      </c>
      <c r="D6">
        <v>165</v>
      </c>
      <c r="E6">
        <v>192.947</v>
      </c>
      <c r="F6">
        <v>154.48500000000001</v>
      </c>
      <c r="G6">
        <v>132.976</v>
      </c>
      <c r="H6" s="4">
        <v>193.38800000000001</v>
      </c>
      <c r="I6" s="4">
        <v>282.41800000000001</v>
      </c>
      <c r="J6" s="4">
        <v>188.65700000000001</v>
      </c>
      <c r="K6" s="4">
        <v>189.304</v>
      </c>
      <c r="L6" s="4">
        <v>97.320999999999998</v>
      </c>
      <c r="M6" s="4">
        <v>90.563000000000002</v>
      </c>
      <c r="N6" s="4">
        <v>217.732</v>
      </c>
      <c r="O6" s="4">
        <v>141.05500000000001</v>
      </c>
      <c r="P6" s="4">
        <v>210.33799999999999</v>
      </c>
      <c r="Q6" s="4">
        <v>147.559</v>
      </c>
      <c r="R6" s="4">
        <v>216.261</v>
      </c>
      <c r="S6" s="4">
        <v>186.18700000000001</v>
      </c>
      <c r="T6" s="4">
        <v>158.245</v>
      </c>
      <c r="U6" s="4">
        <v>165</v>
      </c>
      <c r="V6" s="4">
        <v>167.09800000000001</v>
      </c>
      <c r="W6" s="4">
        <v>211.114</v>
      </c>
      <c r="X6" s="4">
        <v>210.54499999999999</v>
      </c>
      <c r="Y6" s="4">
        <v>273.96199999999999</v>
      </c>
      <c r="Z6" s="4">
        <v>98.855999999999995</v>
      </c>
      <c r="AA6" s="4">
        <v>146.44</v>
      </c>
      <c r="AB6" s="4">
        <v>154.565</v>
      </c>
      <c r="AC6" s="4">
        <v>187.56899999999999</v>
      </c>
      <c r="AD6" s="4">
        <v>248.18899999999999</v>
      </c>
      <c r="AE6" s="4">
        <v>190.60599999999999</v>
      </c>
      <c r="AF6" s="4">
        <v>86.960999999999999</v>
      </c>
      <c r="AG6" s="4">
        <v>205.85499999999999</v>
      </c>
      <c r="AH6">
        <v>97.811000000000007</v>
      </c>
      <c r="AI6" s="4">
        <v>110.027</v>
      </c>
      <c r="AJ6" s="4">
        <v>112.224</v>
      </c>
      <c r="AK6" s="4">
        <v>102.18600000000001</v>
      </c>
      <c r="AL6" s="4">
        <v>120.27800000000001</v>
      </c>
      <c r="AM6" s="4">
        <v>141.02799999999999</v>
      </c>
    </row>
    <row r="7" spans="1:54" ht="15" x14ac:dyDescent="0.25">
      <c r="A7" s="54">
        <v>44348</v>
      </c>
      <c r="B7">
        <v>76.58</v>
      </c>
      <c r="C7">
        <v>203.18</v>
      </c>
      <c r="D7">
        <v>140</v>
      </c>
      <c r="E7">
        <v>215.56399999999999</v>
      </c>
      <c r="F7">
        <v>200.303</v>
      </c>
      <c r="G7">
        <v>251.851</v>
      </c>
      <c r="H7" s="4">
        <v>192.43</v>
      </c>
      <c r="I7" s="4">
        <v>308.61200000000002</v>
      </c>
      <c r="J7" s="4">
        <v>239.554</v>
      </c>
      <c r="K7" s="4">
        <v>155.16499999999999</v>
      </c>
      <c r="L7" s="4">
        <v>150.643</v>
      </c>
      <c r="M7" s="4">
        <v>57.082999999999998</v>
      </c>
      <c r="N7" s="4">
        <v>269.03399999999999</v>
      </c>
      <c r="O7" s="4">
        <v>255.35900000000001</v>
      </c>
      <c r="P7" s="4">
        <v>116.726</v>
      </c>
      <c r="Q7" s="4">
        <v>129.328</v>
      </c>
      <c r="R7" s="4">
        <v>169.05199999999999</v>
      </c>
      <c r="S7" s="4">
        <v>303.30900000000003</v>
      </c>
      <c r="T7" s="4">
        <v>73.394999999999996</v>
      </c>
      <c r="U7" s="4">
        <v>165.304</v>
      </c>
      <c r="V7" s="4">
        <v>159.334</v>
      </c>
      <c r="W7" s="4">
        <v>253.83699999999999</v>
      </c>
      <c r="X7" s="4">
        <v>102.08</v>
      </c>
      <c r="Y7" s="4">
        <v>95.704999999999998</v>
      </c>
      <c r="Z7" s="4">
        <v>74.453999999999994</v>
      </c>
      <c r="AA7" s="4">
        <v>104.294</v>
      </c>
      <c r="AB7" s="4">
        <v>53.573</v>
      </c>
      <c r="AC7" s="4">
        <v>122.48399999999999</v>
      </c>
      <c r="AD7" s="4">
        <v>118.797</v>
      </c>
      <c r="AE7" s="4">
        <v>108.3</v>
      </c>
      <c r="AF7" s="4">
        <v>101.78400000000001</v>
      </c>
      <c r="AG7" s="4">
        <v>98.39</v>
      </c>
      <c r="AH7">
        <v>122.489</v>
      </c>
      <c r="AI7" s="4">
        <v>167.53</v>
      </c>
      <c r="AJ7" s="4">
        <v>45.143000000000001</v>
      </c>
      <c r="AK7" s="4">
        <v>91.26</v>
      </c>
      <c r="AL7" s="4">
        <v>140</v>
      </c>
      <c r="AM7" s="4">
        <v>239.93700000000001</v>
      </c>
    </row>
    <row r="8" spans="1:54" ht="15" x14ac:dyDescent="0.25">
      <c r="A8" s="54">
        <v>44378</v>
      </c>
      <c r="B8">
        <v>17.420000000000002</v>
      </c>
      <c r="C8">
        <v>46.2</v>
      </c>
      <c r="D8">
        <v>35</v>
      </c>
      <c r="E8">
        <v>74.811000000000007</v>
      </c>
      <c r="F8">
        <v>77.563000000000002</v>
      </c>
      <c r="G8">
        <v>124.595</v>
      </c>
      <c r="H8" s="4">
        <v>39.787999999999997</v>
      </c>
      <c r="I8" s="4">
        <v>62.585000000000001</v>
      </c>
      <c r="J8" s="4">
        <v>82.763000000000005</v>
      </c>
      <c r="K8" s="4">
        <v>22.219000000000001</v>
      </c>
      <c r="L8" s="4">
        <v>36.158999999999999</v>
      </c>
      <c r="M8" s="4">
        <v>26.141999999999999</v>
      </c>
      <c r="N8" s="4">
        <v>90.26</v>
      </c>
      <c r="O8" s="4">
        <v>85.176000000000002</v>
      </c>
      <c r="P8" s="4">
        <v>32.524000000000001</v>
      </c>
      <c r="Q8" s="4">
        <v>26.556000000000001</v>
      </c>
      <c r="R8" s="4">
        <v>16.05</v>
      </c>
      <c r="S8" s="4">
        <v>181.61500000000001</v>
      </c>
      <c r="T8" s="4">
        <v>37.572000000000003</v>
      </c>
      <c r="U8" s="4">
        <v>26.382999999999999</v>
      </c>
      <c r="V8" s="4">
        <v>56.591000000000001</v>
      </c>
      <c r="W8" s="4">
        <v>122.38800000000001</v>
      </c>
      <c r="X8" s="4">
        <v>1.833</v>
      </c>
      <c r="Y8" s="4">
        <v>8.4540000000000006</v>
      </c>
      <c r="Z8" s="4">
        <v>25.09</v>
      </c>
      <c r="AA8" s="4">
        <v>26.346</v>
      </c>
      <c r="AB8" s="4">
        <v>26.422999999999998</v>
      </c>
      <c r="AC8" s="4">
        <v>26.259</v>
      </c>
      <c r="AD8" s="4">
        <v>35.645000000000003</v>
      </c>
      <c r="AE8" s="4">
        <v>22.315000000000001</v>
      </c>
      <c r="AF8" s="4">
        <v>35</v>
      </c>
      <c r="AG8" s="4">
        <v>34.262999999999998</v>
      </c>
      <c r="AH8">
        <v>37.515999999999998</v>
      </c>
      <c r="AI8" s="4">
        <v>30.405000000000001</v>
      </c>
      <c r="AJ8" s="4">
        <v>30.545999999999999</v>
      </c>
      <c r="AK8" s="4">
        <v>37.433999999999997</v>
      </c>
      <c r="AL8" s="4">
        <v>26.300999999999998</v>
      </c>
      <c r="AM8" s="4">
        <v>49.061</v>
      </c>
    </row>
    <row r="9" spans="1:54" ht="15" x14ac:dyDescent="0.25">
      <c r="A9" s="54">
        <v>44409</v>
      </c>
      <c r="B9">
        <v>13.54</v>
      </c>
      <c r="C9">
        <v>32.54</v>
      </c>
      <c r="D9">
        <v>30</v>
      </c>
      <c r="E9">
        <v>25.948</v>
      </c>
      <c r="F9">
        <v>51.768000000000001</v>
      </c>
      <c r="G9">
        <v>34.03</v>
      </c>
      <c r="H9" s="4">
        <v>44.774000000000001</v>
      </c>
      <c r="I9" s="4">
        <v>25.65</v>
      </c>
      <c r="J9" s="4">
        <v>17.52</v>
      </c>
      <c r="K9" s="4">
        <v>27.63</v>
      </c>
      <c r="L9" s="4">
        <v>48.811999999999998</v>
      </c>
      <c r="M9" s="4">
        <v>28.478999999999999</v>
      </c>
      <c r="N9" s="4">
        <v>39.832999999999998</v>
      </c>
      <c r="O9" s="4">
        <v>31.911000000000001</v>
      </c>
      <c r="P9" s="4">
        <v>52.63</v>
      </c>
      <c r="Q9" s="4">
        <v>58.72</v>
      </c>
      <c r="R9" s="4">
        <v>30</v>
      </c>
      <c r="S9" s="4">
        <v>48.295999999999999</v>
      </c>
      <c r="T9" s="4">
        <v>20.818000000000001</v>
      </c>
      <c r="U9" s="4">
        <v>40.491999999999997</v>
      </c>
      <c r="V9" s="4">
        <v>34.973999999999997</v>
      </c>
      <c r="W9" s="4">
        <v>110.333</v>
      </c>
      <c r="X9" s="4">
        <v>20.420999999999999</v>
      </c>
      <c r="Y9" s="4">
        <v>37.402000000000001</v>
      </c>
      <c r="Z9" s="4">
        <v>16.68</v>
      </c>
      <c r="AA9" s="4">
        <v>21.573</v>
      </c>
      <c r="AB9" s="4">
        <v>18.087</v>
      </c>
      <c r="AC9" s="4">
        <v>25.798999999999999</v>
      </c>
      <c r="AD9" s="4">
        <v>51.822000000000003</v>
      </c>
      <c r="AE9" s="4">
        <v>37.78</v>
      </c>
      <c r="AF9" s="4">
        <v>26.577000000000002</v>
      </c>
      <c r="AG9" s="4">
        <v>18.760999999999999</v>
      </c>
      <c r="AH9">
        <v>32.914999999999999</v>
      </c>
      <c r="AI9" s="4">
        <v>26.600999999999999</v>
      </c>
      <c r="AJ9" s="4">
        <v>15.871</v>
      </c>
      <c r="AK9" s="4">
        <v>30.765999999999998</v>
      </c>
      <c r="AL9" s="4">
        <v>22.957999999999998</v>
      </c>
      <c r="AM9" s="4">
        <v>9.2149999999999999</v>
      </c>
    </row>
    <row r="10" spans="1:54" ht="15" x14ac:dyDescent="0.25">
      <c r="A10" s="54">
        <v>44440</v>
      </c>
      <c r="B10">
        <v>22.6</v>
      </c>
      <c r="C10">
        <v>50.63</v>
      </c>
      <c r="D10">
        <v>29</v>
      </c>
      <c r="E10">
        <v>16.029</v>
      </c>
      <c r="F10">
        <v>66.043000000000006</v>
      </c>
      <c r="G10">
        <v>10.41</v>
      </c>
      <c r="H10" s="4">
        <v>36.469000000000001</v>
      </c>
      <c r="I10" s="4">
        <v>55.578000000000003</v>
      </c>
      <c r="J10" s="4">
        <v>40.265000000000001</v>
      </c>
      <c r="K10" s="4">
        <v>18.823</v>
      </c>
      <c r="L10" s="4">
        <v>29</v>
      </c>
      <c r="M10" s="4">
        <v>22.102</v>
      </c>
      <c r="N10" s="4">
        <v>29.62</v>
      </c>
      <c r="O10" s="4">
        <v>58.719000000000001</v>
      </c>
      <c r="P10" s="4">
        <v>35.142000000000003</v>
      </c>
      <c r="Q10" s="4">
        <v>52.345999999999997</v>
      </c>
      <c r="R10" s="4">
        <v>40.322000000000003</v>
      </c>
      <c r="S10" s="4">
        <v>24.86</v>
      </c>
      <c r="T10" s="4">
        <v>25.135999999999999</v>
      </c>
      <c r="U10" s="4">
        <v>67.504999999999995</v>
      </c>
      <c r="V10" s="4">
        <v>20.268999999999998</v>
      </c>
      <c r="W10" s="4">
        <v>66.042000000000002</v>
      </c>
      <c r="X10" s="4">
        <v>17.068999999999999</v>
      </c>
      <c r="Y10" s="4">
        <v>17.222999999999999</v>
      </c>
      <c r="Z10" s="4">
        <v>23.227</v>
      </c>
      <c r="AA10" s="4">
        <v>40.5</v>
      </c>
      <c r="AB10" s="4">
        <v>33.942999999999998</v>
      </c>
      <c r="AC10" s="4">
        <v>23.021999999999998</v>
      </c>
      <c r="AD10" s="4">
        <v>41.158999999999999</v>
      </c>
      <c r="AE10" s="4">
        <v>30.939</v>
      </c>
      <c r="AF10" s="4">
        <v>25.617000000000001</v>
      </c>
      <c r="AG10" s="4">
        <v>17.95</v>
      </c>
      <c r="AH10">
        <v>31.526</v>
      </c>
      <c r="AI10" s="4">
        <v>21.516999999999999</v>
      </c>
      <c r="AJ10" s="4">
        <v>15.11</v>
      </c>
      <c r="AK10" s="4">
        <v>71.91</v>
      </c>
      <c r="AL10" s="4">
        <v>21.79</v>
      </c>
      <c r="AM10" s="4">
        <v>20.55</v>
      </c>
    </row>
    <row r="11" spans="1:54" ht="15" x14ac:dyDescent="0.25">
      <c r="A11" s="54">
        <v>44470</v>
      </c>
      <c r="B11">
        <v>28</v>
      </c>
      <c r="C11">
        <v>59.5</v>
      </c>
      <c r="D11">
        <v>34.85</v>
      </c>
      <c r="E11">
        <v>68.784999999999997</v>
      </c>
      <c r="F11">
        <v>40.533999999999999</v>
      </c>
      <c r="G11">
        <v>42.164999999999999</v>
      </c>
      <c r="H11" s="4">
        <v>56.454999999999998</v>
      </c>
      <c r="I11" s="4">
        <v>93.337999999999994</v>
      </c>
      <c r="J11" s="4">
        <v>72.998999999999995</v>
      </c>
      <c r="K11" s="4">
        <v>17.347999999999999</v>
      </c>
      <c r="L11" s="4">
        <v>28.436</v>
      </c>
      <c r="M11" s="4">
        <v>27.82</v>
      </c>
      <c r="N11" s="4">
        <v>51.749000000000002</v>
      </c>
      <c r="O11" s="4">
        <v>21.045999999999999</v>
      </c>
      <c r="P11" s="4">
        <v>18.867999999999999</v>
      </c>
      <c r="Q11" s="4">
        <v>23.199000000000002</v>
      </c>
      <c r="R11" s="4">
        <v>28.344000000000001</v>
      </c>
      <c r="S11" s="4">
        <v>27.43</v>
      </c>
      <c r="T11" s="4">
        <v>26.282</v>
      </c>
      <c r="U11" s="4">
        <v>62.146999999999998</v>
      </c>
      <c r="V11" s="4">
        <v>41.039000000000001</v>
      </c>
      <c r="W11" s="4">
        <v>23.747</v>
      </c>
      <c r="X11" s="4">
        <v>31.722000000000001</v>
      </c>
      <c r="Y11" s="4">
        <v>15.827</v>
      </c>
      <c r="Z11" s="4">
        <v>23.4</v>
      </c>
      <c r="AA11" s="4">
        <v>19.47</v>
      </c>
      <c r="AB11" s="4">
        <v>35.588999999999999</v>
      </c>
      <c r="AC11" s="4">
        <v>52.444000000000003</v>
      </c>
      <c r="AD11" s="4">
        <v>126.994</v>
      </c>
      <c r="AE11" s="4">
        <v>34.44</v>
      </c>
      <c r="AF11" s="4">
        <v>19.623999999999999</v>
      </c>
      <c r="AG11" s="4">
        <v>20.457999999999998</v>
      </c>
      <c r="AH11">
        <v>25.109000000000002</v>
      </c>
      <c r="AI11" s="4">
        <v>48.767000000000003</v>
      </c>
      <c r="AJ11" s="4">
        <v>11.404999999999999</v>
      </c>
      <c r="AK11" s="4">
        <v>41.704000000000001</v>
      </c>
      <c r="AL11" s="4">
        <v>37.262</v>
      </c>
      <c r="AM11" s="4">
        <v>17.62</v>
      </c>
    </row>
    <row r="12" spans="1:54" ht="15" x14ac:dyDescent="0.25">
      <c r="A12" s="54">
        <v>44501</v>
      </c>
      <c r="B12">
        <v>26.8</v>
      </c>
      <c r="C12">
        <v>35.1</v>
      </c>
      <c r="D12">
        <v>25.36</v>
      </c>
      <c r="E12">
        <v>34.232999999999997</v>
      </c>
      <c r="F12">
        <v>32.744</v>
      </c>
      <c r="G12">
        <v>23.808</v>
      </c>
      <c r="H12" s="4">
        <v>31.5</v>
      </c>
      <c r="I12" s="4">
        <v>45.357999999999997</v>
      </c>
      <c r="J12" s="4">
        <v>59.814999999999998</v>
      </c>
      <c r="K12" s="4">
        <v>36.970999999999997</v>
      </c>
      <c r="L12" s="4">
        <v>23.817</v>
      </c>
      <c r="M12" s="4">
        <v>14.744999999999999</v>
      </c>
      <c r="N12" s="4">
        <v>42.212000000000003</v>
      </c>
      <c r="O12" s="4">
        <v>33.250999999999998</v>
      </c>
      <c r="P12" s="4">
        <v>20.530999999999999</v>
      </c>
      <c r="Q12" s="4">
        <v>20.439</v>
      </c>
      <c r="R12" s="4">
        <v>37.319000000000003</v>
      </c>
      <c r="S12" s="4">
        <v>22.123000000000001</v>
      </c>
      <c r="T12" s="4">
        <v>26.044</v>
      </c>
      <c r="U12" s="4">
        <v>31.960999999999999</v>
      </c>
      <c r="V12" s="4">
        <v>52.947000000000003</v>
      </c>
      <c r="W12" s="4">
        <v>20.803999999999998</v>
      </c>
      <c r="X12" s="4">
        <v>27.113</v>
      </c>
      <c r="Y12" s="4">
        <v>15.7</v>
      </c>
      <c r="Z12" s="4">
        <v>25.042000000000002</v>
      </c>
      <c r="AA12" s="4">
        <v>22.321999999999999</v>
      </c>
      <c r="AB12" s="4">
        <v>31.847000000000001</v>
      </c>
      <c r="AC12" s="4">
        <v>26.367000000000001</v>
      </c>
      <c r="AD12" s="4">
        <v>46.829000000000001</v>
      </c>
      <c r="AE12" s="4">
        <v>17.898</v>
      </c>
      <c r="AF12" s="4">
        <v>18.045000000000002</v>
      </c>
      <c r="AG12" s="4">
        <v>17.338999999999999</v>
      </c>
      <c r="AH12">
        <v>17.527999999999999</v>
      </c>
      <c r="AI12" s="4">
        <v>26.367999999999999</v>
      </c>
      <c r="AJ12" s="4">
        <v>11.545999999999999</v>
      </c>
      <c r="AK12" s="4">
        <v>27.527999999999999</v>
      </c>
      <c r="AL12" s="4">
        <v>21.227</v>
      </c>
      <c r="AM12" s="4">
        <v>19.983000000000001</v>
      </c>
    </row>
    <row r="13" spans="1:54" ht="15" x14ac:dyDescent="0.25">
      <c r="A13" s="54">
        <v>44531</v>
      </c>
      <c r="B13">
        <v>21.8</v>
      </c>
      <c r="C13">
        <v>28.7</v>
      </c>
      <c r="D13">
        <v>25.1</v>
      </c>
      <c r="E13">
        <v>20.78</v>
      </c>
      <c r="F13">
        <v>24.648</v>
      </c>
      <c r="G13">
        <v>19.565000000000001</v>
      </c>
      <c r="H13" s="4">
        <v>32.829000000000001</v>
      </c>
      <c r="I13" s="4">
        <v>28.670999999999999</v>
      </c>
      <c r="J13" s="4">
        <v>32.136000000000003</v>
      </c>
      <c r="K13" s="4">
        <v>19.826000000000001</v>
      </c>
      <c r="L13" s="4">
        <v>17.478000000000002</v>
      </c>
      <c r="M13" s="4">
        <v>12.243</v>
      </c>
      <c r="N13" s="4">
        <v>25.427</v>
      </c>
      <c r="O13" s="4">
        <v>21.704000000000001</v>
      </c>
      <c r="P13" s="4">
        <v>17.143999999999998</v>
      </c>
      <c r="Q13" s="4">
        <v>17.035</v>
      </c>
      <c r="R13" s="4">
        <v>24.815999999999999</v>
      </c>
      <c r="S13" s="4">
        <v>19.965</v>
      </c>
      <c r="T13" s="4">
        <v>24.7</v>
      </c>
      <c r="U13" s="4">
        <v>21.151</v>
      </c>
      <c r="V13" s="4">
        <v>34.179000000000002</v>
      </c>
      <c r="W13" s="4">
        <v>19.268000000000001</v>
      </c>
      <c r="X13" s="4">
        <v>17.901</v>
      </c>
      <c r="Y13" s="4">
        <v>15.532999999999999</v>
      </c>
      <c r="Z13" s="4">
        <v>14.715999999999999</v>
      </c>
      <c r="AA13" s="4">
        <v>20.710999999999999</v>
      </c>
      <c r="AB13" s="4">
        <v>19.279</v>
      </c>
      <c r="AC13" s="4">
        <v>17.681000000000001</v>
      </c>
      <c r="AD13" s="4">
        <v>25.544</v>
      </c>
      <c r="AE13" s="4">
        <v>40.869999999999997</v>
      </c>
      <c r="AF13" s="4">
        <v>14.522</v>
      </c>
      <c r="AG13" s="4">
        <v>13.321999999999999</v>
      </c>
      <c r="AH13">
        <v>20.584</v>
      </c>
      <c r="AI13" s="4">
        <v>18.561</v>
      </c>
      <c r="AJ13" s="4">
        <v>10.542</v>
      </c>
      <c r="AK13" s="4">
        <v>19.196000000000002</v>
      </c>
      <c r="AL13" s="4">
        <v>17.608000000000001</v>
      </c>
      <c r="AM13" s="4">
        <v>19.927</v>
      </c>
    </row>
    <row r="14" spans="1:54" ht="15" x14ac:dyDescent="0.25">
      <c r="A14" s="54">
        <v>44562</v>
      </c>
      <c r="B14">
        <v>19.7</v>
      </c>
      <c r="C14">
        <v>23.7</v>
      </c>
      <c r="D14">
        <v>21.5</v>
      </c>
      <c r="E14">
        <v>17.760000000000002</v>
      </c>
      <c r="F14">
        <v>21.529</v>
      </c>
      <c r="G14">
        <v>16.148</v>
      </c>
      <c r="H14" s="4">
        <v>32.826999999999998</v>
      </c>
      <c r="I14" s="4">
        <v>26.149000000000001</v>
      </c>
      <c r="J14" s="4">
        <v>23.46</v>
      </c>
      <c r="K14" s="4">
        <v>14.759</v>
      </c>
      <c r="L14" s="4">
        <v>15.148</v>
      </c>
      <c r="M14" s="4">
        <v>11.502000000000001</v>
      </c>
      <c r="N14" s="4">
        <v>18.922999999999998</v>
      </c>
      <c r="O14" s="4">
        <v>17.225000000000001</v>
      </c>
      <c r="P14" s="4">
        <v>20.867000000000001</v>
      </c>
      <c r="Q14" s="4">
        <v>14.867000000000001</v>
      </c>
      <c r="R14" s="4">
        <v>19.274000000000001</v>
      </c>
      <c r="S14" s="4">
        <v>18.425999999999998</v>
      </c>
      <c r="T14" s="4">
        <v>19.634</v>
      </c>
      <c r="U14" s="4">
        <v>19.042000000000002</v>
      </c>
      <c r="V14" s="4">
        <v>20.709</v>
      </c>
      <c r="W14" s="4">
        <v>20.422999999999998</v>
      </c>
      <c r="X14" s="4">
        <v>16.614999999999998</v>
      </c>
      <c r="Y14" s="4">
        <v>13.942</v>
      </c>
      <c r="Z14" s="4">
        <v>12.573</v>
      </c>
      <c r="AA14" s="4">
        <v>16.706</v>
      </c>
      <c r="AB14" s="4">
        <v>45.728999999999999</v>
      </c>
      <c r="AC14" s="4">
        <v>15.394</v>
      </c>
      <c r="AD14" s="4">
        <v>21.503</v>
      </c>
      <c r="AE14" s="4">
        <v>27.486999999999998</v>
      </c>
      <c r="AF14" s="4">
        <v>13.971</v>
      </c>
      <c r="AG14" s="4">
        <v>12.846</v>
      </c>
      <c r="AH14">
        <v>14.948</v>
      </c>
      <c r="AI14" s="4">
        <v>18.765000000000001</v>
      </c>
      <c r="AJ14" s="4">
        <v>15.324</v>
      </c>
      <c r="AK14" s="4">
        <v>15.601000000000001</v>
      </c>
      <c r="AL14" s="4">
        <v>17.466999999999999</v>
      </c>
      <c r="AM14" s="4">
        <v>16.759</v>
      </c>
    </row>
    <row r="15" spans="1:54" ht="15" x14ac:dyDescent="0.25">
      <c r="A15" s="54">
        <v>44593</v>
      </c>
      <c r="B15">
        <v>25.7</v>
      </c>
      <c r="C15">
        <v>34.299999999999997</v>
      </c>
      <c r="D15">
        <v>29.9</v>
      </c>
      <c r="E15">
        <v>18.039000000000001</v>
      </c>
      <c r="F15">
        <v>23.097000000000001</v>
      </c>
      <c r="G15">
        <v>17.946000000000002</v>
      </c>
      <c r="H15" s="4">
        <v>30.824999999999999</v>
      </c>
      <c r="I15" s="4">
        <v>52.658000000000001</v>
      </c>
      <c r="J15" s="4">
        <v>38.533999999999999</v>
      </c>
      <c r="K15" s="4">
        <v>16.405999999999999</v>
      </c>
      <c r="L15" s="4">
        <v>18.738</v>
      </c>
      <c r="M15" s="4">
        <v>11.361000000000001</v>
      </c>
      <c r="N15" s="4">
        <v>25.5</v>
      </c>
      <c r="O15" s="4">
        <v>25.474</v>
      </c>
      <c r="P15" s="4">
        <v>25.622</v>
      </c>
      <c r="Q15" s="4">
        <v>19.449000000000002</v>
      </c>
      <c r="R15" s="4">
        <v>42.747</v>
      </c>
      <c r="S15" s="4">
        <v>27.231999999999999</v>
      </c>
      <c r="T15" s="4">
        <v>21.946999999999999</v>
      </c>
      <c r="U15" s="4">
        <v>19.811</v>
      </c>
      <c r="V15" s="4">
        <v>24.823</v>
      </c>
      <c r="W15" s="4">
        <v>19.559999999999999</v>
      </c>
      <c r="X15" s="4">
        <v>19.738</v>
      </c>
      <c r="Y15" s="4">
        <v>12.645</v>
      </c>
      <c r="Z15" s="4">
        <v>15.518000000000001</v>
      </c>
      <c r="AA15" s="4">
        <v>18.670000000000002</v>
      </c>
      <c r="AB15" s="4">
        <v>76.135999999999996</v>
      </c>
      <c r="AC15" s="4">
        <v>13.608000000000001</v>
      </c>
      <c r="AD15" s="4">
        <v>39.732999999999997</v>
      </c>
      <c r="AE15" s="4">
        <v>20.32</v>
      </c>
      <c r="AF15" s="4">
        <v>21.803000000000001</v>
      </c>
      <c r="AG15" s="4">
        <v>11.334</v>
      </c>
      <c r="AH15">
        <v>18.277999999999999</v>
      </c>
      <c r="AI15" s="4">
        <v>20.477</v>
      </c>
      <c r="AJ15" s="4">
        <v>15.362</v>
      </c>
      <c r="AK15" s="4">
        <v>21.652999999999999</v>
      </c>
      <c r="AL15" s="4">
        <v>28.422999999999998</v>
      </c>
      <c r="AM15" s="4">
        <v>13.9</v>
      </c>
    </row>
    <row r="16" spans="1:54" ht="15" x14ac:dyDescent="0.25">
      <c r="A16" s="54">
        <v>44621</v>
      </c>
      <c r="B16">
        <v>74.900000000000006</v>
      </c>
      <c r="C16">
        <v>110.5</v>
      </c>
      <c r="D16">
        <v>96</v>
      </c>
      <c r="E16">
        <v>79.576999999999998</v>
      </c>
      <c r="F16">
        <v>66.856999999999999</v>
      </c>
      <c r="G16">
        <v>62.46</v>
      </c>
      <c r="H16" s="4">
        <v>164.21799999999999</v>
      </c>
      <c r="I16" s="4">
        <v>128.935</v>
      </c>
      <c r="J16" s="4">
        <v>105.212</v>
      </c>
      <c r="K16" s="4">
        <v>47.28</v>
      </c>
      <c r="L16" s="4">
        <v>80.581999999999994</v>
      </c>
      <c r="M16" s="4">
        <v>33.524000000000001</v>
      </c>
      <c r="N16" s="4">
        <v>64.353999999999999</v>
      </c>
      <c r="O16" s="4">
        <v>80.38</v>
      </c>
      <c r="P16" s="4">
        <v>140.91200000000001</v>
      </c>
      <c r="Q16" s="4">
        <v>53.439</v>
      </c>
      <c r="R16" s="4">
        <v>199.51300000000001</v>
      </c>
      <c r="S16" s="4">
        <v>37.222000000000001</v>
      </c>
      <c r="T16" s="4">
        <v>141.89599999999999</v>
      </c>
      <c r="U16" s="4">
        <v>55.862000000000002</v>
      </c>
      <c r="V16" s="4">
        <v>48.94</v>
      </c>
      <c r="W16" s="4">
        <v>40.667000000000002</v>
      </c>
      <c r="X16" s="4">
        <v>68.930999999999997</v>
      </c>
      <c r="Y16" s="4">
        <v>21.315999999999999</v>
      </c>
      <c r="Z16" s="4">
        <v>42.695</v>
      </c>
      <c r="AA16" s="4">
        <v>91.616</v>
      </c>
      <c r="AB16" s="4">
        <v>128.864</v>
      </c>
      <c r="AC16" s="4">
        <v>30.503</v>
      </c>
      <c r="AD16" s="4">
        <v>130.886</v>
      </c>
      <c r="AE16" s="4">
        <v>95.335999999999999</v>
      </c>
      <c r="AF16" s="4">
        <v>50.96</v>
      </c>
      <c r="AG16" s="4">
        <v>45.162999999999997</v>
      </c>
      <c r="AH16">
        <v>45.222999999999999</v>
      </c>
      <c r="AI16" s="4">
        <v>58.761000000000003</v>
      </c>
      <c r="AJ16" s="4">
        <v>31.015000000000001</v>
      </c>
      <c r="AK16" s="4">
        <v>53.834000000000003</v>
      </c>
      <c r="AL16" s="4">
        <v>59.158000000000001</v>
      </c>
      <c r="AM16" s="4">
        <v>28.498999999999999</v>
      </c>
    </row>
    <row r="17" spans="1:39" ht="15" x14ac:dyDescent="0.25">
      <c r="A17" s="54">
        <v>44652</v>
      </c>
      <c r="B17">
        <v>112.3</v>
      </c>
      <c r="C17">
        <v>201.5</v>
      </c>
      <c r="D17">
        <v>152.4</v>
      </c>
      <c r="E17">
        <v>123.18899999999999</v>
      </c>
      <c r="F17">
        <v>123.78400000000001</v>
      </c>
      <c r="G17">
        <v>120.434</v>
      </c>
      <c r="H17" s="4">
        <v>268.64800000000002</v>
      </c>
      <c r="I17" s="4">
        <v>296.49900000000002</v>
      </c>
      <c r="J17" s="4">
        <v>220.36600000000001</v>
      </c>
      <c r="K17" s="4">
        <v>82.45</v>
      </c>
      <c r="L17" s="4">
        <v>199.15199999999999</v>
      </c>
      <c r="M17" s="4">
        <v>101.226</v>
      </c>
      <c r="N17" s="4">
        <v>121.495</v>
      </c>
      <c r="O17" s="4">
        <v>214.642</v>
      </c>
      <c r="P17" s="4">
        <v>261.43099999999998</v>
      </c>
      <c r="Q17" s="4">
        <v>144.98099999999999</v>
      </c>
      <c r="R17" s="4">
        <v>170.77699999999999</v>
      </c>
      <c r="S17" s="4">
        <v>70.39</v>
      </c>
      <c r="T17" s="4">
        <v>190.577</v>
      </c>
      <c r="U17" s="4">
        <v>114.988</v>
      </c>
      <c r="V17" s="4">
        <v>102.057</v>
      </c>
      <c r="W17" s="4">
        <v>113.024</v>
      </c>
      <c r="X17" s="4">
        <v>176.93799999999999</v>
      </c>
      <c r="Y17" s="4">
        <v>39.720999999999997</v>
      </c>
      <c r="Z17" s="4">
        <v>58.844000000000001</v>
      </c>
      <c r="AA17" s="4">
        <v>190.30099999999999</v>
      </c>
      <c r="AB17" s="4">
        <v>242.935</v>
      </c>
      <c r="AC17" s="4">
        <v>117.538</v>
      </c>
      <c r="AD17" s="4">
        <v>137.131</v>
      </c>
      <c r="AE17" s="4">
        <v>253.91</v>
      </c>
      <c r="AF17" s="4">
        <v>90.334999999999994</v>
      </c>
      <c r="AG17" s="4">
        <v>171.27799999999999</v>
      </c>
      <c r="AH17">
        <v>105.163</v>
      </c>
      <c r="AI17" s="4">
        <v>133.62799999999999</v>
      </c>
      <c r="AJ17" s="4">
        <v>44.856000000000002</v>
      </c>
      <c r="AK17" s="4">
        <v>100.383</v>
      </c>
      <c r="AL17" s="4">
        <v>54.499000000000002</v>
      </c>
      <c r="AM17" s="4">
        <v>63.542000000000002</v>
      </c>
    </row>
    <row r="18" spans="1:39" ht="15" x14ac:dyDescent="0.25">
      <c r="A18" s="54">
        <v>44682</v>
      </c>
      <c r="B18">
        <v>202.4</v>
      </c>
      <c r="C18">
        <v>327.3</v>
      </c>
      <c r="D18">
        <v>266.39999999999998</v>
      </c>
      <c r="E18">
        <v>280.596</v>
      </c>
      <c r="F18">
        <v>266.13299999999998</v>
      </c>
      <c r="G18">
        <v>359.08</v>
      </c>
      <c r="H18" s="4">
        <v>464.93200000000002</v>
      </c>
      <c r="I18" s="4">
        <v>315.52199999999999</v>
      </c>
      <c r="J18" s="4">
        <v>348.91399999999999</v>
      </c>
      <c r="K18" s="4">
        <v>129.29300000000001</v>
      </c>
      <c r="L18" s="4">
        <v>224.20699999999999</v>
      </c>
      <c r="M18" s="4">
        <v>189.51300000000001</v>
      </c>
      <c r="N18" s="4">
        <v>224.608</v>
      </c>
      <c r="O18" s="4">
        <v>304.07299999999998</v>
      </c>
      <c r="P18" s="4">
        <v>418.25400000000002</v>
      </c>
      <c r="Q18" s="4">
        <v>272.87900000000002</v>
      </c>
      <c r="R18" s="4">
        <v>314.35899999999998</v>
      </c>
      <c r="S18" s="4">
        <v>175.17099999999999</v>
      </c>
      <c r="T18" s="4">
        <v>377.029</v>
      </c>
      <c r="U18" s="4">
        <v>260.78100000000001</v>
      </c>
      <c r="V18" s="4">
        <v>261.41199999999998</v>
      </c>
      <c r="W18" s="4">
        <v>163.446</v>
      </c>
      <c r="X18" s="4">
        <v>424.56200000000001</v>
      </c>
      <c r="Y18" s="4">
        <v>46.612000000000002</v>
      </c>
      <c r="Z18" s="4">
        <v>150.596</v>
      </c>
      <c r="AA18" s="4">
        <v>272.65199999999999</v>
      </c>
      <c r="AB18" s="4">
        <v>472.72500000000002</v>
      </c>
      <c r="AC18" s="4">
        <v>193.154</v>
      </c>
      <c r="AD18" s="4">
        <v>273.08999999999997</v>
      </c>
      <c r="AE18" s="4">
        <v>340.74</v>
      </c>
      <c r="AF18" s="4">
        <v>325.81200000000001</v>
      </c>
      <c r="AG18" s="4">
        <v>171.07</v>
      </c>
      <c r="AH18">
        <v>165.78800000000001</v>
      </c>
      <c r="AI18" s="4">
        <v>183.06700000000001</v>
      </c>
      <c r="AJ18" s="4">
        <v>83.561000000000007</v>
      </c>
      <c r="AK18" s="4">
        <v>174.60599999999999</v>
      </c>
      <c r="AL18" s="4">
        <v>152.161</v>
      </c>
      <c r="AM18" s="4">
        <v>134.32900000000001</v>
      </c>
    </row>
    <row r="19" spans="1:39" ht="15" x14ac:dyDescent="0.25">
      <c r="A19" s="54">
        <v>44713</v>
      </c>
      <c r="B19">
        <v>130.1</v>
      </c>
      <c r="C19">
        <v>292.89999999999998</v>
      </c>
      <c r="D19">
        <v>212.4</v>
      </c>
      <c r="E19">
        <v>280.95400000000001</v>
      </c>
      <c r="F19">
        <v>394.07499999999999</v>
      </c>
      <c r="G19">
        <v>312.15300000000002</v>
      </c>
      <c r="H19" s="4">
        <v>484.964</v>
      </c>
      <c r="I19" s="4">
        <v>414.548</v>
      </c>
      <c r="J19" s="4">
        <v>316.55500000000001</v>
      </c>
      <c r="K19" s="4">
        <v>193.834</v>
      </c>
      <c r="L19" s="4">
        <v>141.15299999999999</v>
      </c>
      <c r="M19" s="4">
        <v>172.91</v>
      </c>
      <c r="N19" s="4">
        <v>315.20600000000002</v>
      </c>
      <c r="O19" s="4">
        <v>155.78899999999999</v>
      </c>
      <c r="P19" s="4">
        <v>380.25200000000001</v>
      </c>
      <c r="Q19" s="4">
        <v>194.46100000000001</v>
      </c>
      <c r="R19" s="4">
        <v>430.90699999999998</v>
      </c>
      <c r="S19" s="4">
        <v>48.917000000000002</v>
      </c>
      <c r="T19" s="4">
        <v>386.005</v>
      </c>
      <c r="U19" s="4">
        <v>186.952</v>
      </c>
      <c r="V19" s="4">
        <v>315.58600000000001</v>
      </c>
      <c r="W19" s="4">
        <v>46.247</v>
      </c>
      <c r="X19" s="4">
        <v>187.10599999999999</v>
      </c>
      <c r="Y19" s="4">
        <v>22.391999999999999</v>
      </c>
      <c r="Z19" s="4">
        <v>100.005</v>
      </c>
      <c r="AA19" s="4">
        <v>119.37</v>
      </c>
      <c r="AB19" s="4">
        <v>402.733</v>
      </c>
      <c r="AC19" s="4">
        <v>56.402000000000001</v>
      </c>
      <c r="AD19" s="4">
        <v>146.84100000000001</v>
      </c>
      <c r="AE19" s="4">
        <v>343.291</v>
      </c>
      <c r="AF19" s="4">
        <v>156.547</v>
      </c>
      <c r="AG19" s="4">
        <v>205.12799999999999</v>
      </c>
      <c r="AH19">
        <v>239.56299999999999</v>
      </c>
      <c r="AI19" s="4">
        <v>59.031999999999996</v>
      </c>
      <c r="AJ19" s="4">
        <v>75.144999999999996</v>
      </c>
      <c r="AK19" s="4">
        <v>172.125</v>
      </c>
      <c r="AL19" s="4">
        <v>208.86099999999999</v>
      </c>
      <c r="AM19" s="4">
        <v>116.63200000000001</v>
      </c>
    </row>
    <row r="20" spans="1:39" ht="15" x14ac:dyDescent="0.25">
      <c r="A20" s="54">
        <v>44743</v>
      </c>
      <c r="B20">
        <v>18.899999999999999</v>
      </c>
      <c r="C20">
        <v>87.6</v>
      </c>
      <c r="D20">
        <v>48.3</v>
      </c>
      <c r="E20">
        <v>101.916</v>
      </c>
      <c r="F20">
        <v>185.83799999999999</v>
      </c>
      <c r="G20">
        <v>76.215000000000003</v>
      </c>
      <c r="H20" s="4">
        <v>114.48699999999999</v>
      </c>
      <c r="I20" s="4">
        <v>155.607</v>
      </c>
      <c r="J20" s="4">
        <v>67.528000000000006</v>
      </c>
      <c r="K20" s="4">
        <v>39.509</v>
      </c>
      <c r="L20" s="4">
        <v>21.108000000000001</v>
      </c>
      <c r="M20" s="4">
        <v>55.393000000000001</v>
      </c>
      <c r="N20" s="4">
        <v>97.965999999999994</v>
      </c>
      <c r="O20" s="4">
        <v>43.424999999999997</v>
      </c>
      <c r="P20" s="4">
        <v>93.045000000000002</v>
      </c>
      <c r="Q20" s="4">
        <v>21.132000000000001</v>
      </c>
      <c r="R20" s="4">
        <v>254.173</v>
      </c>
      <c r="S20" s="4">
        <v>20.638000000000002</v>
      </c>
      <c r="T20" s="4">
        <v>74.391999999999996</v>
      </c>
      <c r="U20" s="4">
        <v>59.195999999999998</v>
      </c>
      <c r="V20" s="4">
        <v>141.33000000000001</v>
      </c>
      <c r="W20" s="4">
        <v>0</v>
      </c>
      <c r="X20" s="4">
        <v>23.375</v>
      </c>
      <c r="Y20" s="4">
        <v>15.516999999999999</v>
      </c>
      <c r="Z20" s="4">
        <v>1.671</v>
      </c>
      <c r="AA20" s="4">
        <v>16.556000000000001</v>
      </c>
      <c r="AB20" s="4">
        <v>108.878</v>
      </c>
      <c r="AC20" s="4">
        <v>25.324999999999999</v>
      </c>
      <c r="AD20" s="4">
        <v>21.94</v>
      </c>
      <c r="AE20" s="4">
        <v>73.617000000000004</v>
      </c>
      <c r="AF20" s="4">
        <v>23.134</v>
      </c>
      <c r="AG20" s="4">
        <v>28.16</v>
      </c>
      <c r="AH20">
        <v>43.173999999999999</v>
      </c>
      <c r="AI20" s="4">
        <v>11.715</v>
      </c>
      <c r="AJ20" s="4">
        <v>30.341999999999999</v>
      </c>
      <c r="AK20" s="4">
        <v>17.436</v>
      </c>
      <c r="AL20" s="4">
        <v>36.469000000000001</v>
      </c>
      <c r="AM20" s="4">
        <v>37.774999999999999</v>
      </c>
    </row>
    <row r="21" spans="1:39" ht="15" x14ac:dyDescent="0.25">
      <c r="A21" s="54">
        <v>44774</v>
      </c>
      <c r="B21">
        <v>16.7</v>
      </c>
      <c r="C21">
        <v>50.6</v>
      </c>
      <c r="D21">
        <v>29.7</v>
      </c>
      <c r="E21">
        <v>65.448999999999998</v>
      </c>
      <c r="F21">
        <v>53.569000000000003</v>
      </c>
      <c r="G21">
        <v>63.156999999999996</v>
      </c>
      <c r="H21" s="4">
        <v>44.326999999999998</v>
      </c>
      <c r="I21" s="4">
        <v>33.24</v>
      </c>
      <c r="J21" s="4">
        <v>34.514000000000003</v>
      </c>
      <c r="K21" s="4">
        <v>52.034999999999997</v>
      </c>
      <c r="L21" s="4">
        <v>25.555</v>
      </c>
      <c r="M21" s="4">
        <v>33.463999999999999</v>
      </c>
      <c r="N21" s="4">
        <v>40.200000000000003</v>
      </c>
      <c r="O21" s="4">
        <v>51.405000000000001</v>
      </c>
      <c r="P21" s="4">
        <v>65.263999999999996</v>
      </c>
      <c r="Q21" s="4">
        <v>15.529</v>
      </c>
      <c r="R21" s="4">
        <v>71.911000000000001</v>
      </c>
      <c r="S21" s="4">
        <v>21.757999999999999</v>
      </c>
      <c r="T21" s="4">
        <v>65.549000000000007</v>
      </c>
      <c r="U21" s="4">
        <v>23.59</v>
      </c>
      <c r="V21" s="4">
        <v>120.836</v>
      </c>
      <c r="W21" s="4">
        <v>0.40899999999999997</v>
      </c>
      <c r="X21" s="4">
        <v>39.792999999999999</v>
      </c>
      <c r="Y21" s="4">
        <v>14.087</v>
      </c>
      <c r="Z21" s="4">
        <v>20.908000000000001</v>
      </c>
      <c r="AA21" s="4">
        <v>4.8179999999999996</v>
      </c>
      <c r="AB21" s="4">
        <v>34.405000000000001</v>
      </c>
      <c r="AC21" s="4">
        <v>48.207999999999998</v>
      </c>
      <c r="AD21" s="4">
        <v>38.566000000000003</v>
      </c>
      <c r="AE21" s="4">
        <v>30.087</v>
      </c>
      <c r="AF21" s="4">
        <v>2.0939999999999999</v>
      </c>
      <c r="AG21" s="4">
        <v>36.722999999999999</v>
      </c>
      <c r="AH21">
        <v>12.439</v>
      </c>
      <c r="AI21" s="4">
        <v>18.504000000000001</v>
      </c>
      <c r="AJ21" s="4">
        <v>29.413</v>
      </c>
      <c r="AK21" s="4">
        <v>11.736000000000001</v>
      </c>
      <c r="AL21" s="4">
        <v>7.6580000000000004</v>
      </c>
      <c r="AM21" s="4">
        <v>26.713999999999999</v>
      </c>
    </row>
    <row r="22" spans="1:39" ht="15" x14ac:dyDescent="0.25">
      <c r="A22" s="54">
        <v>44805</v>
      </c>
      <c r="B22">
        <v>22.5</v>
      </c>
      <c r="C22">
        <v>58.5</v>
      </c>
      <c r="D22">
        <v>41</v>
      </c>
      <c r="E22">
        <v>83.673000000000002</v>
      </c>
      <c r="F22">
        <v>16.042999999999999</v>
      </c>
      <c r="G22">
        <v>41.819000000000003</v>
      </c>
      <c r="H22" s="4">
        <v>71.058000000000007</v>
      </c>
      <c r="I22" s="4">
        <v>55.003</v>
      </c>
      <c r="J22" s="4">
        <v>17.536999999999999</v>
      </c>
      <c r="K22" s="4">
        <v>33.753999999999998</v>
      </c>
      <c r="L22" s="4">
        <v>16.474</v>
      </c>
      <c r="M22" s="4">
        <v>27.629000000000001</v>
      </c>
      <c r="N22" s="4">
        <v>69.474999999999994</v>
      </c>
      <c r="O22" s="4">
        <v>38.776000000000003</v>
      </c>
      <c r="P22" s="4">
        <v>85.215999999999994</v>
      </c>
      <c r="Q22" s="4">
        <v>37.082000000000001</v>
      </c>
      <c r="R22" s="4">
        <v>36.768000000000001</v>
      </c>
      <c r="S22" s="4">
        <v>27.983000000000001</v>
      </c>
      <c r="T22" s="4">
        <v>88.956000000000003</v>
      </c>
      <c r="U22" s="4">
        <v>12.763999999999999</v>
      </c>
      <c r="V22" s="4">
        <v>75.123000000000005</v>
      </c>
      <c r="W22" s="4">
        <v>7.827</v>
      </c>
      <c r="X22" s="4">
        <v>11.673999999999999</v>
      </c>
      <c r="Y22" s="4">
        <v>21.547000000000001</v>
      </c>
      <c r="Z22" s="4">
        <v>43.19</v>
      </c>
      <c r="AA22" s="4">
        <v>34.238</v>
      </c>
      <c r="AB22" s="4">
        <v>24.108000000000001</v>
      </c>
      <c r="AC22" s="4">
        <v>40.167999999999999</v>
      </c>
      <c r="AD22" s="4">
        <v>29.308</v>
      </c>
      <c r="AE22" s="4">
        <v>34.515000000000001</v>
      </c>
      <c r="AF22" s="4">
        <v>16.545999999999999</v>
      </c>
      <c r="AG22" s="4">
        <v>40.293999999999997</v>
      </c>
      <c r="AH22">
        <v>12.545999999999999</v>
      </c>
      <c r="AI22" s="4">
        <v>19.045999999999999</v>
      </c>
      <c r="AJ22" s="4">
        <v>74.570999999999998</v>
      </c>
      <c r="AK22" s="4">
        <v>14.263999999999999</v>
      </c>
      <c r="AL22" s="4">
        <v>9.1809999999999992</v>
      </c>
      <c r="AM22" s="4">
        <v>26.791</v>
      </c>
    </row>
    <row r="23" spans="1:39" ht="15" x14ac:dyDescent="0.25">
      <c r="A23" s="54">
        <v>44835</v>
      </c>
      <c r="B23">
        <v>29.41</v>
      </c>
      <c r="C23">
        <v>57.01</v>
      </c>
      <c r="D23">
        <v>43.3</v>
      </c>
      <c r="E23">
        <v>47.829000000000001</v>
      </c>
      <c r="F23">
        <v>52.93</v>
      </c>
      <c r="G23">
        <v>67.369</v>
      </c>
      <c r="H23" s="4">
        <v>110.01600000000001</v>
      </c>
      <c r="I23" s="4">
        <v>87.153999999999996</v>
      </c>
      <c r="J23" s="4">
        <v>19.309999999999999</v>
      </c>
      <c r="K23" s="4">
        <v>31.483000000000001</v>
      </c>
      <c r="L23" s="4">
        <v>33.966000000000001</v>
      </c>
      <c r="M23" s="4">
        <v>48.143999999999998</v>
      </c>
      <c r="N23" s="4">
        <v>23.01</v>
      </c>
      <c r="O23" s="4">
        <v>19.474</v>
      </c>
      <c r="P23" s="4">
        <v>32.926000000000002</v>
      </c>
      <c r="Q23" s="4">
        <v>27.991</v>
      </c>
      <c r="R23" s="4">
        <v>34.595999999999997</v>
      </c>
      <c r="S23" s="4">
        <v>27.724</v>
      </c>
      <c r="T23" s="4">
        <v>82.536000000000001</v>
      </c>
      <c r="U23" s="4">
        <v>41.914999999999999</v>
      </c>
      <c r="V23" s="4">
        <v>26.067</v>
      </c>
      <c r="W23" s="4">
        <v>30.588999999999999</v>
      </c>
      <c r="X23" s="4">
        <v>14.801</v>
      </c>
      <c r="Y23" s="4">
        <v>20.933</v>
      </c>
      <c r="Z23" s="4">
        <v>19.422000000000001</v>
      </c>
      <c r="AA23" s="4">
        <v>44.347000000000001</v>
      </c>
      <c r="AB23" s="4">
        <v>78.668999999999997</v>
      </c>
      <c r="AC23" s="4">
        <v>120.126</v>
      </c>
      <c r="AD23" s="4">
        <v>39.127000000000002</v>
      </c>
      <c r="AE23" s="4">
        <v>27.811</v>
      </c>
      <c r="AF23" s="4">
        <v>22.777000000000001</v>
      </c>
      <c r="AG23" s="4">
        <v>30.831</v>
      </c>
      <c r="AH23">
        <v>52.98</v>
      </c>
      <c r="AI23" s="4">
        <v>14.9</v>
      </c>
      <c r="AJ23" s="4">
        <v>42.273000000000003</v>
      </c>
      <c r="AK23" s="4">
        <v>42.872</v>
      </c>
      <c r="AL23" s="4">
        <v>12.769</v>
      </c>
      <c r="AM23" s="4">
        <v>63.319000000000003</v>
      </c>
    </row>
    <row r="24" spans="1:39" ht="15" x14ac:dyDescent="0.25">
      <c r="A24" s="54">
        <v>44866</v>
      </c>
      <c r="B24">
        <v>29.5</v>
      </c>
      <c r="C24">
        <v>32.159999999999997</v>
      </c>
      <c r="D24">
        <v>28.1</v>
      </c>
      <c r="E24">
        <v>38.956000000000003</v>
      </c>
      <c r="F24">
        <v>29.882999999999999</v>
      </c>
      <c r="G24">
        <v>39.558999999999997</v>
      </c>
      <c r="H24" s="4">
        <v>54.798999999999999</v>
      </c>
      <c r="I24" s="4">
        <v>71.064999999999998</v>
      </c>
      <c r="J24" s="4">
        <v>46.798999999999999</v>
      </c>
      <c r="K24" s="4">
        <v>26.940999999999999</v>
      </c>
      <c r="L24" s="4">
        <v>21.768000000000001</v>
      </c>
      <c r="M24" s="4">
        <v>38.945</v>
      </c>
      <c r="N24" s="4">
        <v>38.045000000000002</v>
      </c>
      <c r="O24" s="4">
        <v>26.419</v>
      </c>
      <c r="P24" s="4">
        <v>32.575000000000003</v>
      </c>
      <c r="Q24" s="4">
        <v>40.780999999999999</v>
      </c>
      <c r="R24" s="4">
        <v>27.497</v>
      </c>
      <c r="S24" s="4">
        <v>28.100999999999999</v>
      </c>
      <c r="T24" s="4">
        <v>43.284999999999997</v>
      </c>
      <c r="U24" s="4">
        <v>58.603999999999999</v>
      </c>
      <c r="V24" s="4">
        <v>22.661000000000001</v>
      </c>
      <c r="W24" s="4">
        <v>26.611000000000001</v>
      </c>
      <c r="X24" s="4">
        <v>21.059000000000001</v>
      </c>
      <c r="Y24" s="4">
        <v>22.751000000000001</v>
      </c>
      <c r="Z24" s="4">
        <v>23.082000000000001</v>
      </c>
      <c r="AA24" s="4">
        <v>41.576999999999998</v>
      </c>
      <c r="AB24" s="4">
        <v>40.07</v>
      </c>
      <c r="AC24" s="4">
        <v>44.247999999999998</v>
      </c>
      <c r="AD24" s="4">
        <v>21.913</v>
      </c>
      <c r="AE24" s="4">
        <v>31.192</v>
      </c>
      <c r="AF24" s="4">
        <v>20.782</v>
      </c>
      <c r="AG24" s="4">
        <v>24.091999999999999</v>
      </c>
      <c r="AH24">
        <v>29.88</v>
      </c>
      <c r="AI24" s="4">
        <v>14.788</v>
      </c>
      <c r="AJ24" s="4">
        <v>27.341999999999999</v>
      </c>
      <c r="AK24" s="4">
        <v>24.172999999999998</v>
      </c>
      <c r="AL24" s="4">
        <v>20.632999999999999</v>
      </c>
      <c r="AM24" s="4">
        <v>31.297000000000001</v>
      </c>
    </row>
    <row r="25" spans="1:39" ht="15" x14ac:dyDescent="0.25">
      <c r="A25" s="54">
        <v>44896</v>
      </c>
      <c r="B25">
        <v>25.1</v>
      </c>
      <c r="C25">
        <v>25.1</v>
      </c>
      <c r="D25">
        <v>25.1</v>
      </c>
      <c r="E25">
        <v>29.879000000000001</v>
      </c>
      <c r="F25">
        <v>25.262</v>
      </c>
      <c r="G25">
        <v>40.686999999999998</v>
      </c>
      <c r="H25" s="4">
        <v>35.786999999999999</v>
      </c>
      <c r="I25" s="4">
        <v>38.209000000000003</v>
      </c>
      <c r="J25" s="4">
        <v>26.297999999999998</v>
      </c>
      <c r="K25" s="4">
        <v>20.216999999999999</v>
      </c>
      <c r="L25" s="4">
        <v>17.736999999999998</v>
      </c>
      <c r="M25" s="4">
        <v>23.032</v>
      </c>
      <c r="N25" s="4">
        <v>25.262</v>
      </c>
      <c r="O25" s="4">
        <v>22.23</v>
      </c>
      <c r="P25" s="4">
        <v>28.69</v>
      </c>
      <c r="Q25" s="4">
        <v>27.568000000000001</v>
      </c>
      <c r="R25" s="4">
        <v>24.963999999999999</v>
      </c>
      <c r="S25" s="4">
        <v>26.664000000000001</v>
      </c>
      <c r="T25" s="4">
        <v>29.853000000000002</v>
      </c>
      <c r="U25" s="4">
        <v>38.250999999999998</v>
      </c>
      <c r="V25" s="4">
        <v>20.975999999999999</v>
      </c>
      <c r="W25" s="4">
        <v>17.495000000000001</v>
      </c>
      <c r="X25" s="4">
        <v>20.716999999999999</v>
      </c>
      <c r="Y25" s="4">
        <v>12.58</v>
      </c>
      <c r="Z25" s="4">
        <v>21.443999999999999</v>
      </c>
      <c r="AA25" s="4">
        <v>25.402999999999999</v>
      </c>
      <c r="AB25" s="4">
        <v>27.353999999999999</v>
      </c>
      <c r="AC25" s="4">
        <v>23.931999999999999</v>
      </c>
      <c r="AD25" s="4">
        <v>46.658999999999999</v>
      </c>
      <c r="AE25" s="4">
        <v>26.582000000000001</v>
      </c>
      <c r="AF25" s="4">
        <v>16.876999999999999</v>
      </c>
      <c r="AG25" s="4">
        <v>27.16</v>
      </c>
      <c r="AH25">
        <v>21.463000000000001</v>
      </c>
      <c r="AI25" s="4">
        <v>14.225</v>
      </c>
      <c r="AJ25" s="4">
        <v>19.042999999999999</v>
      </c>
      <c r="AK25" s="4">
        <v>19.934000000000001</v>
      </c>
      <c r="AL25" s="4">
        <v>20.602</v>
      </c>
      <c r="AM25" s="4">
        <v>18.195</v>
      </c>
    </row>
    <row r="26" spans="1:39" ht="15" x14ac:dyDescent="0.25">
      <c r="A26" s="54">
        <v>44927</v>
      </c>
      <c r="B26">
        <v>21.5</v>
      </c>
      <c r="C26">
        <v>21.5</v>
      </c>
      <c r="D26">
        <v>21.5</v>
      </c>
      <c r="E26">
        <v>26.352</v>
      </c>
      <c r="F26">
        <v>21.263999999999999</v>
      </c>
      <c r="G26">
        <v>40.537999999999997</v>
      </c>
      <c r="H26" s="4">
        <v>31.710999999999999</v>
      </c>
      <c r="I26" s="4">
        <v>28.234999999999999</v>
      </c>
      <c r="J26" s="4">
        <v>20.099</v>
      </c>
      <c r="K26" s="4">
        <v>17.614000000000001</v>
      </c>
      <c r="L26" s="4">
        <v>16.364999999999998</v>
      </c>
      <c r="M26" s="4">
        <v>17.059999999999999</v>
      </c>
      <c r="N26" s="4">
        <v>20.077999999999999</v>
      </c>
      <c r="O26" s="4">
        <v>26.210999999999999</v>
      </c>
      <c r="P26" s="4">
        <v>24.814</v>
      </c>
      <c r="Q26" s="4">
        <v>21.497</v>
      </c>
      <c r="R26" s="4">
        <v>23.13</v>
      </c>
      <c r="S26" s="4">
        <v>21.324000000000002</v>
      </c>
      <c r="T26" s="4">
        <v>26.814</v>
      </c>
      <c r="U26" s="4">
        <v>23.622</v>
      </c>
      <c r="V26" s="4">
        <v>22.06</v>
      </c>
      <c r="W26" s="4">
        <v>16.213999999999999</v>
      </c>
      <c r="X26" s="4">
        <v>18.71</v>
      </c>
      <c r="Y26" s="4">
        <v>10.635</v>
      </c>
      <c r="Z26" s="4">
        <v>17.317</v>
      </c>
      <c r="AA26" s="4">
        <v>53.802</v>
      </c>
      <c r="AB26" s="4">
        <v>23.946000000000002</v>
      </c>
      <c r="AC26" s="4">
        <v>20.091000000000001</v>
      </c>
      <c r="AD26" s="4">
        <v>32.131</v>
      </c>
      <c r="AE26" s="4">
        <v>25.117000000000001</v>
      </c>
      <c r="AF26" s="4">
        <v>15.744999999999999</v>
      </c>
      <c r="AG26" s="4">
        <v>20.477</v>
      </c>
      <c r="AH26">
        <v>21.539000000000001</v>
      </c>
      <c r="AI26" s="4">
        <v>18.7</v>
      </c>
      <c r="AJ26" s="4">
        <v>15.297000000000001</v>
      </c>
      <c r="AK26" s="4">
        <v>19.637</v>
      </c>
      <c r="AL26" s="4">
        <v>17.309000000000001</v>
      </c>
      <c r="AM26" s="4">
        <v>15.192</v>
      </c>
    </row>
    <row r="27" spans="1:39" ht="15" x14ac:dyDescent="0.25">
      <c r="A27" s="54">
        <v>44958</v>
      </c>
      <c r="B27">
        <v>29.9</v>
      </c>
      <c r="C27">
        <v>29.9</v>
      </c>
      <c r="D27">
        <v>29.9</v>
      </c>
      <c r="E27">
        <v>28.062999999999999</v>
      </c>
      <c r="F27">
        <v>22.888000000000002</v>
      </c>
      <c r="G27">
        <v>37.933999999999997</v>
      </c>
      <c r="H27" s="4">
        <v>58.610999999999997</v>
      </c>
      <c r="I27" s="4">
        <v>45.283999999999999</v>
      </c>
      <c r="J27" s="4">
        <v>21.42</v>
      </c>
      <c r="K27" s="4">
        <v>21.209</v>
      </c>
      <c r="L27" s="4">
        <v>15.289</v>
      </c>
      <c r="M27" s="4">
        <v>23.678000000000001</v>
      </c>
      <c r="N27" s="4">
        <v>29.355</v>
      </c>
      <c r="O27" s="4">
        <v>31.417000000000002</v>
      </c>
      <c r="P27" s="4">
        <v>28.567</v>
      </c>
      <c r="Q27" s="4">
        <v>46.417999999999999</v>
      </c>
      <c r="R27" s="4">
        <v>32.847999999999999</v>
      </c>
      <c r="S27" s="4">
        <v>23.396000000000001</v>
      </c>
      <c r="T27" s="4">
        <v>27.344000000000001</v>
      </c>
      <c r="U27" s="4">
        <v>27.701000000000001</v>
      </c>
      <c r="V27" s="4">
        <v>21.132999999999999</v>
      </c>
      <c r="W27" s="4">
        <v>19.295999999999999</v>
      </c>
      <c r="X27" s="4">
        <v>16.591000000000001</v>
      </c>
      <c r="Y27" s="4">
        <v>13.848000000000001</v>
      </c>
      <c r="Z27" s="4">
        <v>19.192</v>
      </c>
      <c r="AA27" s="4">
        <v>84.049000000000007</v>
      </c>
      <c r="AB27" s="4">
        <v>20.658999999999999</v>
      </c>
      <c r="AC27" s="4">
        <v>37.871000000000002</v>
      </c>
      <c r="AD27" s="4">
        <v>23.864999999999998</v>
      </c>
      <c r="AE27" s="4">
        <v>34.296999999999997</v>
      </c>
      <c r="AF27" s="4">
        <v>13.702</v>
      </c>
      <c r="AG27" s="4">
        <v>23.984999999999999</v>
      </c>
      <c r="AH27">
        <v>22.885000000000002</v>
      </c>
      <c r="AI27" s="4">
        <v>18.315000000000001</v>
      </c>
      <c r="AJ27" s="4">
        <v>21.044</v>
      </c>
      <c r="AK27" s="4">
        <v>30.501999999999999</v>
      </c>
      <c r="AL27" s="4">
        <v>14.34</v>
      </c>
      <c r="AM27" s="4">
        <v>15.349</v>
      </c>
    </row>
    <row r="28" spans="1:39" ht="15" x14ac:dyDescent="0.25">
      <c r="A28" s="54">
        <v>44986</v>
      </c>
      <c r="B28">
        <v>96</v>
      </c>
      <c r="C28">
        <v>96</v>
      </c>
      <c r="D28">
        <v>96</v>
      </c>
      <c r="E28">
        <v>76.596999999999994</v>
      </c>
      <c r="F28">
        <v>74.608000000000004</v>
      </c>
      <c r="G28">
        <v>186.29499999999999</v>
      </c>
      <c r="H28" s="4">
        <v>141.511</v>
      </c>
      <c r="I28" s="4">
        <v>117.569</v>
      </c>
      <c r="J28" s="4">
        <v>57.722999999999999</v>
      </c>
      <c r="K28" s="4">
        <v>88.031000000000006</v>
      </c>
      <c r="L28" s="4">
        <v>38.555</v>
      </c>
      <c r="M28" s="4">
        <v>61.262</v>
      </c>
      <c r="N28" s="4">
        <v>89.341999999999999</v>
      </c>
      <c r="O28" s="4">
        <v>162.72</v>
      </c>
      <c r="P28" s="4">
        <v>74.798000000000002</v>
      </c>
      <c r="Q28" s="4">
        <v>208.489</v>
      </c>
      <c r="R28" s="4">
        <v>43.63</v>
      </c>
      <c r="S28" s="4">
        <v>144.64099999999999</v>
      </c>
      <c r="T28" s="4">
        <v>69.852999999999994</v>
      </c>
      <c r="U28" s="4">
        <v>52.704000000000001</v>
      </c>
      <c r="V28" s="4">
        <v>43.148000000000003</v>
      </c>
      <c r="W28" s="4">
        <v>67.866</v>
      </c>
      <c r="X28" s="4">
        <v>25.47</v>
      </c>
      <c r="Y28" s="4">
        <v>40.176000000000002</v>
      </c>
      <c r="Z28" s="4">
        <v>92.653999999999996</v>
      </c>
      <c r="AA28" s="4">
        <v>141.52199999999999</v>
      </c>
      <c r="AB28" s="4">
        <v>39.734000000000002</v>
      </c>
      <c r="AC28" s="4">
        <v>126.003</v>
      </c>
      <c r="AD28" s="4">
        <v>105.626</v>
      </c>
      <c r="AE28" s="4">
        <v>73.924000000000007</v>
      </c>
      <c r="AF28" s="4">
        <v>46.88</v>
      </c>
      <c r="AG28" s="4">
        <v>54.701999999999998</v>
      </c>
      <c r="AH28">
        <v>64.036000000000001</v>
      </c>
      <c r="AI28" s="4">
        <v>34.915999999999997</v>
      </c>
      <c r="AJ28" s="4">
        <v>53.302</v>
      </c>
      <c r="AK28" s="4">
        <v>62.247999999999998</v>
      </c>
      <c r="AL28" s="4">
        <v>29.117000000000001</v>
      </c>
      <c r="AM28" s="4">
        <v>71.81</v>
      </c>
    </row>
    <row r="29" spans="1:39" ht="15" x14ac:dyDescent="0.25">
      <c r="A29" s="54">
        <v>45017</v>
      </c>
      <c r="B29">
        <v>152.4</v>
      </c>
      <c r="C29">
        <v>152.4</v>
      </c>
      <c r="D29">
        <v>152.4</v>
      </c>
      <c r="E29">
        <v>136.85400000000001</v>
      </c>
      <c r="F29">
        <v>136.565</v>
      </c>
      <c r="G29">
        <v>291.61</v>
      </c>
      <c r="H29" s="4">
        <v>308.834</v>
      </c>
      <c r="I29" s="4">
        <v>232.69</v>
      </c>
      <c r="J29" s="4">
        <v>93.870999999999995</v>
      </c>
      <c r="K29" s="4">
        <v>206.428</v>
      </c>
      <c r="L29" s="4">
        <v>111.524</v>
      </c>
      <c r="M29" s="4">
        <v>115.291</v>
      </c>
      <c r="N29" s="4">
        <v>226.953</v>
      </c>
      <c r="O29" s="4">
        <v>283.54500000000002</v>
      </c>
      <c r="P29" s="4">
        <v>169.714</v>
      </c>
      <c r="Q29" s="4">
        <v>176.66900000000001</v>
      </c>
      <c r="R29" s="4">
        <v>77.203000000000003</v>
      </c>
      <c r="S29" s="4">
        <v>192.55199999999999</v>
      </c>
      <c r="T29" s="4">
        <v>130.64699999999999</v>
      </c>
      <c r="U29" s="4">
        <v>106.96899999999999</v>
      </c>
      <c r="V29" s="4">
        <v>116.544</v>
      </c>
      <c r="W29" s="4">
        <v>174.02600000000001</v>
      </c>
      <c r="X29" s="4">
        <v>44.822000000000003</v>
      </c>
      <c r="Y29" s="4">
        <v>53.994</v>
      </c>
      <c r="Z29" s="4">
        <v>191.27099999999999</v>
      </c>
      <c r="AA29" s="4">
        <v>258.83600000000001</v>
      </c>
      <c r="AB29" s="4">
        <v>136.58500000000001</v>
      </c>
      <c r="AC29" s="4">
        <v>134.45599999999999</v>
      </c>
      <c r="AD29" s="4">
        <v>268.245</v>
      </c>
      <c r="AE29" s="4">
        <v>114.723</v>
      </c>
      <c r="AF29" s="4">
        <v>178.042</v>
      </c>
      <c r="AG29" s="4">
        <v>117.291</v>
      </c>
      <c r="AH29">
        <v>140.60900000000001</v>
      </c>
      <c r="AI29" s="4">
        <v>49.161999999999999</v>
      </c>
      <c r="AJ29" s="4">
        <v>99.308000000000007</v>
      </c>
      <c r="AK29" s="4">
        <v>56.607999999999997</v>
      </c>
      <c r="AL29" s="4">
        <v>63.073</v>
      </c>
      <c r="AM29" s="4">
        <v>111.5</v>
      </c>
    </row>
    <row r="30" spans="1:39" ht="15" x14ac:dyDescent="0.25">
      <c r="A30" s="54">
        <v>45047</v>
      </c>
      <c r="B30">
        <v>266.39999999999998</v>
      </c>
      <c r="C30">
        <v>266.39999999999998</v>
      </c>
      <c r="D30">
        <v>266.39999999999998</v>
      </c>
      <c r="E30">
        <v>276.238</v>
      </c>
      <c r="F30">
        <v>372.267</v>
      </c>
      <c r="G30">
        <v>477.10399999999998</v>
      </c>
      <c r="H30" s="4">
        <v>316.45800000000003</v>
      </c>
      <c r="I30" s="4">
        <v>357.22899999999998</v>
      </c>
      <c r="J30" s="4">
        <v>140.11199999999999</v>
      </c>
      <c r="K30" s="4">
        <v>226.667</v>
      </c>
      <c r="L30" s="4">
        <v>199.76300000000001</v>
      </c>
      <c r="M30" s="4">
        <v>219.55500000000001</v>
      </c>
      <c r="N30" s="4">
        <v>309.47800000000001</v>
      </c>
      <c r="O30" s="4">
        <v>430.15699999999998</v>
      </c>
      <c r="P30" s="4">
        <v>286.267</v>
      </c>
      <c r="Q30" s="4">
        <v>319.26100000000002</v>
      </c>
      <c r="R30" s="4">
        <v>182.17699999999999</v>
      </c>
      <c r="S30" s="4">
        <v>379.03300000000002</v>
      </c>
      <c r="T30" s="4">
        <v>267.928</v>
      </c>
      <c r="U30" s="4">
        <v>267.185</v>
      </c>
      <c r="V30" s="4">
        <v>165.46199999999999</v>
      </c>
      <c r="W30" s="4">
        <v>418.584</v>
      </c>
      <c r="X30" s="4">
        <v>50.872</v>
      </c>
      <c r="Y30" s="4">
        <v>138.696</v>
      </c>
      <c r="Z30" s="4">
        <v>273.36500000000001</v>
      </c>
      <c r="AA30" s="4">
        <v>485.84500000000003</v>
      </c>
      <c r="AB30" s="4">
        <v>206.46199999999999</v>
      </c>
      <c r="AC30" s="4">
        <v>271.077</v>
      </c>
      <c r="AD30" s="4">
        <v>349.61200000000002</v>
      </c>
      <c r="AE30" s="4">
        <v>352.46199999999999</v>
      </c>
      <c r="AF30" s="4">
        <v>174.547</v>
      </c>
      <c r="AG30" s="4">
        <v>174.649</v>
      </c>
      <c r="AH30">
        <v>187.45599999999999</v>
      </c>
      <c r="AI30" s="4">
        <v>88.968000000000004</v>
      </c>
      <c r="AJ30" s="4">
        <v>164.828</v>
      </c>
      <c r="AK30" s="4">
        <v>155.46899999999999</v>
      </c>
      <c r="AL30" s="4">
        <v>133.114</v>
      </c>
      <c r="AM30" s="4">
        <v>264.62700000000001</v>
      </c>
    </row>
    <row r="31" spans="1:39" ht="15" x14ac:dyDescent="0.25">
      <c r="A31" s="54">
        <v>45078</v>
      </c>
      <c r="B31">
        <v>212.4</v>
      </c>
      <c r="C31">
        <v>212.4</v>
      </c>
      <c r="D31">
        <v>212.4</v>
      </c>
      <c r="E31">
        <v>400.42899999999997</v>
      </c>
      <c r="F31">
        <v>318.54500000000002</v>
      </c>
      <c r="G31">
        <v>488.33699999999999</v>
      </c>
      <c r="H31" s="4">
        <v>418.34800000000001</v>
      </c>
      <c r="I31" s="4">
        <v>319.41000000000003</v>
      </c>
      <c r="J31" s="4">
        <v>201.096</v>
      </c>
      <c r="K31" s="4">
        <v>142.78</v>
      </c>
      <c r="L31" s="4">
        <v>180.96</v>
      </c>
      <c r="M31" s="4">
        <v>313.173</v>
      </c>
      <c r="N31" s="4">
        <v>158.292</v>
      </c>
      <c r="O31" s="4">
        <v>383.416</v>
      </c>
      <c r="P31" s="4">
        <v>207.59899999999999</v>
      </c>
      <c r="Q31" s="4">
        <v>433.01499999999999</v>
      </c>
      <c r="R31" s="4">
        <v>52.11</v>
      </c>
      <c r="S31" s="4">
        <v>387.06700000000001</v>
      </c>
      <c r="T31" s="4">
        <v>198.88900000000001</v>
      </c>
      <c r="U31" s="4">
        <v>318.02999999999997</v>
      </c>
      <c r="V31" s="4">
        <v>47.174999999999997</v>
      </c>
      <c r="W31" s="4">
        <v>186.23599999999999</v>
      </c>
      <c r="X31" s="4">
        <v>25.393999999999998</v>
      </c>
      <c r="Y31" s="4">
        <v>95.278999999999996</v>
      </c>
      <c r="Z31" s="4">
        <v>119.652</v>
      </c>
      <c r="AA31" s="4">
        <v>407.78199999999998</v>
      </c>
      <c r="AB31" s="4">
        <v>63.686999999999998</v>
      </c>
      <c r="AC31" s="4">
        <v>146.1</v>
      </c>
      <c r="AD31" s="4">
        <v>346.17099999999999</v>
      </c>
      <c r="AE31" s="4">
        <v>164.25899999999999</v>
      </c>
      <c r="AF31" s="4">
        <v>215.69900000000001</v>
      </c>
      <c r="AG31" s="4">
        <v>244.58799999999999</v>
      </c>
      <c r="AH31">
        <v>60.54</v>
      </c>
      <c r="AI31" s="4">
        <v>77.789000000000001</v>
      </c>
      <c r="AJ31" s="4">
        <v>179.80699999999999</v>
      </c>
      <c r="AK31" s="4">
        <v>210.91200000000001</v>
      </c>
      <c r="AL31" s="4">
        <v>116.688</v>
      </c>
      <c r="AM31" s="4">
        <v>278.197</v>
      </c>
    </row>
    <row r="32" spans="1:39" ht="15" x14ac:dyDescent="0.25">
      <c r="A32" s="54">
        <v>45108</v>
      </c>
      <c r="B32">
        <v>48.3</v>
      </c>
      <c r="C32">
        <v>48.3</v>
      </c>
      <c r="D32">
        <v>48.3</v>
      </c>
      <c r="E32">
        <v>187.83199999999999</v>
      </c>
      <c r="F32">
        <v>78.31</v>
      </c>
      <c r="G32">
        <v>115.59099999999999</v>
      </c>
      <c r="H32" s="4">
        <v>166.33099999999999</v>
      </c>
      <c r="I32" s="4">
        <v>69.143000000000001</v>
      </c>
      <c r="J32" s="4">
        <v>42.67</v>
      </c>
      <c r="K32" s="4">
        <v>21.88</v>
      </c>
      <c r="L32" s="4">
        <v>58.674999999999997</v>
      </c>
      <c r="M32" s="4">
        <v>97.12</v>
      </c>
      <c r="N32" s="4">
        <v>44.652999999999999</v>
      </c>
      <c r="O32" s="4">
        <v>94.055000000000007</v>
      </c>
      <c r="P32" s="4">
        <v>26.905000000000001</v>
      </c>
      <c r="Q32" s="4">
        <v>254.86199999999999</v>
      </c>
      <c r="R32" s="4">
        <v>9.8019999999999996</v>
      </c>
      <c r="S32" s="4">
        <v>74.680999999999997</v>
      </c>
      <c r="T32" s="4">
        <v>64.623000000000005</v>
      </c>
      <c r="U32" s="4">
        <v>142.548</v>
      </c>
      <c r="V32" s="4">
        <v>0</v>
      </c>
      <c r="W32" s="4">
        <v>23.172999999999998</v>
      </c>
      <c r="X32" s="4">
        <v>17.587</v>
      </c>
      <c r="Y32" s="4">
        <v>3.0990000000000002</v>
      </c>
      <c r="Z32" s="4">
        <v>16.684000000000001</v>
      </c>
      <c r="AA32" s="4">
        <v>109.699</v>
      </c>
      <c r="AB32" s="4">
        <v>27.44</v>
      </c>
      <c r="AC32" s="4">
        <v>21.370999999999999</v>
      </c>
      <c r="AD32" s="4">
        <v>74.566999999999993</v>
      </c>
      <c r="AE32" s="4">
        <v>27.884</v>
      </c>
      <c r="AF32" s="4">
        <v>30.707000000000001</v>
      </c>
      <c r="AG32" s="4">
        <v>45.731000000000002</v>
      </c>
      <c r="AH32">
        <v>10.462999999999999</v>
      </c>
      <c r="AI32" s="4">
        <v>31.367000000000001</v>
      </c>
      <c r="AJ32" s="4">
        <v>18.033000000000001</v>
      </c>
      <c r="AK32" s="4">
        <v>37.186999999999998</v>
      </c>
      <c r="AL32" s="4">
        <v>37.948999999999998</v>
      </c>
      <c r="AM32" s="4">
        <v>106.629</v>
      </c>
    </row>
    <row r="33" spans="1:39" ht="15" x14ac:dyDescent="0.25">
      <c r="A33" s="54">
        <v>45139</v>
      </c>
      <c r="B33" s="9">
        <v>29.7</v>
      </c>
      <c r="C33" s="9">
        <v>29.7</v>
      </c>
      <c r="D33">
        <v>29.7</v>
      </c>
      <c r="E33">
        <v>55.091999999999999</v>
      </c>
      <c r="F33">
        <v>65.540000000000006</v>
      </c>
      <c r="G33">
        <v>45.198</v>
      </c>
      <c r="H33" s="4">
        <v>34.787999999999997</v>
      </c>
      <c r="I33" s="4">
        <v>35.917999999999999</v>
      </c>
      <c r="J33" s="4">
        <v>55.655000000000001</v>
      </c>
      <c r="K33" s="4">
        <v>26.506</v>
      </c>
      <c r="L33" s="4">
        <v>35.198</v>
      </c>
      <c r="M33" s="4">
        <v>39.442999999999998</v>
      </c>
      <c r="N33" s="4">
        <v>52.807000000000002</v>
      </c>
      <c r="O33" s="4">
        <v>66.188999999999993</v>
      </c>
      <c r="P33" s="4">
        <v>20.164000000000001</v>
      </c>
      <c r="Q33" s="4">
        <v>72.334999999999994</v>
      </c>
      <c r="R33" s="4">
        <v>3.22</v>
      </c>
      <c r="S33" s="4">
        <v>65.837000000000003</v>
      </c>
      <c r="T33" s="4">
        <v>27.623999999999999</v>
      </c>
      <c r="U33" s="4">
        <v>122.178</v>
      </c>
      <c r="V33" s="4">
        <v>1.0980000000000001</v>
      </c>
      <c r="W33" s="4">
        <v>39.613999999999997</v>
      </c>
      <c r="X33" s="4">
        <v>16.059000000000001</v>
      </c>
      <c r="Y33" s="4">
        <v>20.914999999999999</v>
      </c>
      <c r="Z33" s="4">
        <v>4.9020000000000001</v>
      </c>
      <c r="AA33" s="4">
        <v>34.905999999999999</v>
      </c>
      <c r="AB33" s="4">
        <v>36.686999999999998</v>
      </c>
      <c r="AC33" s="4">
        <v>37.941000000000003</v>
      </c>
      <c r="AD33" s="4">
        <v>30.866</v>
      </c>
      <c r="AE33" s="4">
        <v>6.0970000000000004</v>
      </c>
      <c r="AF33" s="4">
        <v>35.625999999999998</v>
      </c>
      <c r="AG33" s="4">
        <v>14.662000000000001</v>
      </c>
      <c r="AH33">
        <v>17.245999999999999</v>
      </c>
      <c r="AI33" s="4">
        <v>30.51</v>
      </c>
      <c r="AJ33" s="4">
        <v>12.272</v>
      </c>
      <c r="AK33" s="4">
        <v>8.1649999999999991</v>
      </c>
      <c r="AL33" s="4">
        <v>26.097000000000001</v>
      </c>
      <c r="AM33" s="4">
        <v>65.308000000000007</v>
      </c>
    </row>
    <row r="34" spans="1:39" ht="15" x14ac:dyDescent="0.25">
      <c r="A34" s="54">
        <v>45170</v>
      </c>
      <c r="B34">
        <v>41</v>
      </c>
      <c r="C34">
        <v>41</v>
      </c>
      <c r="D34">
        <v>41</v>
      </c>
      <c r="E34">
        <v>17.273</v>
      </c>
      <c r="F34">
        <v>43.499000000000002</v>
      </c>
      <c r="G34">
        <v>72.094999999999999</v>
      </c>
      <c r="H34" s="4">
        <v>57.152000000000001</v>
      </c>
      <c r="I34" s="4">
        <v>18.684000000000001</v>
      </c>
      <c r="J34" s="4">
        <v>36.444000000000003</v>
      </c>
      <c r="K34" s="4">
        <v>17.041</v>
      </c>
      <c r="L34" s="4">
        <v>26.408000000000001</v>
      </c>
      <c r="M34" s="4">
        <v>68.644000000000005</v>
      </c>
      <c r="N34" s="4">
        <v>39.831000000000003</v>
      </c>
      <c r="O34" s="4">
        <v>86.215999999999994</v>
      </c>
      <c r="P34" s="4">
        <v>41.533000000000001</v>
      </c>
      <c r="Q34" s="4">
        <v>37.095999999999997</v>
      </c>
      <c r="R34" s="4">
        <v>26.390999999999998</v>
      </c>
      <c r="S34" s="4">
        <v>89.278999999999996</v>
      </c>
      <c r="T34" s="4">
        <v>15.441000000000001</v>
      </c>
      <c r="U34" s="4">
        <v>76.036000000000001</v>
      </c>
      <c r="V34" s="4">
        <v>8.1419999999999995</v>
      </c>
      <c r="W34" s="4">
        <v>11.553000000000001</v>
      </c>
      <c r="X34" s="4">
        <v>23.29</v>
      </c>
      <c r="Y34" s="4">
        <v>42.377000000000002</v>
      </c>
      <c r="Z34" s="4">
        <v>34.329000000000001</v>
      </c>
      <c r="AA34" s="4">
        <v>24.507999999999999</v>
      </c>
      <c r="AB34" s="4">
        <v>35.545000000000002</v>
      </c>
      <c r="AC34" s="4">
        <v>28.798999999999999</v>
      </c>
      <c r="AD34" s="4">
        <v>35.228999999999999</v>
      </c>
      <c r="AE34" s="4">
        <v>10.593999999999999</v>
      </c>
      <c r="AF34" s="4">
        <v>41.752000000000002</v>
      </c>
      <c r="AG34" s="4">
        <v>14.458</v>
      </c>
      <c r="AH34">
        <v>19.515999999999998</v>
      </c>
      <c r="AI34" s="4">
        <v>76.692999999999998</v>
      </c>
      <c r="AJ34" s="4">
        <v>9.8089999999999993</v>
      </c>
      <c r="AK34" s="4">
        <v>9.6539999999999999</v>
      </c>
      <c r="AL34" s="4">
        <v>26.760999999999999</v>
      </c>
      <c r="AM34" s="4">
        <v>82.426000000000002</v>
      </c>
    </row>
    <row r="35" spans="1:39" ht="15" x14ac:dyDescent="0.25">
      <c r="A35" s="54">
        <v>45200</v>
      </c>
      <c r="B35">
        <v>29.41</v>
      </c>
      <c r="C35">
        <v>57.01</v>
      </c>
      <c r="D35">
        <v>43.3</v>
      </c>
      <c r="E35">
        <v>54.716999999999999</v>
      </c>
      <c r="F35">
        <v>69.956999999999994</v>
      </c>
      <c r="G35">
        <v>111.05</v>
      </c>
      <c r="H35" s="4">
        <v>89.525000000000006</v>
      </c>
      <c r="I35" s="4">
        <v>20.308</v>
      </c>
      <c r="J35" s="4">
        <v>33.326999999999998</v>
      </c>
      <c r="K35" s="4">
        <v>34.575000000000003</v>
      </c>
      <c r="L35" s="4">
        <v>51.914999999999999</v>
      </c>
      <c r="M35" s="4">
        <v>22.475999999999999</v>
      </c>
      <c r="N35" s="4">
        <v>20.138000000000002</v>
      </c>
      <c r="O35" s="4">
        <v>33.479999999999997</v>
      </c>
      <c r="P35" s="4">
        <v>31.106000000000002</v>
      </c>
      <c r="Q35" s="4">
        <v>34.862000000000002</v>
      </c>
      <c r="R35" s="4">
        <v>29.622</v>
      </c>
      <c r="S35" s="4">
        <v>82.807000000000002</v>
      </c>
      <c r="T35" s="4">
        <v>43.744999999999997</v>
      </c>
      <c r="U35" s="4">
        <v>26.658000000000001</v>
      </c>
      <c r="V35" s="4">
        <v>31.225999999999999</v>
      </c>
      <c r="W35" s="4">
        <v>14.69</v>
      </c>
      <c r="X35" s="4">
        <v>22.591000000000001</v>
      </c>
      <c r="Y35" s="4">
        <v>18.972000000000001</v>
      </c>
      <c r="Z35" s="4">
        <v>44.44</v>
      </c>
      <c r="AA35" s="4">
        <v>79.177999999999997</v>
      </c>
      <c r="AB35" s="4">
        <v>127.035</v>
      </c>
      <c r="AC35" s="4">
        <v>38.655999999999999</v>
      </c>
      <c r="AD35" s="4">
        <v>28.396999999999998</v>
      </c>
      <c r="AE35" s="4">
        <v>22.913</v>
      </c>
      <c r="AF35" s="4">
        <v>32.146999999999998</v>
      </c>
      <c r="AG35" s="4">
        <v>55.963000000000001</v>
      </c>
      <c r="AH35">
        <v>15.353999999999999</v>
      </c>
      <c r="AI35" s="4">
        <v>43.777999999999999</v>
      </c>
      <c r="AJ35" s="4">
        <v>47.281999999999996</v>
      </c>
      <c r="AK35" s="4">
        <v>12.673999999999999</v>
      </c>
      <c r="AL35" s="4">
        <v>63.4</v>
      </c>
      <c r="AM35" s="4">
        <v>48.738999999999997</v>
      </c>
    </row>
    <row r="36" spans="1:39" ht="15" x14ac:dyDescent="0.25">
      <c r="A36" s="54">
        <v>45231</v>
      </c>
      <c r="B36">
        <v>29.5</v>
      </c>
      <c r="C36" s="4">
        <v>32.159999999999997</v>
      </c>
      <c r="D36" s="4">
        <v>28.1</v>
      </c>
      <c r="E36" s="4">
        <v>30.95</v>
      </c>
      <c r="F36" s="4">
        <v>41.491</v>
      </c>
      <c r="G36" s="4">
        <v>55.53</v>
      </c>
      <c r="H36" s="4">
        <v>74.906000000000006</v>
      </c>
      <c r="I36" s="4">
        <v>48.551000000000002</v>
      </c>
      <c r="J36" s="4">
        <v>28.675000000000001</v>
      </c>
      <c r="K36" s="4">
        <v>22.181999999999999</v>
      </c>
      <c r="L36" s="4">
        <v>41.079000000000001</v>
      </c>
      <c r="M36" s="4">
        <v>37.454000000000001</v>
      </c>
      <c r="N36" s="4">
        <v>27.097999999999999</v>
      </c>
      <c r="O36" s="4">
        <v>33.073</v>
      </c>
      <c r="P36" s="4">
        <v>46.575000000000003</v>
      </c>
      <c r="Q36" s="4">
        <v>27.722000000000001</v>
      </c>
      <c r="R36" s="4">
        <v>30.683</v>
      </c>
      <c r="S36" s="4">
        <v>43.460999999999999</v>
      </c>
      <c r="T36" s="4">
        <v>63.841999999999999</v>
      </c>
      <c r="U36" s="4">
        <v>23.172999999999998</v>
      </c>
      <c r="V36" s="4">
        <v>27.238</v>
      </c>
      <c r="W36" s="4">
        <v>20.956</v>
      </c>
      <c r="X36" s="4">
        <v>25.695</v>
      </c>
      <c r="Y36" s="4">
        <v>22.47</v>
      </c>
      <c r="Z36" s="4">
        <v>41.65</v>
      </c>
      <c r="AA36" s="4">
        <v>40.395000000000003</v>
      </c>
      <c r="AB36" s="4">
        <v>49.296999999999997</v>
      </c>
      <c r="AC36" s="4">
        <v>21.527000000000001</v>
      </c>
      <c r="AD36" s="4">
        <v>31.617999999999999</v>
      </c>
      <c r="AE36">
        <v>23.85</v>
      </c>
      <c r="AF36" s="4">
        <v>25.231000000000002</v>
      </c>
      <c r="AG36" s="4">
        <v>31.704000000000001</v>
      </c>
      <c r="AH36" s="4">
        <v>15.351000000000001</v>
      </c>
      <c r="AI36" s="4">
        <v>28.43</v>
      </c>
      <c r="AJ36" s="4">
        <v>24.565999999999999</v>
      </c>
      <c r="AK36" s="4">
        <v>21.001000000000001</v>
      </c>
      <c r="AL36" s="4">
        <v>31.417999999999999</v>
      </c>
      <c r="AM36" s="4">
        <v>38.463999999999999</v>
      </c>
    </row>
    <row r="37" spans="1:39" ht="15" x14ac:dyDescent="0.25">
      <c r="A37" s="54">
        <v>45261</v>
      </c>
      <c r="B37" s="4">
        <v>25.1</v>
      </c>
      <c r="C37" s="4">
        <v>25.1</v>
      </c>
      <c r="D37" s="4">
        <v>25.1</v>
      </c>
      <c r="E37" s="4">
        <v>26.234999999999999</v>
      </c>
      <c r="F37" s="4">
        <v>42.606999999999999</v>
      </c>
      <c r="G37" s="4">
        <v>36.530999999999999</v>
      </c>
      <c r="H37" s="4">
        <v>40.1</v>
      </c>
      <c r="I37" s="4">
        <v>27.292999999999999</v>
      </c>
      <c r="J37" s="4">
        <v>21.920999999999999</v>
      </c>
      <c r="K37" s="4">
        <v>18.123000000000001</v>
      </c>
      <c r="L37" s="4">
        <v>24.245999999999999</v>
      </c>
      <c r="M37" s="4">
        <v>24.774000000000001</v>
      </c>
      <c r="N37" s="4">
        <v>22.802</v>
      </c>
      <c r="O37" s="4">
        <v>29.192</v>
      </c>
      <c r="P37" s="4">
        <v>31.207000000000001</v>
      </c>
      <c r="Q37" s="4">
        <v>25.184999999999999</v>
      </c>
      <c r="R37" s="4">
        <v>29.053000000000001</v>
      </c>
      <c r="S37" s="4">
        <v>30.013000000000002</v>
      </c>
      <c r="T37" s="4">
        <v>42.527000000000001</v>
      </c>
      <c r="U37" s="4">
        <v>21.466000000000001</v>
      </c>
      <c r="V37" s="4">
        <v>17.998999999999999</v>
      </c>
      <c r="W37" s="4">
        <v>20.616</v>
      </c>
      <c r="X37" s="4">
        <v>14.667</v>
      </c>
      <c r="Y37" s="4">
        <v>20.850999999999999</v>
      </c>
      <c r="Z37" s="4">
        <v>25.456</v>
      </c>
      <c r="AA37" s="4">
        <v>27.645</v>
      </c>
      <c r="AB37" s="4">
        <v>26.959</v>
      </c>
      <c r="AC37" s="4">
        <v>46.033999999999999</v>
      </c>
      <c r="AD37" s="4">
        <v>27.061</v>
      </c>
      <c r="AE37">
        <v>19.704000000000001</v>
      </c>
      <c r="AF37" s="4">
        <v>28.036999999999999</v>
      </c>
      <c r="AG37" s="4">
        <v>22.952000000000002</v>
      </c>
      <c r="AH37" s="4">
        <v>14.842000000000001</v>
      </c>
      <c r="AI37" s="4">
        <v>19.988</v>
      </c>
      <c r="AJ37" s="4">
        <v>20.065999999999999</v>
      </c>
      <c r="AK37" s="4">
        <v>20.946000000000002</v>
      </c>
      <c r="AL37" s="4">
        <v>18.315000000000001</v>
      </c>
      <c r="AM37" s="4">
        <v>29.66</v>
      </c>
    </row>
    <row r="38" spans="1:39" ht="15" x14ac:dyDescent="0.25">
      <c r="A38" s="54">
        <v>45292</v>
      </c>
      <c r="B38" s="4">
        <v>21.5</v>
      </c>
      <c r="C38" s="4">
        <v>21.5</v>
      </c>
      <c r="D38" s="4">
        <v>21.5</v>
      </c>
      <c r="E38" s="4">
        <v>22.126000000000001</v>
      </c>
      <c r="F38" s="4">
        <v>42.307000000000002</v>
      </c>
      <c r="G38" s="4">
        <v>32.415999999999997</v>
      </c>
      <c r="H38" s="4">
        <v>28.529</v>
      </c>
      <c r="I38" s="4">
        <v>20.872</v>
      </c>
      <c r="J38" s="4">
        <v>19.117000000000001</v>
      </c>
      <c r="K38" s="4">
        <v>16.780999999999999</v>
      </c>
      <c r="L38" s="4">
        <v>17.832000000000001</v>
      </c>
      <c r="M38" s="4">
        <v>19.673999999999999</v>
      </c>
      <c r="N38" s="4">
        <v>26.966000000000001</v>
      </c>
      <c r="O38" s="4">
        <v>25.228000000000002</v>
      </c>
      <c r="P38" s="4">
        <v>24.812999999999999</v>
      </c>
      <c r="Q38" s="4">
        <v>23.338000000000001</v>
      </c>
      <c r="R38" s="4">
        <v>23.396999999999998</v>
      </c>
      <c r="S38" s="4">
        <v>26.952999999999999</v>
      </c>
      <c r="T38" s="4">
        <v>25.79</v>
      </c>
      <c r="U38" s="4">
        <v>22.530999999999999</v>
      </c>
      <c r="V38" s="4">
        <v>16.681000000000001</v>
      </c>
      <c r="W38" s="4">
        <v>18.614999999999998</v>
      </c>
      <c r="X38" s="4">
        <v>12.33</v>
      </c>
      <c r="Y38" s="4">
        <v>16.783999999999999</v>
      </c>
      <c r="Z38" s="4">
        <v>53.938000000000002</v>
      </c>
      <c r="AA38" s="4">
        <v>24.215</v>
      </c>
      <c r="AB38" s="4">
        <v>22.739000000000001</v>
      </c>
      <c r="AC38" s="4">
        <v>31.67</v>
      </c>
      <c r="AD38" s="4">
        <v>25.555</v>
      </c>
      <c r="AE38">
        <v>18.472999999999999</v>
      </c>
      <c r="AF38" s="4">
        <v>21.315999999999999</v>
      </c>
      <c r="AG38" s="4">
        <v>23.256</v>
      </c>
      <c r="AH38" s="4">
        <v>19.303999999999998</v>
      </c>
      <c r="AI38" s="4">
        <v>16.132999999999999</v>
      </c>
      <c r="AJ38" s="4">
        <v>19.010000000000002</v>
      </c>
      <c r="AK38" s="4">
        <v>17.678000000000001</v>
      </c>
      <c r="AL38" s="4">
        <v>15.295999999999999</v>
      </c>
      <c r="AM38" s="4">
        <v>25.396999999999998</v>
      </c>
    </row>
    <row r="39" spans="1:39" ht="15" x14ac:dyDescent="0.25">
      <c r="A39" s="54">
        <v>45323</v>
      </c>
      <c r="B39" s="4">
        <v>29.9</v>
      </c>
      <c r="C39" s="4">
        <v>29.9</v>
      </c>
      <c r="D39" s="4">
        <v>29.9</v>
      </c>
      <c r="E39" s="4">
        <v>24.609000000000002</v>
      </c>
      <c r="F39" s="4">
        <v>41.805</v>
      </c>
      <c r="G39" s="4">
        <v>64.897000000000006</v>
      </c>
      <c r="H39" s="4">
        <v>48.761000000000003</v>
      </c>
      <c r="I39" s="4">
        <v>24.655999999999999</v>
      </c>
      <c r="J39" s="4">
        <v>24.678000000000001</v>
      </c>
      <c r="K39" s="4">
        <v>16.396000000000001</v>
      </c>
      <c r="L39" s="4">
        <v>25.331</v>
      </c>
      <c r="M39" s="4">
        <v>30.257999999999999</v>
      </c>
      <c r="N39" s="4">
        <v>33.405000000000001</v>
      </c>
      <c r="O39" s="4">
        <v>30.992999999999999</v>
      </c>
      <c r="P39" s="4">
        <v>53.655999999999999</v>
      </c>
      <c r="Q39" s="4">
        <v>34.323999999999998</v>
      </c>
      <c r="R39" s="4">
        <v>26.277000000000001</v>
      </c>
      <c r="S39" s="4">
        <v>28.491</v>
      </c>
      <c r="T39" s="4">
        <v>30.745999999999999</v>
      </c>
      <c r="U39" s="4">
        <v>22.332999999999998</v>
      </c>
      <c r="V39" s="4">
        <v>20.937999999999999</v>
      </c>
      <c r="W39" s="4">
        <v>17.181999999999999</v>
      </c>
      <c r="X39" s="4">
        <v>15.952999999999999</v>
      </c>
      <c r="Y39" s="4">
        <v>20.527000000000001</v>
      </c>
      <c r="Z39" s="4">
        <v>87.576999999999998</v>
      </c>
      <c r="AA39" s="4">
        <v>21.802</v>
      </c>
      <c r="AB39" s="4">
        <v>43.091000000000001</v>
      </c>
      <c r="AC39" s="4">
        <v>24.905000000000001</v>
      </c>
      <c r="AD39" s="4">
        <v>37.01</v>
      </c>
      <c r="AE39">
        <v>16.762</v>
      </c>
      <c r="AF39" s="4">
        <v>25.667000000000002</v>
      </c>
      <c r="AG39" s="4">
        <v>26.207999999999998</v>
      </c>
      <c r="AH39" s="4">
        <v>19.417999999999999</v>
      </c>
      <c r="AI39" s="4">
        <v>23.068000000000001</v>
      </c>
      <c r="AJ39" s="4">
        <v>31.922000000000001</v>
      </c>
      <c r="AK39" s="4">
        <v>15.706</v>
      </c>
      <c r="AL39" s="4">
        <v>16.427</v>
      </c>
      <c r="AM39" s="4">
        <v>28.934999999999999</v>
      </c>
    </row>
    <row r="40" spans="1:39" ht="15" x14ac:dyDescent="0.25">
      <c r="A40" s="54">
        <v>45352</v>
      </c>
      <c r="B40" s="4">
        <v>96</v>
      </c>
      <c r="C40" s="4">
        <v>96</v>
      </c>
      <c r="D40" s="4">
        <v>96</v>
      </c>
      <c r="E40" s="4">
        <v>80.198999999999998</v>
      </c>
      <c r="F40" s="4">
        <v>195.078</v>
      </c>
      <c r="G40" s="4">
        <v>144.80099999999999</v>
      </c>
      <c r="H40" s="4">
        <v>121.38500000000001</v>
      </c>
      <c r="I40" s="4">
        <v>59.442</v>
      </c>
      <c r="J40" s="4">
        <v>93.745999999999995</v>
      </c>
      <c r="K40" s="4">
        <v>40.488</v>
      </c>
      <c r="L40" s="4">
        <v>63.526000000000003</v>
      </c>
      <c r="M40" s="4">
        <v>91.881</v>
      </c>
      <c r="N40" s="4">
        <v>175.03100000000001</v>
      </c>
      <c r="O40" s="4">
        <v>75.558999999999997</v>
      </c>
      <c r="P40" s="4">
        <v>221.809</v>
      </c>
      <c r="Q40" s="4">
        <v>43.981999999999999</v>
      </c>
      <c r="R40" s="4">
        <v>155.90299999999999</v>
      </c>
      <c r="S40" s="4">
        <v>72.484999999999999</v>
      </c>
      <c r="T40" s="4">
        <v>54.857999999999997</v>
      </c>
      <c r="U40" s="4">
        <v>46.27</v>
      </c>
      <c r="V40" s="4">
        <v>70.353999999999999</v>
      </c>
      <c r="W40" s="4">
        <v>26.01</v>
      </c>
      <c r="X40" s="4">
        <v>43.091000000000001</v>
      </c>
      <c r="Y40" s="4">
        <v>93.234999999999999</v>
      </c>
      <c r="Z40" s="4">
        <v>144.05099999999999</v>
      </c>
      <c r="AA40" s="4">
        <v>41.387999999999998</v>
      </c>
      <c r="AB40" s="4">
        <v>132.56100000000001</v>
      </c>
      <c r="AC40" s="4">
        <v>112.033</v>
      </c>
      <c r="AD40" s="4">
        <v>74.472999999999999</v>
      </c>
      <c r="AE40">
        <v>54.984000000000002</v>
      </c>
      <c r="AF40" s="4">
        <v>55.975000000000001</v>
      </c>
      <c r="AG40" s="4">
        <v>69.043999999999997</v>
      </c>
      <c r="AH40" s="4">
        <v>36.706000000000003</v>
      </c>
      <c r="AI40" s="4">
        <v>55.716000000000001</v>
      </c>
      <c r="AJ40" s="4">
        <v>62.677</v>
      </c>
      <c r="AK40" s="4">
        <v>29.36</v>
      </c>
      <c r="AL40" s="4">
        <v>74.775000000000006</v>
      </c>
      <c r="AM40" s="4">
        <v>76.138999999999996</v>
      </c>
    </row>
    <row r="41" spans="1:39" ht="15" x14ac:dyDescent="0.25">
      <c r="A41" s="54">
        <v>45383</v>
      </c>
      <c r="B41" s="4">
        <v>152.4</v>
      </c>
      <c r="C41" s="4">
        <v>152.4</v>
      </c>
      <c r="D41" s="4">
        <v>152.4</v>
      </c>
      <c r="E41" s="4">
        <v>139.37700000000001</v>
      </c>
      <c r="F41" s="4">
        <v>310.96499999999997</v>
      </c>
      <c r="G41" s="4">
        <v>311.94</v>
      </c>
      <c r="H41" s="4">
        <v>234.601</v>
      </c>
      <c r="I41" s="4">
        <v>97.161000000000001</v>
      </c>
      <c r="J41" s="4">
        <v>208.87</v>
      </c>
      <c r="K41" s="4">
        <v>114.815</v>
      </c>
      <c r="L41" s="4">
        <v>117.851</v>
      </c>
      <c r="M41" s="4">
        <v>230.55600000000001</v>
      </c>
      <c r="N41" s="4">
        <v>287.76499999999999</v>
      </c>
      <c r="O41" s="4">
        <v>174.14699999999999</v>
      </c>
      <c r="P41" s="4">
        <v>181.88</v>
      </c>
      <c r="Q41" s="4">
        <v>78.994</v>
      </c>
      <c r="R41" s="4">
        <v>198.81100000000001</v>
      </c>
      <c r="S41" s="4">
        <v>133.29</v>
      </c>
      <c r="T41" s="4">
        <v>109.583</v>
      </c>
      <c r="U41" s="4">
        <v>120.09099999999999</v>
      </c>
      <c r="V41" s="4">
        <v>184.334</v>
      </c>
      <c r="W41" s="4">
        <v>44.375</v>
      </c>
      <c r="X41" s="4">
        <v>56.136000000000003</v>
      </c>
      <c r="Y41" s="4">
        <v>192.19</v>
      </c>
      <c r="Z41" s="4">
        <v>262.25799999999998</v>
      </c>
      <c r="AA41" s="4">
        <v>139.833</v>
      </c>
      <c r="AB41" s="4">
        <v>137.58199999999999</v>
      </c>
      <c r="AC41" s="4">
        <v>266.18299999999999</v>
      </c>
      <c r="AD41" s="4">
        <v>119.11</v>
      </c>
      <c r="AE41">
        <v>194.483</v>
      </c>
      <c r="AF41" s="4">
        <v>119.059</v>
      </c>
      <c r="AG41" s="4">
        <v>141.91300000000001</v>
      </c>
      <c r="AH41" s="4">
        <v>50.395000000000003</v>
      </c>
      <c r="AI41" s="4">
        <v>100.902</v>
      </c>
      <c r="AJ41" s="4">
        <v>56.58</v>
      </c>
      <c r="AK41" s="4">
        <v>66.44</v>
      </c>
      <c r="AL41" s="4">
        <v>114.122</v>
      </c>
      <c r="AM41" s="4">
        <v>135.91300000000001</v>
      </c>
    </row>
    <row r="42" spans="1:39" ht="15" x14ac:dyDescent="0.25">
      <c r="A42" s="54">
        <v>45413</v>
      </c>
      <c r="B42" s="4">
        <v>266.39999999999998</v>
      </c>
      <c r="C42" s="4">
        <v>266.39999999999998</v>
      </c>
      <c r="D42" s="4">
        <v>266.39999999999998</v>
      </c>
      <c r="E42" s="4">
        <v>386.85399999999998</v>
      </c>
      <c r="F42" s="4">
        <v>473.88499999999999</v>
      </c>
      <c r="G42" s="4">
        <v>321.43400000000003</v>
      </c>
      <c r="H42" s="4">
        <v>358.03800000000001</v>
      </c>
      <c r="I42" s="4">
        <v>145.148</v>
      </c>
      <c r="J42" s="4">
        <v>232.08199999999999</v>
      </c>
      <c r="K42" s="4">
        <v>202.66399999999999</v>
      </c>
      <c r="L42" s="4">
        <v>221.05799999999999</v>
      </c>
      <c r="M42" s="4">
        <v>307.76900000000001</v>
      </c>
      <c r="N42" s="4">
        <v>436.98700000000002</v>
      </c>
      <c r="O42" s="4">
        <v>291.12700000000001</v>
      </c>
      <c r="P42" s="4">
        <v>322.529</v>
      </c>
      <c r="Q42" s="4">
        <v>182.85499999999999</v>
      </c>
      <c r="R42" s="4">
        <v>385.65800000000002</v>
      </c>
      <c r="S42" s="4">
        <v>274.11700000000002</v>
      </c>
      <c r="T42" s="4">
        <v>269.79599999999999</v>
      </c>
      <c r="U42" s="4">
        <v>165.37</v>
      </c>
      <c r="V42" s="4">
        <v>420.01</v>
      </c>
      <c r="W42" s="4">
        <v>51.408000000000001</v>
      </c>
      <c r="X42" s="4">
        <v>140.71</v>
      </c>
      <c r="Y42" s="4">
        <v>272.70100000000002</v>
      </c>
      <c r="Z42" s="4">
        <v>497.44600000000003</v>
      </c>
      <c r="AA42" s="4">
        <v>205.52</v>
      </c>
      <c r="AB42" s="4">
        <v>273.31799999999998</v>
      </c>
      <c r="AC42" s="4">
        <v>356.75099999999998</v>
      </c>
      <c r="AD42" s="4">
        <v>355.89100000000002</v>
      </c>
      <c r="AE42">
        <v>181.81100000000001</v>
      </c>
      <c r="AF42" s="4">
        <v>175.322</v>
      </c>
      <c r="AG42" s="4">
        <v>187.995</v>
      </c>
      <c r="AH42" s="4">
        <v>91.046000000000006</v>
      </c>
      <c r="AI42" s="4">
        <v>174.40600000000001</v>
      </c>
      <c r="AJ42" s="4">
        <v>154.886</v>
      </c>
      <c r="AK42" s="4">
        <v>135.43899999999999</v>
      </c>
      <c r="AL42" s="4">
        <v>270.01499999999999</v>
      </c>
      <c r="AM42" s="4">
        <v>275.46800000000002</v>
      </c>
    </row>
    <row r="43" spans="1:39" ht="15" x14ac:dyDescent="0.25">
      <c r="A43" s="54">
        <v>45444</v>
      </c>
      <c r="B43" s="4">
        <v>212.4</v>
      </c>
      <c r="C43" s="4">
        <v>212.4</v>
      </c>
      <c r="D43" s="4">
        <v>212.4</v>
      </c>
      <c r="E43" s="4">
        <v>310.84300000000002</v>
      </c>
      <c r="F43" s="4">
        <v>482.65</v>
      </c>
      <c r="G43" s="4">
        <v>418.6</v>
      </c>
      <c r="H43" s="4">
        <v>320.13600000000002</v>
      </c>
      <c r="I43" s="4">
        <v>199.535</v>
      </c>
      <c r="J43" s="4">
        <v>139.221</v>
      </c>
      <c r="K43" s="4">
        <v>178.38900000000001</v>
      </c>
      <c r="L43" s="4">
        <v>314.24099999999999</v>
      </c>
      <c r="M43" s="4">
        <v>153.88900000000001</v>
      </c>
      <c r="N43" s="4">
        <v>377.71499999999997</v>
      </c>
      <c r="O43" s="4">
        <v>202.48500000000001</v>
      </c>
      <c r="P43" s="4">
        <v>434.435</v>
      </c>
      <c r="Q43" s="4">
        <v>51.914000000000001</v>
      </c>
      <c r="R43" s="4">
        <v>384.363</v>
      </c>
      <c r="S43" s="4">
        <v>192.82900000000001</v>
      </c>
      <c r="T43" s="4">
        <v>319.52</v>
      </c>
      <c r="U43" s="4">
        <v>43.518999999999998</v>
      </c>
      <c r="V43" s="4">
        <v>178.398</v>
      </c>
      <c r="W43" s="4">
        <v>24.745999999999999</v>
      </c>
      <c r="X43" s="4">
        <v>96.590999999999994</v>
      </c>
      <c r="Y43" s="4">
        <v>117.26300000000001</v>
      </c>
      <c r="Z43" s="4">
        <v>398.274</v>
      </c>
      <c r="AA43" s="4">
        <v>61.633000000000003</v>
      </c>
      <c r="AB43" s="4">
        <v>147.54</v>
      </c>
      <c r="AC43" s="4">
        <v>338.20800000000003</v>
      </c>
      <c r="AD43" s="4">
        <v>161.041</v>
      </c>
      <c r="AE43">
        <v>210.82400000000001</v>
      </c>
      <c r="AF43" s="4">
        <v>245.13300000000001</v>
      </c>
      <c r="AG43" s="4">
        <v>59.36</v>
      </c>
      <c r="AH43" s="4">
        <v>76.506</v>
      </c>
      <c r="AI43" s="4">
        <v>172.386</v>
      </c>
      <c r="AJ43" s="4">
        <v>210.88</v>
      </c>
      <c r="AK43" s="4">
        <v>113.348</v>
      </c>
      <c r="AL43" s="4">
        <v>278.22500000000002</v>
      </c>
      <c r="AM43" s="4">
        <v>400.67099999999999</v>
      </c>
    </row>
    <row r="44" spans="1:39" ht="15" x14ac:dyDescent="0.25">
      <c r="A44" s="54">
        <v>45474</v>
      </c>
      <c r="B44" s="4">
        <v>48.3</v>
      </c>
      <c r="C44" s="4">
        <v>48.3</v>
      </c>
      <c r="D44" s="4">
        <v>48.3</v>
      </c>
      <c r="E44" s="4">
        <v>75.778000000000006</v>
      </c>
      <c r="F44" s="4">
        <v>113.54600000000001</v>
      </c>
      <c r="G44" s="4">
        <v>158.46299999999999</v>
      </c>
      <c r="H44" s="4">
        <v>69.834000000000003</v>
      </c>
      <c r="I44" s="4">
        <v>40.162999999999997</v>
      </c>
      <c r="J44" s="4">
        <v>22.266999999999999</v>
      </c>
      <c r="K44" s="4">
        <v>58.209000000000003</v>
      </c>
      <c r="L44" s="4">
        <v>97.801000000000002</v>
      </c>
      <c r="M44" s="4">
        <v>43.963000000000001</v>
      </c>
      <c r="N44" s="4">
        <v>87.281999999999996</v>
      </c>
      <c r="O44" s="4">
        <v>25.748000000000001</v>
      </c>
      <c r="P44" s="4">
        <v>255.815</v>
      </c>
      <c r="Q44" s="4">
        <v>8.3170000000000002</v>
      </c>
      <c r="R44" s="4">
        <v>74.795000000000002</v>
      </c>
      <c r="S44" s="4">
        <v>62.656999999999996</v>
      </c>
      <c r="T44" s="4">
        <v>143.96700000000001</v>
      </c>
      <c r="U44" s="4">
        <v>0</v>
      </c>
      <c r="V44" s="4">
        <v>22.466999999999999</v>
      </c>
      <c r="W44" s="4">
        <v>17.457000000000001</v>
      </c>
      <c r="X44" s="4">
        <v>3.5960000000000001</v>
      </c>
      <c r="Y44" s="4">
        <v>15.632</v>
      </c>
      <c r="Z44" s="4">
        <v>102.98699999999999</v>
      </c>
      <c r="AA44" s="4">
        <v>27.545999999999999</v>
      </c>
      <c r="AB44" s="4">
        <v>22.811</v>
      </c>
      <c r="AC44" s="4">
        <v>71.796999999999997</v>
      </c>
      <c r="AD44" s="4">
        <v>25.878</v>
      </c>
      <c r="AE44">
        <v>31.024999999999999</v>
      </c>
      <c r="AF44" s="4">
        <v>46.198999999999998</v>
      </c>
      <c r="AG44" s="4">
        <v>11.281000000000001</v>
      </c>
      <c r="AH44" s="4">
        <v>31.391999999999999</v>
      </c>
      <c r="AI44" s="4">
        <v>17.853999999999999</v>
      </c>
      <c r="AJ44" s="4">
        <v>37.371000000000002</v>
      </c>
      <c r="AK44" s="4">
        <v>38.31</v>
      </c>
      <c r="AL44" s="4">
        <v>101.11499999999999</v>
      </c>
      <c r="AM44" s="4">
        <v>188.386</v>
      </c>
    </row>
    <row r="45" spans="1:39" ht="15" x14ac:dyDescent="0.25">
      <c r="A45" s="54">
        <v>45505</v>
      </c>
      <c r="B45" s="4">
        <v>29.7</v>
      </c>
      <c r="C45" s="4">
        <v>29.7</v>
      </c>
      <c r="D45" s="4">
        <v>29.7</v>
      </c>
      <c r="E45" s="4">
        <v>64.817999999999998</v>
      </c>
      <c r="F45" s="4">
        <v>41.691000000000003</v>
      </c>
      <c r="G45" s="4">
        <v>35.265000000000001</v>
      </c>
      <c r="H45" s="4">
        <v>36.561999999999998</v>
      </c>
      <c r="I45" s="4">
        <v>57.146000000000001</v>
      </c>
      <c r="J45" s="4">
        <v>27.027000000000001</v>
      </c>
      <c r="K45" s="4">
        <v>35.665999999999997</v>
      </c>
      <c r="L45" s="4">
        <v>40.024000000000001</v>
      </c>
      <c r="M45" s="4">
        <v>53.829000000000001</v>
      </c>
      <c r="N45" s="4">
        <v>76.281000000000006</v>
      </c>
      <c r="O45" s="4">
        <v>20.594999999999999</v>
      </c>
      <c r="P45" s="4">
        <v>73.352000000000004</v>
      </c>
      <c r="Q45" s="4">
        <v>3.758</v>
      </c>
      <c r="R45" s="4">
        <v>63.027999999999999</v>
      </c>
      <c r="S45" s="4">
        <v>26.745000000000001</v>
      </c>
      <c r="T45" s="4">
        <v>123.879</v>
      </c>
      <c r="U45" s="4">
        <v>2.081</v>
      </c>
      <c r="V45" s="4">
        <v>40.393000000000001</v>
      </c>
      <c r="W45" s="4">
        <v>15.95</v>
      </c>
      <c r="X45" s="4">
        <v>21.716999999999999</v>
      </c>
      <c r="Y45" s="4">
        <v>4.6520000000000001</v>
      </c>
      <c r="Z45" s="4">
        <v>34.720999999999997</v>
      </c>
      <c r="AA45" s="4">
        <v>37.395000000000003</v>
      </c>
      <c r="AB45" s="4">
        <v>39.585999999999999</v>
      </c>
      <c r="AC45" s="4">
        <v>29.571999999999999</v>
      </c>
      <c r="AD45" s="4">
        <v>6.2409999999999997</v>
      </c>
      <c r="AE45">
        <v>37.366999999999997</v>
      </c>
      <c r="AF45" s="4">
        <v>15.198</v>
      </c>
      <c r="AG45" s="4">
        <v>18.015000000000001</v>
      </c>
      <c r="AH45" s="4">
        <v>30.878</v>
      </c>
      <c r="AI45" s="4">
        <v>12.234999999999999</v>
      </c>
      <c r="AJ45" s="4">
        <v>8.4030000000000005</v>
      </c>
      <c r="AK45" s="4">
        <v>25.891999999999999</v>
      </c>
      <c r="AL45" s="4">
        <v>64.712000000000003</v>
      </c>
      <c r="AM45" s="4">
        <v>55.235999999999997</v>
      </c>
    </row>
    <row r="46" spans="1:39" ht="15" x14ac:dyDescent="0.25">
      <c r="A46" s="54">
        <v>45536</v>
      </c>
      <c r="B46" s="4">
        <v>41</v>
      </c>
      <c r="C46" s="4">
        <v>41</v>
      </c>
      <c r="D46" s="4">
        <v>41</v>
      </c>
      <c r="E46" s="4">
        <v>43.244999999999997</v>
      </c>
      <c r="F46" s="4">
        <v>75.034999999999997</v>
      </c>
      <c r="G46" s="4">
        <v>57.643000000000001</v>
      </c>
      <c r="H46" s="4">
        <v>19.349</v>
      </c>
      <c r="I46" s="4">
        <v>37.03</v>
      </c>
      <c r="J46" s="4">
        <v>18.448</v>
      </c>
      <c r="K46" s="4">
        <v>29.582000000000001</v>
      </c>
      <c r="L46" s="4">
        <v>69.317999999999998</v>
      </c>
      <c r="M46" s="4">
        <v>38.445999999999998</v>
      </c>
      <c r="N46" s="4">
        <v>76.635999999999996</v>
      </c>
      <c r="O46" s="4">
        <v>42.042999999999999</v>
      </c>
      <c r="P46" s="4">
        <v>38.061</v>
      </c>
      <c r="Q46" s="4">
        <v>26.527999999999999</v>
      </c>
      <c r="R46" s="4">
        <v>92.144000000000005</v>
      </c>
      <c r="S46" s="4">
        <v>15.538</v>
      </c>
      <c r="T46" s="4">
        <v>77.507999999999996</v>
      </c>
      <c r="U46" s="4">
        <v>8.4260000000000002</v>
      </c>
      <c r="V46" s="4">
        <v>11.509</v>
      </c>
      <c r="W46" s="4">
        <v>23.72</v>
      </c>
      <c r="X46" s="4">
        <v>43.53</v>
      </c>
      <c r="Y46" s="4">
        <v>36.53</v>
      </c>
      <c r="Z46" s="4">
        <v>28.577000000000002</v>
      </c>
      <c r="AA46" s="4">
        <v>36.587000000000003</v>
      </c>
      <c r="AB46" s="4">
        <v>30.242000000000001</v>
      </c>
      <c r="AC46" s="4">
        <v>35.164000000000001</v>
      </c>
      <c r="AD46" s="4">
        <v>11.132</v>
      </c>
      <c r="AE46">
        <v>42.21</v>
      </c>
      <c r="AF46" s="4">
        <v>15.034000000000001</v>
      </c>
      <c r="AG46" s="4">
        <v>20.093</v>
      </c>
      <c r="AH46" s="4">
        <v>77.941000000000003</v>
      </c>
      <c r="AI46" s="4">
        <v>14.85</v>
      </c>
      <c r="AJ46" s="4">
        <v>9.9830000000000005</v>
      </c>
      <c r="AK46" s="4">
        <v>26.533000000000001</v>
      </c>
      <c r="AL46" s="4">
        <v>82.903000000000006</v>
      </c>
      <c r="AM46" s="4">
        <v>17.454999999999998</v>
      </c>
    </row>
    <row r="47" spans="1:39" ht="15" x14ac:dyDescent="0.25">
      <c r="A47" s="54">
        <v>45566</v>
      </c>
      <c r="B47" s="4">
        <v>29.41</v>
      </c>
      <c r="C47" s="4">
        <v>57.01</v>
      </c>
      <c r="D47" s="4">
        <v>43.3</v>
      </c>
      <c r="E47" s="4">
        <v>70.644000000000005</v>
      </c>
      <c r="F47" s="4">
        <v>110.81399999999999</v>
      </c>
      <c r="G47" s="4">
        <v>89.617999999999995</v>
      </c>
      <c r="H47" s="4">
        <v>20.751999999999999</v>
      </c>
      <c r="I47" s="4">
        <v>33.020000000000003</v>
      </c>
      <c r="J47" s="4">
        <v>34.828000000000003</v>
      </c>
      <c r="K47" s="4">
        <v>49.81</v>
      </c>
      <c r="L47" s="4">
        <v>22.779</v>
      </c>
      <c r="M47" s="4">
        <v>20.096</v>
      </c>
      <c r="N47" s="4">
        <v>33.287999999999997</v>
      </c>
      <c r="O47" s="4">
        <v>31.802</v>
      </c>
      <c r="P47" s="4">
        <v>35.457000000000001</v>
      </c>
      <c r="Q47" s="4">
        <v>29.451000000000001</v>
      </c>
      <c r="R47" s="4">
        <v>81.138000000000005</v>
      </c>
      <c r="S47" s="4">
        <v>45.719000000000001</v>
      </c>
      <c r="T47" s="4">
        <v>27.544</v>
      </c>
      <c r="U47" s="4">
        <v>32.026000000000003</v>
      </c>
      <c r="V47" s="4">
        <v>14.971</v>
      </c>
      <c r="W47" s="4">
        <v>22.696000000000002</v>
      </c>
      <c r="X47" s="4">
        <v>19.652999999999999</v>
      </c>
      <c r="Y47" s="4">
        <v>43.396999999999998</v>
      </c>
      <c r="Z47" s="4">
        <v>75.561000000000007</v>
      </c>
      <c r="AA47" s="4">
        <v>127.145</v>
      </c>
      <c r="AB47" s="4">
        <v>39.795000000000002</v>
      </c>
      <c r="AC47" s="4">
        <v>28.652000000000001</v>
      </c>
      <c r="AD47" s="4">
        <v>23.116</v>
      </c>
      <c r="AE47">
        <v>32.654000000000003</v>
      </c>
      <c r="AF47" s="4">
        <v>56.497999999999998</v>
      </c>
      <c r="AG47" s="4">
        <v>15.791</v>
      </c>
      <c r="AH47" s="4">
        <v>42.508000000000003</v>
      </c>
      <c r="AI47" s="4">
        <v>43.334000000000003</v>
      </c>
      <c r="AJ47" s="4">
        <v>12.771000000000001</v>
      </c>
      <c r="AK47" s="4">
        <v>63.701000000000001</v>
      </c>
      <c r="AL47" s="4">
        <v>47.286000000000001</v>
      </c>
      <c r="AM47" s="4">
        <v>54.662999999999997</v>
      </c>
    </row>
    <row r="48" spans="1:39" ht="15" x14ac:dyDescent="0.25">
      <c r="A48" s="54">
        <v>45597</v>
      </c>
      <c r="B48" s="4">
        <v>29.5</v>
      </c>
      <c r="C48" s="4">
        <v>32.159999999999997</v>
      </c>
      <c r="D48" s="4">
        <v>28.1</v>
      </c>
      <c r="E48" s="4">
        <v>41.408000000000001</v>
      </c>
      <c r="F48" s="4">
        <v>54.003</v>
      </c>
      <c r="G48" s="4">
        <v>73.816000000000003</v>
      </c>
      <c r="H48" s="4">
        <v>49.225000000000001</v>
      </c>
      <c r="I48" s="4">
        <v>28.628</v>
      </c>
      <c r="J48" s="4">
        <v>22.422000000000001</v>
      </c>
      <c r="K48" s="4">
        <v>40.357999999999997</v>
      </c>
      <c r="L48" s="4">
        <v>37.906999999999996</v>
      </c>
      <c r="M48" s="4">
        <v>26.754000000000001</v>
      </c>
      <c r="N48" s="4">
        <v>33.104999999999997</v>
      </c>
      <c r="O48" s="4">
        <v>46.235999999999997</v>
      </c>
      <c r="P48" s="4">
        <v>28.311</v>
      </c>
      <c r="Q48" s="4">
        <v>31.088000000000001</v>
      </c>
      <c r="R48" s="4">
        <v>42.898000000000003</v>
      </c>
      <c r="S48" s="4">
        <v>63.29</v>
      </c>
      <c r="T48" s="4">
        <v>24.021000000000001</v>
      </c>
      <c r="U48" s="4">
        <v>26.684999999999999</v>
      </c>
      <c r="V48" s="4">
        <v>21.181999999999999</v>
      </c>
      <c r="W48" s="4">
        <v>24.96</v>
      </c>
      <c r="X48" s="4">
        <v>23.331</v>
      </c>
      <c r="Y48" s="4">
        <v>40.521999999999998</v>
      </c>
      <c r="Z48" s="4">
        <v>39.389000000000003</v>
      </c>
      <c r="AA48" s="4">
        <v>47.506</v>
      </c>
      <c r="AB48" s="4">
        <v>22.565999999999999</v>
      </c>
      <c r="AC48" s="4">
        <v>31.292000000000002</v>
      </c>
      <c r="AD48" s="4">
        <v>24.048999999999999</v>
      </c>
      <c r="AE48">
        <v>25.928999999999998</v>
      </c>
      <c r="AF48" s="4">
        <v>32.082000000000001</v>
      </c>
      <c r="AG48" s="4">
        <v>15.936999999999999</v>
      </c>
      <c r="AH48" s="4">
        <v>28.382999999999999</v>
      </c>
      <c r="AI48" s="4">
        <v>24.515999999999998</v>
      </c>
      <c r="AJ48" s="4">
        <v>21.152999999999999</v>
      </c>
      <c r="AK48" s="4">
        <v>30.866</v>
      </c>
      <c r="AL48" s="4">
        <v>38.43</v>
      </c>
      <c r="AM48" s="4">
        <v>30.971</v>
      </c>
    </row>
    <row r="49" spans="1:1005" ht="15" x14ac:dyDescent="0.25">
      <c r="A49" s="54">
        <v>45627</v>
      </c>
      <c r="B49" s="4">
        <v>25.1</v>
      </c>
      <c r="C49" s="4">
        <v>25.1</v>
      </c>
      <c r="D49" s="4">
        <v>25.1</v>
      </c>
      <c r="E49" s="4">
        <v>44.412999999999997</v>
      </c>
      <c r="F49" s="4">
        <v>36.165999999999997</v>
      </c>
      <c r="G49" s="4">
        <v>39.643999999999998</v>
      </c>
      <c r="H49" s="4">
        <v>27.600999999999999</v>
      </c>
      <c r="I49" s="4">
        <v>22.207000000000001</v>
      </c>
      <c r="J49" s="4">
        <v>18.466999999999999</v>
      </c>
      <c r="K49" s="4">
        <v>23.99</v>
      </c>
      <c r="L49" s="4">
        <v>25.015999999999998</v>
      </c>
      <c r="M49" s="4">
        <v>22.765999999999998</v>
      </c>
      <c r="N49" s="4">
        <v>29.015999999999998</v>
      </c>
      <c r="O49" s="4">
        <v>31.393000000000001</v>
      </c>
      <c r="P49" s="4">
        <v>25.661000000000001</v>
      </c>
      <c r="Q49" s="4">
        <v>28.751000000000001</v>
      </c>
      <c r="R49" s="4">
        <v>30.094999999999999</v>
      </c>
      <c r="S49" s="4">
        <v>40.972999999999999</v>
      </c>
      <c r="T49" s="4">
        <v>22.154</v>
      </c>
      <c r="U49" s="4">
        <v>18.073</v>
      </c>
      <c r="V49" s="4">
        <v>20.713000000000001</v>
      </c>
      <c r="W49" s="4">
        <v>14.414</v>
      </c>
      <c r="X49" s="4">
        <v>21.629000000000001</v>
      </c>
      <c r="Y49" s="4">
        <v>26.419</v>
      </c>
      <c r="Z49" s="4">
        <v>27.427</v>
      </c>
      <c r="AA49" s="4">
        <v>26.609000000000002</v>
      </c>
      <c r="AB49" s="4">
        <v>47.731999999999999</v>
      </c>
      <c r="AC49" s="4">
        <v>26.631</v>
      </c>
      <c r="AD49" s="4">
        <v>19.494</v>
      </c>
      <c r="AE49">
        <v>29.132999999999999</v>
      </c>
      <c r="AF49" s="4">
        <v>23.169</v>
      </c>
      <c r="AG49" s="4">
        <v>15.313000000000001</v>
      </c>
      <c r="AH49" s="4">
        <v>19.849</v>
      </c>
      <c r="AI49" s="4">
        <v>20.138000000000002</v>
      </c>
      <c r="AJ49" s="4">
        <v>20.972000000000001</v>
      </c>
      <c r="AK49" s="4">
        <v>18.003</v>
      </c>
      <c r="AL49" s="4">
        <v>29.358000000000001</v>
      </c>
      <c r="AM49" s="4">
        <v>26.123000000000001</v>
      </c>
    </row>
    <row r="50" spans="1:1005" ht="15" x14ac:dyDescent="0.25">
      <c r="A50" s="54">
        <v>45658</v>
      </c>
      <c r="B50" s="4">
        <v>21.5</v>
      </c>
      <c r="C50" s="4">
        <v>21.5</v>
      </c>
      <c r="D50" s="4">
        <v>21.5</v>
      </c>
      <c r="E50" s="4">
        <v>40.645000000000003</v>
      </c>
      <c r="F50" s="4">
        <v>32.85</v>
      </c>
      <c r="G50" s="4">
        <v>29.346</v>
      </c>
      <c r="H50" s="4">
        <v>21.116</v>
      </c>
      <c r="I50" s="4">
        <v>19.422999999999998</v>
      </c>
      <c r="J50" s="4">
        <v>17.202999999999999</v>
      </c>
      <c r="K50" s="4">
        <v>17.866</v>
      </c>
      <c r="L50" s="4">
        <v>19.850000000000001</v>
      </c>
      <c r="M50" s="4">
        <v>26.788</v>
      </c>
      <c r="N50" s="4">
        <v>25.265000000000001</v>
      </c>
      <c r="O50" s="4">
        <v>24.69</v>
      </c>
      <c r="P50" s="4">
        <v>23.797000000000001</v>
      </c>
      <c r="Q50" s="4">
        <v>23.402999999999999</v>
      </c>
      <c r="R50" s="4">
        <v>27.396999999999998</v>
      </c>
      <c r="S50" s="4">
        <v>25.632000000000001</v>
      </c>
      <c r="T50" s="4">
        <v>23.201000000000001</v>
      </c>
      <c r="U50" s="4">
        <v>16.864000000000001</v>
      </c>
      <c r="V50" s="4">
        <v>18.739999999999998</v>
      </c>
      <c r="W50" s="4">
        <v>12.308</v>
      </c>
      <c r="X50" s="4">
        <v>17.463000000000001</v>
      </c>
      <c r="Y50" s="4">
        <v>52.728999999999999</v>
      </c>
      <c r="Z50" s="4">
        <v>24.123000000000001</v>
      </c>
      <c r="AA50" s="4">
        <v>22.678000000000001</v>
      </c>
      <c r="AB50" s="4">
        <v>32.911000000000001</v>
      </c>
      <c r="AC50" s="4">
        <v>25.594000000000001</v>
      </c>
      <c r="AD50" s="4">
        <v>18.602</v>
      </c>
      <c r="AE50">
        <v>22.148</v>
      </c>
      <c r="AF50" s="4">
        <v>23.498000000000001</v>
      </c>
      <c r="AG50" s="4">
        <v>20.280999999999999</v>
      </c>
      <c r="AH50" s="4">
        <v>16.210999999999999</v>
      </c>
      <c r="AI50" s="4">
        <v>19.867000000000001</v>
      </c>
      <c r="AJ50" s="4">
        <v>17.696000000000002</v>
      </c>
      <c r="AK50" s="4">
        <v>15.282</v>
      </c>
      <c r="AL50" s="4">
        <v>25.873999999999999</v>
      </c>
      <c r="AM50" s="4">
        <v>22.021999999999998</v>
      </c>
    </row>
    <row r="51" spans="1:1005" ht="15" x14ac:dyDescent="0.25">
      <c r="A51" s="54">
        <v>45689</v>
      </c>
      <c r="B51" s="4">
        <v>29.9</v>
      </c>
      <c r="C51" s="4">
        <v>29.9</v>
      </c>
      <c r="D51" s="4">
        <v>29.9</v>
      </c>
      <c r="E51" s="4">
        <v>40.968000000000004</v>
      </c>
      <c r="F51" s="4">
        <v>62.853000000000002</v>
      </c>
      <c r="G51" s="4">
        <v>46.951999999999998</v>
      </c>
      <c r="H51" s="4">
        <v>22.489000000000001</v>
      </c>
      <c r="I51" s="4">
        <v>24.414000000000001</v>
      </c>
      <c r="J51" s="4">
        <v>16.343</v>
      </c>
      <c r="K51" s="4">
        <v>24.806000000000001</v>
      </c>
      <c r="L51" s="4">
        <v>29.215</v>
      </c>
      <c r="M51" s="4">
        <v>32.247999999999998</v>
      </c>
      <c r="N51" s="4">
        <v>30.076000000000001</v>
      </c>
      <c r="O51" s="4">
        <v>52.573</v>
      </c>
      <c r="P51" s="4">
        <v>33.607999999999997</v>
      </c>
      <c r="Q51" s="4">
        <v>25.48</v>
      </c>
      <c r="R51" s="4">
        <v>27.78</v>
      </c>
      <c r="S51" s="4">
        <v>29.76</v>
      </c>
      <c r="T51" s="4">
        <v>22.263000000000002</v>
      </c>
      <c r="U51" s="4">
        <v>20.600999999999999</v>
      </c>
      <c r="V51" s="4">
        <v>16.72</v>
      </c>
      <c r="W51" s="4">
        <v>15.37</v>
      </c>
      <c r="X51" s="4">
        <v>19.414999999999999</v>
      </c>
      <c r="Y51" s="4">
        <v>84.748000000000005</v>
      </c>
      <c r="Z51" s="4">
        <v>20.972999999999999</v>
      </c>
      <c r="AA51" s="4">
        <v>41.706000000000003</v>
      </c>
      <c r="AB51" s="4">
        <v>24.501000000000001</v>
      </c>
      <c r="AC51" s="4">
        <v>35.793999999999997</v>
      </c>
      <c r="AD51" s="4">
        <v>16.280999999999999</v>
      </c>
      <c r="AE51">
        <v>25.812000000000001</v>
      </c>
      <c r="AF51" s="4">
        <v>25.036000000000001</v>
      </c>
      <c r="AG51" s="4">
        <v>19.231000000000002</v>
      </c>
      <c r="AH51" s="4">
        <v>22.550999999999998</v>
      </c>
      <c r="AI51" s="4">
        <v>30.815999999999999</v>
      </c>
      <c r="AJ51" s="4">
        <v>14.608000000000001</v>
      </c>
      <c r="AK51" s="4">
        <v>15.944000000000001</v>
      </c>
      <c r="AL51" s="4">
        <v>27.582000000000001</v>
      </c>
      <c r="AM51" s="4">
        <v>23.686</v>
      </c>
    </row>
    <row r="52" spans="1:1005" ht="15" x14ac:dyDescent="0.25">
      <c r="A52" s="54">
        <v>45717</v>
      </c>
      <c r="B52" s="4">
        <v>96</v>
      </c>
      <c r="C52" s="4">
        <v>96</v>
      </c>
      <c r="D52" s="4">
        <v>96</v>
      </c>
      <c r="E52" s="4">
        <v>195.42699999999999</v>
      </c>
      <c r="F52" s="4">
        <v>144.02699999999999</v>
      </c>
      <c r="G52" s="4">
        <v>120.503</v>
      </c>
      <c r="H52" s="4">
        <v>60.497</v>
      </c>
      <c r="I52" s="4">
        <v>94.207999999999998</v>
      </c>
      <c r="J52" s="4">
        <v>41.195999999999998</v>
      </c>
      <c r="K52" s="4">
        <v>63.792999999999999</v>
      </c>
      <c r="L52" s="4">
        <v>89.087999999999994</v>
      </c>
      <c r="M52" s="4">
        <v>173.73</v>
      </c>
      <c r="N52" s="4">
        <v>75.436000000000007</v>
      </c>
      <c r="O52" s="4">
        <v>221.352</v>
      </c>
      <c r="P52" s="4">
        <v>44.488999999999997</v>
      </c>
      <c r="Q52" s="4">
        <v>155.12</v>
      </c>
      <c r="R52" s="4">
        <v>72.823999999999998</v>
      </c>
      <c r="S52" s="4">
        <v>54.658999999999999</v>
      </c>
      <c r="T52" s="4">
        <v>44.859000000000002</v>
      </c>
      <c r="U52" s="4">
        <v>70.733999999999995</v>
      </c>
      <c r="V52" s="4">
        <v>26.228999999999999</v>
      </c>
      <c r="W52" s="4">
        <v>42.871000000000002</v>
      </c>
      <c r="X52" s="4">
        <v>93.503</v>
      </c>
      <c r="Y52" s="4">
        <v>143.39699999999999</v>
      </c>
      <c r="Z52" s="4">
        <v>41.308999999999997</v>
      </c>
      <c r="AA52" s="4">
        <v>131.869</v>
      </c>
      <c r="AB52" s="4">
        <v>107.95699999999999</v>
      </c>
      <c r="AC52" s="4">
        <v>74.221999999999994</v>
      </c>
      <c r="AD52" s="4">
        <v>55.249000000000002</v>
      </c>
      <c r="AE52">
        <v>57.673000000000002</v>
      </c>
      <c r="AF52" s="4">
        <v>67.144999999999996</v>
      </c>
      <c r="AG52" s="4">
        <v>37.805</v>
      </c>
      <c r="AH52" s="4">
        <v>55.387</v>
      </c>
      <c r="AI52" s="4">
        <v>62.747</v>
      </c>
      <c r="AJ52" s="4">
        <v>29.533000000000001</v>
      </c>
      <c r="AK52" s="4">
        <v>74.369</v>
      </c>
      <c r="AL52" s="4">
        <v>75.738</v>
      </c>
      <c r="AM52" s="4">
        <v>77.203000000000003</v>
      </c>
    </row>
    <row r="53" spans="1:1005" ht="15" x14ac:dyDescent="0.25">
      <c r="A53" s="54">
        <v>45748</v>
      </c>
      <c r="B53" s="4">
        <v>152.4</v>
      </c>
      <c r="C53" s="4">
        <v>152.4</v>
      </c>
      <c r="D53" s="4">
        <v>152.4</v>
      </c>
      <c r="E53" s="4">
        <v>310.99799999999999</v>
      </c>
      <c r="F53" s="4">
        <v>312.30500000000001</v>
      </c>
      <c r="G53" s="4">
        <v>234.45099999999999</v>
      </c>
      <c r="H53" s="4">
        <v>95.897999999999996</v>
      </c>
      <c r="I53" s="4">
        <v>209.345</v>
      </c>
      <c r="J53" s="4">
        <v>115.696</v>
      </c>
      <c r="K53" s="4">
        <v>118.014</v>
      </c>
      <c r="L53" s="4">
        <v>226.238</v>
      </c>
      <c r="M53" s="4">
        <v>287.15199999999999</v>
      </c>
      <c r="N53" s="4">
        <v>173.65299999999999</v>
      </c>
      <c r="O53" s="4">
        <v>181.85599999999999</v>
      </c>
      <c r="P53" s="4">
        <v>77.820999999999998</v>
      </c>
      <c r="Q53" s="4">
        <v>198.517</v>
      </c>
      <c r="R53" s="4">
        <v>133.44200000000001</v>
      </c>
      <c r="S53" s="4">
        <v>109.70699999999999</v>
      </c>
      <c r="T53" s="4">
        <v>118.212</v>
      </c>
      <c r="U53" s="4">
        <v>184.83600000000001</v>
      </c>
      <c r="V53" s="4">
        <v>44.554000000000002</v>
      </c>
      <c r="W53" s="4">
        <v>56.107999999999997</v>
      </c>
      <c r="X53" s="4">
        <v>191.43600000000001</v>
      </c>
      <c r="Y53" s="4">
        <v>262.13600000000002</v>
      </c>
      <c r="Z53" s="4">
        <v>139.39099999999999</v>
      </c>
      <c r="AA53" s="4">
        <v>137.768</v>
      </c>
      <c r="AB53" s="4">
        <v>270.90199999999999</v>
      </c>
      <c r="AC53" s="4">
        <v>118.771</v>
      </c>
      <c r="AD53" s="4">
        <v>194.976</v>
      </c>
      <c r="AE53">
        <v>120.194</v>
      </c>
      <c r="AF53" s="4">
        <v>142.399</v>
      </c>
      <c r="AG53" s="4">
        <v>51.155999999999999</v>
      </c>
      <c r="AH53" s="4">
        <v>101.38800000000001</v>
      </c>
      <c r="AI53" s="4">
        <v>56.741</v>
      </c>
      <c r="AJ53" s="4">
        <v>63.597999999999999</v>
      </c>
      <c r="AK53" s="4">
        <v>113.93300000000001</v>
      </c>
      <c r="AL53" s="4">
        <v>135.61600000000001</v>
      </c>
      <c r="AM53" s="4">
        <v>138.81899999999999</v>
      </c>
    </row>
    <row r="54" spans="1:1005" ht="15" x14ac:dyDescent="0.25">
      <c r="A54" s="54">
        <v>45778</v>
      </c>
      <c r="B54" s="4">
        <v>266.39999999999998</v>
      </c>
      <c r="C54" s="4">
        <v>266.39999999999998</v>
      </c>
      <c r="D54" s="4">
        <v>266.39999999999998</v>
      </c>
      <c r="E54" s="4">
        <v>474.14299999999997</v>
      </c>
      <c r="F54" s="4">
        <v>322.32499999999999</v>
      </c>
      <c r="G54" s="4">
        <v>358.03399999999999</v>
      </c>
      <c r="H54" s="4">
        <v>141.16300000000001</v>
      </c>
      <c r="I54" s="4">
        <v>232.60300000000001</v>
      </c>
      <c r="J54" s="4">
        <v>203.52600000000001</v>
      </c>
      <c r="K54" s="4">
        <v>221.45599999999999</v>
      </c>
      <c r="L54" s="4">
        <v>309.20499999999998</v>
      </c>
      <c r="M54" s="4">
        <v>436.404</v>
      </c>
      <c r="N54" s="4">
        <v>291.06799999999998</v>
      </c>
      <c r="O54" s="4">
        <v>322.61</v>
      </c>
      <c r="P54" s="4">
        <v>182.65700000000001</v>
      </c>
      <c r="Q54" s="4">
        <v>385.476</v>
      </c>
      <c r="R54" s="4">
        <v>274.49900000000002</v>
      </c>
      <c r="S54" s="4">
        <v>269.70100000000002</v>
      </c>
      <c r="T54" s="4">
        <v>166.32599999999999</v>
      </c>
      <c r="U54" s="4">
        <v>420.04199999999997</v>
      </c>
      <c r="V54" s="4">
        <v>51.241999999999997</v>
      </c>
      <c r="W54" s="4">
        <v>140.483</v>
      </c>
      <c r="X54" s="4">
        <v>272.88299999999998</v>
      </c>
      <c r="Y54" s="4">
        <v>497.40199999999999</v>
      </c>
      <c r="Z54" s="4">
        <v>205.92500000000001</v>
      </c>
      <c r="AA54" s="4">
        <v>273.8</v>
      </c>
      <c r="AB54" s="4">
        <v>349.928</v>
      </c>
      <c r="AC54" s="4">
        <v>355.60300000000001</v>
      </c>
      <c r="AD54" s="4">
        <v>181.73599999999999</v>
      </c>
      <c r="AE54">
        <v>176.381</v>
      </c>
      <c r="AF54" s="4">
        <v>188.59399999999999</v>
      </c>
      <c r="AG54" s="4">
        <v>91.191999999999993</v>
      </c>
      <c r="AH54" s="4">
        <v>175.018</v>
      </c>
      <c r="AI54" s="4">
        <v>155.637</v>
      </c>
      <c r="AJ54" s="4">
        <v>133.453</v>
      </c>
      <c r="AK54" s="4">
        <v>270.16899999999998</v>
      </c>
      <c r="AL54" s="4">
        <v>275.11700000000002</v>
      </c>
      <c r="AM54" s="4">
        <v>373.29199999999997</v>
      </c>
    </row>
    <row r="55" spans="1:1005" ht="15" x14ac:dyDescent="0.25">
      <c r="A55" s="54">
        <v>45809</v>
      </c>
      <c r="B55" s="4">
        <v>212.4</v>
      </c>
      <c r="C55" s="4">
        <v>212.4</v>
      </c>
      <c r="D55" s="4">
        <v>212.4</v>
      </c>
      <c r="E55" s="4">
        <v>482.57900000000001</v>
      </c>
      <c r="F55" s="4">
        <v>418.06700000000001</v>
      </c>
      <c r="G55" s="4">
        <v>319.98500000000001</v>
      </c>
      <c r="H55" s="4">
        <v>201.577</v>
      </c>
      <c r="I55" s="4">
        <v>139.13999999999999</v>
      </c>
      <c r="J55" s="4">
        <v>178.535</v>
      </c>
      <c r="K55" s="4">
        <v>313.95400000000001</v>
      </c>
      <c r="L55" s="4">
        <v>158.184</v>
      </c>
      <c r="M55" s="4">
        <v>377.4</v>
      </c>
      <c r="N55" s="4">
        <v>202.393</v>
      </c>
      <c r="O55" s="4">
        <v>434.298</v>
      </c>
      <c r="P55" s="4">
        <v>52.468000000000004</v>
      </c>
      <c r="Q55" s="4">
        <v>384.15800000000002</v>
      </c>
      <c r="R55" s="4">
        <v>192.84</v>
      </c>
      <c r="S55" s="4">
        <v>319.19099999999997</v>
      </c>
      <c r="T55" s="4">
        <v>47.875999999999998</v>
      </c>
      <c r="U55" s="4">
        <v>178.375</v>
      </c>
      <c r="V55" s="4">
        <v>24.791</v>
      </c>
      <c r="W55" s="4">
        <v>96.453999999999994</v>
      </c>
      <c r="X55" s="4">
        <v>119.64400000000001</v>
      </c>
      <c r="Y55" s="4">
        <v>397.95</v>
      </c>
      <c r="Z55" s="4">
        <v>61.613</v>
      </c>
      <c r="AA55" s="4">
        <v>147.417</v>
      </c>
      <c r="AB55" s="4">
        <v>346.30200000000002</v>
      </c>
      <c r="AC55" s="4">
        <v>161.19300000000001</v>
      </c>
      <c r="AD55" s="4">
        <v>210.59399999999999</v>
      </c>
      <c r="AE55">
        <v>245.566</v>
      </c>
      <c r="AF55" s="4">
        <v>61.335000000000001</v>
      </c>
      <c r="AG55" s="4">
        <v>76.739000000000004</v>
      </c>
      <c r="AH55" s="4">
        <v>172.452</v>
      </c>
      <c r="AI55" s="4">
        <v>211.02600000000001</v>
      </c>
      <c r="AJ55" s="4">
        <v>116.872</v>
      </c>
      <c r="AK55" s="4">
        <v>278.14699999999999</v>
      </c>
      <c r="AL55" s="4">
        <v>400.11</v>
      </c>
      <c r="AM55" s="4">
        <v>319.03300000000002</v>
      </c>
    </row>
    <row r="56" spans="1:1005" ht="15" x14ac:dyDescent="0.25">
      <c r="A56" s="54">
        <v>45839</v>
      </c>
      <c r="B56" s="4">
        <v>48.3</v>
      </c>
      <c r="C56" s="4">
        <v>48.3</v>
      </c>
      <c r="D56" s="4">
        <v>48.3</v>
      </c>
      <c r="E56" s="4">
        <v>113.407</v>
      </c>
      <c r="F56" s="4">
        <v>157.87200000000001</v>
      </c>
      <c r="G56" s="4">
        <v>69.677000000000007</v>
      </c>
      <c r="H56" s="4">
        <v>43.713000000000001</v>
      </c>
      <c r="I56" s="4">
        <v>22.279</v>
      </c>
      <c r="J56" s="4">
        <v>58.366</v>
      </c>
      <c r="K56" s="4">
        <v>97.56</v>
      </c>
      <c r="L56" s="4">
        <v>44.563000000000002</v>
      </c>
      <c r="M56" s="4">
        <v>87.022999999999996</v>
      </c>
      <c r="N56" s="4">
        <v>25.584</v>
      </c>
      <c r="O56" s="4">
        <v>255.68600000000001</v>
      </c>
      <c r="P56" s="4">
        <v>10.259</v>
      </c>
      <c r="Q56" s="4">
        <v>74.576999999999998</v>
      </c>
      <c r="R56" s="4">
        <v>62.622</v>
      </c>
      <c r="S56" s="4">
        <v>143.69499999999999</v>
      </c>
      <c r="T56" s="4">
        <v>0</v>
      </c>
      <c r="U56" s="4">
        <v>22.356000000000002</v>
      </c>
      <c r="V56" s="4">
        <v>17.541</v>
      </c>
      <c r="W56" s="4">
        <v>3.552</v>
      </c>
      <c r="X56" s="4">
        <v>16.798999999999999</v>
      </c>
      <c r="Y56" s="4">
        <v>102.691</v>
      </c>
      <c r="Z56" s="4">
        <v>27.347999999999999</v>
      </c>
      <c r="AA56" s="4">
        <v>22.640999999999998</v>
      </c>
      <c r="AB56" s="4">
        <v>74.706999999999994</v>
      </c>
      <c r="AC56" s="4">
        <v>25.629000000000001</v>
      </c>
      <c r="AD56" s="4">
        <v>30.863</v>
      </c>
      <c r="AE56">
        <v>46.52</v>
      </c>
      <c r="AF56" s="4">
        <v>11.452</v>
      </c>
      <c r="AG56" s="4">
        <v>31.748999999999999</v>
      </c>
      <c r="AH56" s="4">
        <v>17.777000000000001</v>
      </c>
      <c r="AI56" s="4">
        <v>37.32</v>
      </c>
      <c r="AJ56" s="4">
        <v>38.104999999999997</v>
      </c>
      <c r="AK56" s="4">
        <v>100.90600000000001</v>
      </c>
      <c r="AL56" s="4">
        <v>187.648</v>
      </c>
      <c r="AM56" s="4">
        <v>78.709999999999994</v>
      </c>
    </row>
    <row r="57" spans="1:1005" ht="15" x14ac:dyDescent="0.25">
      <c r="A57" s="54">
        <v>45870</v>
      </c>
      <c r="B57" s="4">
        <v>29.7</v>
      </c>
      <c r="C57" s="4">
        <v>29.7</v>
      </c>
      <c r="D57" s="4">
        <v>29.7</v>
      </c>
      <c r="E57" s="4">
        <v>41.542999999999999</v>
      </c>
      <c r="F57" s="4">
        <v>35.075000000000003</v>
      </c>
      <c r="G57" s="4">
        <v>36.411000000000001</v>
      </c>
      <c r="H57" s="4">
        <v>56.546999999999997</v>
      </c>
      <c r="I57" s="4">
        <v>27.06</v>
      </c>
      <c r="J57" s="4">
        <v>35.795999999999999</v>
      </c>
      <c r="K57" s="4">
        <v>39.886000000000003</v>
      </c>
      <c r="L57" s="4">
        <v>52.69</v>
      </c>
      <c r="M57" s="4">
        <v>76.010000000000005</v>
      </c>
      <c r="N57" s="4">
        <v>20.402999999999999</v>
      </c>
      <c r="O57" s="4">
        <v>73.197000000000003</v>
      </c>
      <c r="P57" s="4">
        <v>3.6440000000000001</v>
      </c>
      <c r="Q57" s="4">
        <v>62.795999999999999</v>
      </c>
      <c r="R57" s="4">
        <v>26.652000000000001</v>
      </c>
      <c r="S57" s="4">
        <v>123.68</v>
      </c>
      <c r="T57" s="4">
        <v>1.8220000000000001</v>
      </c>
      <c r="U57" s="4">
        <v>40.256</v>
      </c>
      <c r="V57" s="4">
        <v>16.035</v>
      </c>
      <c r="W57" s="4">
        <v>21.661999999999999</v>
      </c>
      <c r="X57" s="4">
        <v>5.0199999999999996</v>
      </c>
      <c r="Y57" s="4">
        <v>34.444000000000003</v>
      </c>
      <c r="Z57" s="4">
        <v>37.154000000000003</v>
      </c>
      <c r="AA57" s="4">
        <v>39.377000000000002</v>
      </c>
      <c r="AB57" s="4">
        <v>30.989000000000001</v>
      </c>
      <c r="AC57" s="4">
        <v>5.9690000000000003</v>
      </c>
      <c r="AD57" s="4">
        <v>37.414999999999999</v>
      </c>
      <c r="AE57">
        <v>15.420999999999999</v>
      </c>
      <c r="AF57" s="4">
        <v>17.646999999999998</v>
      </c>
      <c r="AG57" s="4">
        <v>31.210999999999999</v>
      </c>
      <c r="AH57" s="4">
        <v>12.112</v>
      </c>
      <c r="AI57" s="4">
        <v>8.2940000000000005</v>
      </c>
      <c r="AJ57" s="4">
        <v>26.175999999999998</v>
      </c>
      <c r="AK57" s="4">
        <v>64.457999999999998</v>
      </c>
      <c r="AL57" s="4">
        <v>54.927999999999997</v>
      </c>
      <c r="AM57" s="4">
        <v>66.004999999999995</v>
      </c>
    </row>
    <row r="58" spans="1:1005" ht="15" x14ac:dyDescent="0.25">
      <c r="A58" s="54">
        <v>45901</v>
      </c>
      <c r="B58" s="4">
        <v>41</v>
      </c>
      <c r="C58" s="4">
        <v>41</v>
      </c>
      <c r="D58" s="4">
        <v>41</v>
      </c>
      <c r="E58" s="4">
        <v>74.825000000000003</v>
      </c>
      <c r="F58" s="4">
        <v>57.430999999999997</v>
      </c>
      <c r="G58" s="4">
        <v>19.12</v>
      </c>
      <c r="H58" s="4">
        <v>37.127000000000002</v>
      </c>
      <c r="I58" s="4">
        <v>18.323</v>
      </c>
      <c r="J58" s="4">
        <v>29.576000000000001</v>
      </c>
      <c r="K58" s="4">
        <v>69.123999999999995</v>
      </c>
      <c r="L58" s="4">
        <v>39.74</v>
      </c>
      <c r="M58" s="4">
        <v>76.295000000000002</v>
      </c>
      <c r="N58" s="4">
        <v>41.767000000000003</v>
      </c>
      <c r="O58" s="4">
        <v>37.826000000000001</v>
      </c>
      <c r="P58" s="4">
        <v>25.782</v>
      </c>
      <c r="Q58" s="4">
        <v>91.831000000000003</v>
      </c>
      <c r="R58" s="4">
        <v>15.333</v>
      </c>
      <c r="S58" s="4">
        <v>77.138000000000005</v>
      </c>
      <c r="T58" s="4">
        <v>8.7070000000000007</v>
      </c>
      <c r="U58" s="4">
        <v>11.262</v>
      </c>
      <c r="V58" s="4">
        <v>23.794</v>
      </c>
      <c r="W58" s="4">
        <v>43.442999999999998</v>
      </c>
      <c r="X58" s="4">
        <v>34.466000000000001</v>
      </c>
      <c r="Y58" s="4">
        <v>28.221</v>
      </c>
      <c r="Z58" s="4">
        <v>36.289000000000001</v>
      </c>
      <c r="AA58" s="4">
        <v>29.959</v>
      </c>
      <c r="AB58" s="4">
        <v>35.345999999999997</v>
      </c>
      <c r="AC58" s="4">
        <v>10.78</v>
      </c>
      <c r="AD58" s="4">
        <v>42.267000000000003</v>
      </c>
      <c r="AE58">
        <v>15.137</v>
      </c>
      <c r="AF58" s="4">
        <v>20.164000000000001</v>
      </c>
      <c r="AG58" s="4">
        <v>78.138000000000005</v>
      </c>
      <c r="AH58" s="4">
        <v>14.622</v>
      </c>
      <c r="AI58" s="4">
        <v>9.782</v>
      </c>
      <c r="AJ58" s="4">
        <v>26.834</v>
      </c>
      <c r="AK58" s="4">
        <v>82.575000000000003</v>
      </c>
      <c r="AL58" s="4">
        <v>17.132999999999999</v>
      </c>
      <c r="AM58" s="4">
        <v>43.847000000000001</v>
      </c>
    </row>
    <row r="59" spans="1:1005" ht="15" x14ac:dyDescent="0.25">
      <c r="A59" s="54">
        <v>45931</v>
      </c>
      <c r="B59" s="4">
        <v>29.41</v>
      </c>
      <c r="C59" s="4">
        <v>57.01</v>
      </c>
      <c r="D59" s="4">
        <v>43.3</v>
      </c>
      <c r="E59" s="4">
        <v>110.79300000000001</v>
      </c>
      <c r="F59" s="4">
        <v>89.662000000000006</v>
      </c>
      <c r="G59" s="4">
        <v>20.713999999999999</v>
      </c>
      <c r="H59" s="4">
        <v>33.857999999999997</v>
      </c>
      <c r="I59" s="4">
        <v>34.936</v>
      </c>
      <c r="J59" s="4">
        <v>50.05</v>
      </c>
      <c r="K59" s="4">
        <v>22.739000000000001</v>
      </c>
      <c r="L59" s="4">
        <v>20.061</v>
      </c>
      <c r="M59" s="4">
        <v>33.18</v>
      </c>
      <c r="N59" s="4">
        <v>31.754999999999999</v>
      </c>
      <c r="O59" s="4">
        <v>35.42</v>
      </c>
      <c r="P59" s="4">
        <v>29.920999999999999</v>
      </c>
      <c r="Q59" s="4">
        <v>81.06</v>
      </c>
      <c r="R59" s="4">
        <v>45.832000000000001</v>
      </c>
      <c r="S59" s="4">
        <v>27.475000000000001</v>
      </c>
      <c r="T59" s="4">
        <v>31.905999999999999</v>
      </c>
      <c r="U59" s="4">
        <v>14.923999999999999</v>
      </c>
      <c r="V59" s="4">
        <v>22.782</v>
      </c>
      <c r="W59" s="4">
        <v>19.603999999999999</v>
      </c>
      <c r="X59" s="4">
        <v>44.579000000000001</v>
      </c>
      <c r="Y59" s="4">
        <v>75.400000000000006</v>
      </c>
      <c r="Z59" s="4">
        <v>127.039</v>
      </c>
      <c r="AA59" s="4">
        <v>39.725999999999999</v>
      </c>
      <c r="AB59" s="4">
        <v>28.5</v>
      </c>
      <c r="AC59" s="4">
        <v>23.42</v>
      </c>
      <c r="AD59" s="4">
        <v>32.595999999999997</v>
      </c>
      <c r="AE59">
        <v>57.098999999999997</v>
      </c>
      <c r="AF59" s="4">
        <v>15.93</v>
      </c>
      <c r="AG59" s="4">
        <v>42.756</v>
      </c>
      <c r="AH59" s="4">
        <v>43.332000000000001</v>
      </c>
      <c r="AI59" s="4">
        <v>12.804</v>
      </c>
      <c r="AJ59" s="4">
        <v>63.575000000000003</v>
      </c>
      <c r="AK59" s="4">
        <v>47.194000000000003</v>
      </c>
      <c r="AL59" s="4">
        <v>54.545999999999999</v>
      </c>
      <c r="AM59" s="4">
        <v>70.516999999999996</v>
      </c>
    </row>
    <row r="60" spans="1:1005" ht="15" x14ac:dyDescent="0.25">
      <c r="A60" s="54">
        <v>45962</v>
      </c>
      <c r="B60" s="4">
        <v>29.5</v>
      </c>
      <c r="C60" s="4">
        <v>32.159999999999997</v>
      </c>
      <c r="D60" s="4">
        <v>28.1</v>
      </c>
      <c r="E60" s="4">
        <v>53.94</v>
      </c>
      <c r="F60" s="4">
        <v>73.814999999999998</v>
      </c>
      <c r="G60" s="4">
        <v>49.161999999999999</v>
      </c>
      <c r="H60" s="4">
        <v>29.222999999999999</v>
      </c>
      <c r="I60" s="4">
        <v>22.452999999999999</v>
      </c>
      <c r="J60" s="4">
        <v>40.512</v>
      </c>
      <c r="K60" s="4">
        <v>37.936</v>
      </c>
      <c r="L60" s="4">
        <v>27.026</v>
      </c>
      <c r="M60" s="4">
        <v>32.972999999999999</v>
      </c>
      <c r="N60" s="4">
        <v>46.168999999999997</v>
      </c>
      <c r="O60" s="4">
        <v>28.23</v>
      </c>
      <c r="P60" s="4">
        <v>31.13</v>
      </c>
      <c r="Q60" s="4">
        <v>42.786000000000001</v>
      </c>
      <c r="R60" s="4">
        <v>63.448999999999998</v>
      </c>
      <c r="S60" s="4">
        <v>23.899000000000001</v>
      </c>
      <c r="T60" s="4">
        <v>27.933</v>
      </c>
      <c r="U60" s="4">
        <v>21.097999999999999</v>
      </c>
      <c r="V60" s="4">
        <v>25.047999999999998</v>
      </c>
      <c r="W60" s="4">
        <v>23.177</v>
      </c>
      <c r="X60" s="4">
        <v>41.783000000000001</v>
      </c>
      <c r="Y60" s="4">
        <v>39.218000000000004</v>
      </c>
      <c r="Z60" s="4">
        <v>47.378</v>
      </c>
      <c r="AA60" s="4">
        <v>22.45</v>
      </c>
      <c r="AB60" s="4">
        <v>31.707999999999998</v>
      </c>
      <c r="AC60" s="4">
        <v>23.87</v>
      </c>
      <c r="AD60" s="4">
        <v>25.853000000000002</v>
      </c>
      <c r="AE60">
        <v>32.362000000000002</v>
      </c>
      <c r="AF60" s="4">
        <v>15.958</v>
      </c>
      <c r="AG60" s="4">
        <v>28.565999999999999</v>
      </c>
      <c r="AH60" s="4">
        <v>24.466999999999999</v>
      </c>
      <c r="AI60" s="4">
        <v>21.120999999999999</v>
      </c>
      <c r="AJ60" s="4">
        <v>31.532</v>
      </c>
      <c r="AK60" s="4">
        <v>38.293999999999997</v>
      </c>
      <c r="AL60" s="4">
        <v>30.826000000000001</v>
      </c>
      <c r="AM60" s="4">
        <v>41.951000000000001</v>
      </c>
    </row>
    <row r="61" spans="1:1005" ht="15" x14ac:dyDescent="0.25">
      <c r="A61" s="54">
        <v>45992</v>
      </c>
      <c r="B61" s="4">
        <v>25.1</v>
      </c>
      <c r="C61" s="4">
        <v>25.1</v>
      </c>
      <c r="D61" s="4">
        <v>25.1</v>
      </c>
      <c r="E61" s="4">
        <v>36.234999999999999</v>
      </c>
      <c r="F61" s="4">
        <v>39.715000000000003</v>
      </c>
      <c r="G61" s="4">
        <v>27.661999999999999</v>
      </c>
      <c r="H61" s="4">
        <v>22.486999999999998</v>
      </c>
      <c r="I61" s="4">
        <v>18.614999999999998</v>
      </c>
      <c r="J61" s="4">
        <v>24.218</v>
      </c>
      <c r="K61" s="4">
        <v>25.103000000000002</v>
      </c>
      <c r="L61" s="4">
        <v>22.736000000000001</v>
      </c>
      <c r="M61" s="4">
        <v>28.989000000000001</v>
      </c>
      <c r="N61" s="4">
        <v>31.440999999999999</v>
      </c>
      <c r="O61" s="4">
        <v>25.713000000000001</v>
      </c>
      <c r="P61" s="4">
        <v>29.562000000000001</v>
      </c>
      <c r="Q61" s="4">
        <v>30.100999999999999</v>
      </c>
      <c r="R61" s="4">
        <v>41.145000000000003</v>
      </c>
      <c r="S61" s="4">
        <v>22.172000000000001</v>
      </c>
      <c r="T61" s="4">
        <v>18.574999999999999</v>
      </c>
      <c r="U61" s="4">
        <v>20.768999999999998</v>
      </c>
      <c r="V61" s="4">
        <v>14.488</v>
      </c>
      <c r="W61" s="4">
        <v>21.58</v>
      </c>
      <c r="X61" s="4">
        <v>25.571999999999999</v>
      </c>
      <c r="Y61" s="4">
        <v>27.393999999999998</v>
      </c>
      <c r="Z61" s="4">
        <v>26.603999999999999</v>
      </c>
      <c r="AA61" s="4">
        <v>47.787999999999997</v>
      </c>
      <c r="AB61" s="4">
        <v>27.152999999999999</v>
      </c>
      <c r="AC61" s="4">
        <v>19.452000000000002</v>
      </c>
      <c r="AD61" s="4">
        <v>29.193000000000001</v>
      </c>
      <c r="AE61">
        <v>23.510999999999999</v>
      </c>
      <c r="AF61" s="4">
        <v>15.435</v>
      </c>
      <c r="AG61" s="4">
        <v>20.138000000000002</v>
      </c>
      <c r="AH61" s="4">
        <v>20.221</v>
      </c>
      <c r="AI61" s="4">
        <v>21.09</v>
      </c>
      <c r="AJ61" s="4">
        <v>18.408000000000001</v>
      </c>
      <c r="AK61" s="4">
        <v>29.337</v>
      </c>
      <c r="AL61" s="4">
        <v>26.117999999999999</v>
      </c>
      <c r="AM61" s="4">
        <v>43.043999999999997</v>
      </c>
    </row>
    <row r="62" spans="1:1005" ht="15" x14ac:dyDescent="0.25">
      <c r="A62" s="54">
        <v>46023</v>
      </c>
      <c r="B62" s="4">
        <v>21.5</v>
      </c>
      <c r="C62" s="4">
        <v>21.5</v>
      </c>
      <c r="D62" s="4">
        <v>21.5</v>
      </c>
      <c r="E62" s="4">
        <v>32.92</v>
      </c>
      <c r="F62" s="4">
        <v>29.402999999999999</v>
      </c>
      <c r="G62" s="4">
        <v>21.172000000000001</v>
      </c>
      <c r="H62" s="4">
        <v>19.61</v>
      </c>
      <c r="I62" s="4">
        <v>17.350999999999999</v>
      </c>
      <c r="J62" s="4">
        <v>18.062999999999999</v>
      </c>
      <c r="K62" s="4">
        <v>19.913</v>
      </c>
      <c r="L62" s="4">
        <v>26.911000000000001</v>
      </c>
      <c r="M62" s="4">
        <v>25.242000000000001</v>
      </c>
      <c r="N62" s="4">
        <v>24.722999999999999</v>
      </c>
      <c r="O62" s="4">
        <v>23.847000000000001</v>
      </c>
      <c r="P62" s="4">
        <v>23.803000000000001</v>
      </c>
      <c r="Q62" s="4">
        <v>27.4</v>
      </c>
      <c r="R62" s="4">
        <v>25.733000000000001</v>
      </c>
      <c r="S62" s="4">
        <v>23.212</v>
      </c>
      <c r="T62" s="4">
        <v>17.239000000000001</v>
      </c>
      <c r="U62" s="4">
        <v>18.795000000000002</v>
      </c>
      <c r="V62" s="4">
        <v>12.38</v>
      </c>
      <c r="W62" s="4">
        <v>17.416</v>
      </c>
      <c r="X62" s="4">
        <v>54.29</v>
      </c>
      <c r="Y62" s="4">
        <v>24.091999999999999</v>
      </c>
      <c r="Z62" s="4">
        <v>22.673999999999999</v>
      </c>
      <c r="AA62" s="4">
        <v>32.951000000000001</v>
      </c>
      <c r="AB62" s="4">
        <v>25.648</v>
      </c>
      <c r="AC62" s="4">
        <v>18.562999999999999</v>
      </c>
      <c r="AD62" s="4">
        <v>22.198</v>
      </c>
      <c r="AE62">
        <v>23.863</v>
      </c>
      <c r="AF62" s="4">
        <v>20.02</v>
      </c>
      <c r="AG62" s="4">
        <v>16.43</v>
      </c>
      <c r="AH62" s="4">
        <v>19.959</v>
      </c>
      <c r="AI62" s="4">
        <v>17.786999999999999</v>
      </c>
      <c r="AJ62" s="4">
        <v>15.377000000000001</v>
      </c>
      <c r="AK62" s="4">
        <v>25.847999999999999</v>
      </c>
      <c r="AL62" s="4">
        <v>22.018999999999998</v>
      </c>
      <c r="AM62" s="4">
        <v>42.734000000000002</v>
      </c>
    </row>
    <row r="63" spans="1:1005" ht="15" x14ac:dyDescent="0.25">
      <c r="A63" s="54">
        <v>46054</v>
      </c>
      <c r="B63" s="4">
        <v>29.9</v>
      </c>
      <c r="C63" s="4">
        <v>29.9</v>
      </c>
      <c r="D63" s="4">
        <v>29.9</v>
      </c>
      <c r="E63" s="4">
        <v>62.954000000000001</v>
      </c>
      <c r="F63" s="4">
        <v>47.07</v>
      </c>
      <c r="G63" s="4">
        <v>22.545999999999999</v>
      </c>
      <c r="H63" s="4">
        <v>23.419</v>
      </c>
      <c r="I63" s="4">
        <v>16.484999999999999</v>
      </c>
      <c r="J63" s="4">
        <v>25.106999999999999</v>
      </c>
      <c r="K63" s="4">
        <v>29.352</v>
      </c>
      <c r="L63" s="4">
        <v>32.307000000000002</v>
      </c>
      <c r="M63" s="4">
        <v>30.047000000000001</v>
      </c>
      <c r="N63" s="4">
        <v>52.688000000000002</v>
      </c>
      <c r="O63" s="4">
        <v>33.661999999999999</v>
      </c>
      <c r="P63" s="4">
        <v>25.984999999999999</v>
      </c>
      <c r="Q63" s="4">
        <v>27.786000000000001</v>
      </c>
      <c r="R63" s="4">
        <v>29.867000000000001</v>
      </c>
      <c r="S63" s="4">
        <v>22.274000000000001</v>
      </c>
      <c r="T63" s="4">
        <v>20.602</v>
      </c>
      <c r="U63" s="4">
        <v>16.777999999999999</v>
      </c>
      <c r="V63" s="4">
        <v>15.448</v>
      </c>
      <c r="W63" s="4">
        <v>19.366</v>
      </c>
      <c r="X63" s="4">
        <v>84.697999999999993</v>
      </c>
      <c r="Y63" s="4">
        <v>20.948</v>
      </c>
      <c r="Z63" s="4">
        <v>41.697000000000003</v>
      </c>
      <c r="AA63" s="4">
        <v>24.541</v>
      </c>
      <c r="AB63" s="4">
        <v>35.021999999999998</v>
      </c>
      <c r="AC63" s="4">
        <v>16.248000000000001</v>
      </c>
      <c r="AD63" s="4">
        <v>25.870999999999999</v>
      </c>
      <c r="AE63">
        <v>25.437999999999999</v>
      </c>
      <c r="AF63" s="4">
        <v>19.77</v>
      </c>
      <c r="AG63" s="4">
        <v>22.835999999999999</v>
      </c>
      <c r="AH63" s="4">
        <v>30.937000000000001</v>
      </c>
      <c r="AI63" s="4">
        <v>14.683999999999999</v>
      </c>
      <c r="AJ63" s="4">
        <v>15.523</v>
      </c>
      <c r="AK63" s="4">
        <v>27.548999999999999</v>
      </c>
      <c r="AL63" s="4">
        <v>23.686</v>
      </c>
      <c r="AM63" s="4">
        <v>40.292000000000002</v>
      </c>
    </row>
    <row r="64" spans="1:1005" ht="15" x14ac:dyDescent="0.25">
      <c r="A64" s="54">
        <v>46082</v>
      </c>
      <c r="B64" s="4">
        <v>96</v>
      </c>
      <c r="C64" s="4">
        <v>96</v>
      </c>
      <c r="D64" s="4">
        <v>96</v>
      </c>
      <c r="E64" s="4">
        <v>144.02699999999999</v>
      </c>
      <c r="F64" s="4">
        <v>120.503</v>
      </c>
      <c r="G64" s="4">
        <v>60.497</v>
      </c>
      <c r="H64" s="4">
        <v>94.207999999999998</v>
      </c>
      <c r="I64" s="4">
        <v>41.195999999999998</v>
      </c>
      <c r="J64" s="4">
        <v>63.792999999999999</v>
      </c>
      <c r="K64" s="4">
        <v>89.087999999999994</v>
      </c>
      <c r="L64" s="4">
        <v>173.73</v>
      </c>
      <c r="M64" s="4">
        <v>75.436000000000007</v>
      </c>
      <c r="N64" s="4">
        <v>221.352</v>
      </c>
      <c r="O64" s="4">
        <v>44.488999999999997</v>
      </c>
      <c r="P64" s="4">
        <v>155.12</v>
      </c>
      <c r="Q64" s="4">
        <v>72.823999999999998</v>
      </c>
      <c r="R64" s="4">
        <v>54.658999999999999</v>
      </c>
      <c r="S64" s="4">
        <v>44.859000000000002</v>
      </c>
      <c r="T64" s="4">
        <v>70.733999999999995</v>
      </c>
      <c r="U64" s="4">
        <v>26.228999999999999</v>
      </c>
      <c r="V64" s="4">
        <v>42.871000000000002</v>
      </c>
      <c r="W64" s="4">
        <v>93.503</v>
      </c>
      <c r="X64" s="4">
        <v>143.39699999999999</v>
      </c>
      <c r="Y64" s="4">
        <v>41.308999999999997</v>
      </c>
      <c r="Z64" s="4">
        <v>131.869</v>
      </c>
      <c r="AA64" s="4">
        <v>107.95699999999999</v>
      </c>
      <c r="AB64" s="4">
        <v>74.221999999999994</v>
      </c>
      <c r="AC64" s="4">
        <v>55.249000000000002</v>
      </c>
      <c r="AD64" s="4">
        <v>57.673000000000002</v>
      </c>
      <c r="AE64">
        <v>67.144999999999996</v>
      </c>
      <c r="AF64" s="4">
        <v>37.805</v>
      </c>
      <c r="AG64" s="4">
        <v>55.387</v>
      </c>
      <c r="AH64" s="4">
        <v>62.747</v>
      </c>
      <c r="AI64" s="4">
        <v>29.533000000000001</v>
      </c>
      <c r="AJ64" s="4">
        <v>74.369</v>
      </c>
      <c r="AK64" s="4">
        <v>75.738</v>
      </c>
      <c r="AL64" s="4">
        <v>77.203000000000003</v>
      </c>
      <c r="AM64" s="4">
        <v>77.203000000000003</v>
      </c>
      <c r="ALQ64" s="4" t="e">
        <v>#N/A</v>
      </c>
    </row>
    <row r="65" spans="1:1005" ht="15" x14ac:dyDescent="0.25">
      <c r="A65" s="54">
        <v>46113</v>
      </c>
      <c r="B65" s="4">
        <v>152.4</v>
      </c>
      <c r="C65" s="4">
        <v>152.4</v>
      </c>
      <c r="D65" s="4">
        <v>152.4</v>
      </c>
      <c r="E65" s="4">
        <v>312.30500000000001</v>
      </c>
      <c r="F65" s="4">
        <v>234.45099999999999</v>
      </c>
      <c r="G65" s="4">
        <v>95.897999999999996</v>
      </c>
      <c r="H65" s="4">
        <v>209.345</v>
      </c>
      <c r="I65" s="4">
        <v>115.696</v>
      </c>
      <c r="J65" s="4">
        <v>118.014</v>
      </c>
      <c r="K65" s="4">
        <v>226.238</v>
      </c>
      <c r="L65" s="4">
        <v>287.15199999999999</v>
      </c>
      <c r="M65" s="4">
        <v>173.65299999999999</v>
      </c>
      <c r="N65" s="4">
        <v>181.85599999999999</v>
      </c>
      <c r="O65" s="4">
        <v>77.820999999999998</v>
      </c>
      <c r="P65" s="4">
        <v>198.517</v>
      </c>
      <c r="Q65" s="4">
        <v>133.44200000000001</v>
      </c>
      <c r="R65" s="4">
        <v>109.70699999999999</v>
      </c>
      <c r="S65" s="4">
        <v>118.212</v>
      </c>
      <c r="T65" s="4">
        <v>184.83600000000001</v>
      </c>
      <c r="U65" s="4">
        <v>44.554000000000002</v>
      </c>
      <c r="V65" s="4">
        <v>56.107999999999997</v>
      </c>
      <c r="W65" s="4">
        <v>191.43600000000001</v>
      </c>
      <c r="X65" s="4">
        <v>262.13600000000002</v>
      </c>
      <c r="Y65" s="4">
        <v>139.39099999999999</v>
      </c>
      <c r="Z65" s="4">
        <v>137.768</v>
      </c>
      <c r="AA65" s="4">
        <v>270.90199999999999</v>
      </c>
      <c r="AB65" s="4">
        <v>118.771</v>
      </c>
      <c r="AC65" s="4">
        <v>194.976</v>
      </c>
      <c r="AD65" s="4">
        <v>120.194</v>
      </c>
      <c r="AE65">
        <v>142.399</v>
      </c>
      <c r="AF65" s="4">
        <v>51.155999999999999</v>
      </c>
      <c r="AG65" s="4">
        <v>101.38800000000001</v>
      </c>
      <c r="AH65" s="4">
        <v>56.741</v>
      </c>
      <c r="AI65" s="4">
        <v>63.597999999999999</v>
      </c>
      <c r="AJ65" s="4">
        <v>113.93300000000001</v>
      </c>
      <c r="AK65" s="4">
        <v>135.61600000000001</v>
      </c>
      <c r="AL65" s="4">
        <v>138.81899999999999</v>
      </c>
      <c r="AM65" s="4">
        <v>138.81899999999999</v>
      </c>
      <c r="ALQ65" s="4" t="e">
        <v>#N/A</v>
      </c>
    </row>
    <row r="66" spans="1:1005" ht="15" x14ac:dyDescent="0.25">
      <c r="A66" s="54">
        <v>46143</v>
      </c>
      <c r="B66" s="4">
        <v>266.39999999999998</v>
      </c>
      <c r="C66" s="4">
        <v>266.39999999999998</v>
      </c>
      <c r="D66" s="4">
        <v>266.39999999999998</v>
      </c>
      <c r="E66" s="4">
        <v>322.32499999999999</v>
      </c>
      <c r="F66" s="4">
        <v>358.03399999999999</v>
      </c>
      <c r="G66" s="4">
        <v>141.16300000000001</v>
      </c>
      <c r="H66" s="4">
        <v>232.60300000000001</v>
      </c>
      <c r="I66" s="4">
        <v>203.52600000000001</v>
      </c>
      <c r="J66" s="4">
        <v>221.45599999999999</v>
      </c>
      <c r="K66" s="4">
        <v>309.20499999999998</v>
      </c>
      <c r="L66" s="4">
        <v>436.404</v>
      </c>
      <c r="M66" s="4">
        <v>291.06799999999998</v>
      </c>
      <c r="N66" s="4">
        <v>322.61</v>
      </c>
      <c r="O66" s="4">
        <v>182.65700000000001</v>
      </c>
      <c r="P66" s="4">
        <v>385.476</v>
      </c>
      <c r="Q66" s="4">
        <v>274.49900000000002</v>
      </c>
      <c r="R66" s="4">
        <v>269.70100000000002</v>
      </c>
      <c r="S66" s="4">
        <v>166.32599999999999</v>
      </c>
      <c r="T66" s="4">
        <v>420.04199999999997</v>
      </c>
      <c r="U66" s="4">
        <v>51.241999999999997</v>
      </c>
      <c r="V66" s="4">
        <v>140.483</v>
      </c>
      <c r="W66" s="4">
        <v>272.88299999999998</v>
      </c>
      <c r="X66" s="4">
        <v>497.40199999999999</v>
      </c>
      <c r="Y66" s="4">
        <v>205.92500000000001</v>
      </c>
      <c r="Z66" s="4">
        <v>273.8</v>
      </c>
      <c r="AA66" s="4">
        <v>349.928</v>
      </c>
      <c r="AB66" s="4">
        <v>355.60300000000001</v>
      </c>
      <c r="AC66" s="4">
        <v>181.73599999999999</v>
      </c>
      <c r="AD66" s="4">
        <v>176.381</v>
      </c>
      <c r="AE66">
        <v>188.59399999999999</v>
      </c>
      <c r="AF66" s="4">
        <v>91.191999999999993</v>
      </c>
      <c r="AG66" s="4">
        <v>175.018</v>
      </c>
      <c r="AH66" s="4">
        <v>155.637</v>
      </c>
      <c r="AI66" s="4">
        <v>133.453</v>
      </c>
      <c r="AJ66" s="4">
        <v>270.16899999999998</v>
      </c>
      <c r="AK66" s="4">
        <v>275.11700000000002</v>
      </c>
      <c r="AL66" s="4">
        <v>373.29199999999997</v>
      </c>
      <c r="AM66" s="4">
        <v>373.29199999999997</v>
      </c>
      <c r="ALQ66" s="4" t="e">
        <v>#N/A</v>
      </c>
    </row>
    <row r="67" spans="1:1005" ht="15" x14ac:dyDescent="0.25">
      <c r="A67" s="54">
        <v>46174</v>
      </c>
      <c r="B67" s="4">
        <v>212.4</v>
      </c>
      <c r="C67" s="4">
        <v>212.4</v>
      </c>
      <c r="D67" s="4">
        <v>212.4</v>
      </c>
      <c r="E67" s="4">
        <v>418.06700000000001</v>
      </c>
      <c r="F67" s="4">
        <v>319.98500000000001</v>
      </c>
      <c r="G67" s="4">
        <v>201.577</v>
      </c>
      <c r="H67" s="4">
        <v>139.13999999999999</v>
      </c>
      <c r="I67" s="4">
        <v>178.535</v>
      </c>
      <c r="J67" s="4">
        <v>313.95400000000001</v>
      </c>
      <c r="K67" s="4">
        <v>158.184</v>
      </c>
      <c r="L67" s="4">
        <v>377.4</v>
      </c>
      <c r="M67" s="4">
        <v>202.393</v>
      </c>
      <c r="N67" s="4">
        <v>434.298</v>
      </c>
      <c r="O67" s="4">
        <v>52.468000000000004</v>
      </c>
      <c r="P67" s="4">
        <v>384.15800000000002</v>
      </c>
      <c r="Q67" s="4">
        <v>192.84</v>
      </c>
      <c r="R67" s="4">
        <v>319.19099999999997</v>
      </c>
      <c r="S67" s="4">
        <v>47.875999999999998</v>
      </c>
      <c r="T67" s="4">
        <v>178.375</v>
      </c>
      <c r="U67" s="4">
        <v>24.791</v>
      </c>
      <c r="V67" s="4">
        <v>96.453999999999994</v>
      </c>
      <c r="W67" s="4">
        <v>119.64400000000001</v>
      </c>
      <c r="X67" s="4">
        <v>397.95</v>
      </c>
      <c r="Y67" s="4">
        <v>61.613</v>
      </c>
      <c r="Z67" s="4">
        <v>147.417</v>
      </c>
      <c r="AA67" s="4">
        <v>346.30200000000002</v>
      </c>
      <c r="AB67" s="4">
        <v>161.19300000000001</v>
      </c>
      <c r="AC67" s="4">
        <v>210.59399999999999</v>
      </c>
      <c r="AD67" s="4">
        <v>245.566</v>
      </c>
      <c r="AE67">
        <v>61.335000000000001</v>
      </c>
      <c r="AF67" s="4">
        <v>76.739000000000004</v>
      </c>
      <c r="AG67" s="4">
        <v>172.452</v>
      </c>
      <c r="AH67" s="4">
        <v>211.02600000000001</v>
      </c>
      <c r="AI67" s="4">
        <v>116.872</v>
      </c>
      <c r="AJ67" s="4">
        <v>278.14699999999999</v>
      </c>
      <c r="AK67" s="4">
        <v>400.11</v>
      </c>
      <c r="AL67" s="4">
        <v>319.03300000000002</v>
      </c>
      <c r="AM67" s="4">
        <v>319.03300000000002</v>
      </c>
      <c r="ALQ67" s="4" t="e">
        <v>#N/A</v>
      </c>
    </row>
    <row r="68" spans="1:1005" ht="15" x14ac:dyDescent="0.25">
      <c r="A68" s="54">
        <v>46204</v>
      </c>
      <c r="B68" s="4">
        <v>48.3</v>
      </c>
      <c r="C68" s="4">
        <v>48.3</v>
      </c>
      <c r="D68" s="4">
        <v>48.3</v>
      </c>
      <c r="E68" s="4">
        <v>157.87200000000001</v>
      </c>
      <c r="F68" s="4">
        <v>69.677000000000007</v>
      </c>
      <c r="G68" s="4">
        <v>43.713000000000001</v>
      </c>
      <c r="H68" s="4">
        <v>22.279</v>
      </c>
      <c r="I68" s="4">
        <v>58.366</v>
      </c>
      <c r="J68" s="4">
        <v>97.56</v>
      </c>
      <c r="K68" s="4">
        <v>44.563000000000002</v>
      </c>
      <c r="L68" s="4">
        <v>87.022999999999996</v>
      </c>
      <c r="M68" s="4">
        <v>25.584</v>
      </c>
      <c r="N68" s="4">
        <v>255.68600000000001</v>
      </c>
      <c r="O68" s="4">
        <v>10.259</v>
      </c>
      <c r="P68" s="4">
        <v>74.576999999999998</v>
      </c>
      <c r="Q68" s="4">
        <v>62.622</v>
      </c>
      <c r="R68" s="4">
        <v>143.69499999999999</v>
      </c>
      <c r="S68" s="4">
        <v>0</v>
      </c>
      <c r="T68" s="4">
        <v>22.356000000000002</v>
      </c>
      <c r="U68" s="4">
        <v>17.541</v>
      </c>
      <c r="V68" s="4">
        <v>3.552</v>
      </c>
      <c r="W68" s="4">
        <v>16.798999999999999</v>
      </c>
      <c r="X68" s="4">
        <v>102.691</v>
      </c>
      <c r="Y68" s="4">
        <v>27.347999999999999</v>
      </c>
      <c r="Z68" s="4">
        <v>22.640999999999998</v>
      </c>
      <c r="AA68" s="4">
        <v>74.706999999999994</v>
      </c>
      <c r="AB68" s="4">
        <v>25.629000000000001</v>
      </c>
      <c r="AC68" s="4">
        <v>30.863</v>
      </c>
      <c r="AD68" s="4">
        <v>46.52</v>
      </c>
      <c r="AE68">
        <v>11.452</v>
      </c>
      <c r="AF68" s="4">
        <v>31.748999999999999</v>
      </c>
      <c r="AG68" s="4">
        <v>17.777000000000001</v>
      </c>
      <c r="AH68" s="4">
        <v>37.32</v>
      </c>
      <c r="AI68" s="4">
        <v>38.104999999999997</v>
      </c>
      <c r="AJ68" s="4">
        <v>100.90600000000001</v>
      </c>
      <c r="AK68" s="4">
        <v>187.648</v>
      </c>
      <c r="AL68" s="4">
        <v>78.709999999999994</v>
      </c>
      <c r="AM68" s="4">
        <v>78.709999999999994</v>
      </c>
      <c r="ALQ68" s="4" t="e">
        <v>#N/A</v>
      </c>
    </row>
    <row r="69" spans="1:1005" ht="15" x14ac:dyDescent="0.25">
      <c r="A69" s="54">
        <v>46235</v>
      </c>
      <c r="B69" s="4">
        <v>29.7</v>
      </c>
      <c r="C69" s="4">
        <v>29.7</v>
      </c>
      <c r="D69" s="4">
        <v>29.7</v>
      </c>
      <c r="E69" s="4">
        <v>35.075000000000003</v>
      </c>
      <c r="F69" s="4">
        <v>36.411000000000001</v>
      </c>
      <c r="G69" s="4">
        <v>56.546999999999997</v>
      </c>
      <c r="H69" s="4">
        <v>27.06</v>
      </c>
      <c r="I69" s="4">
        <v>35.795999999999999</v>
      </c>
      <c r="J69" s="4">
        <v>39.886000000000003</v>
      </c>
      <c r="K69" s="4">
        <v>52.69</v>
      </c>
      <c r="L69" s="4">
        <v>76.010000000000005</v>
      </c>
      <c r="M69" s="4">
        <v>20.402999999999999</v>
      </c>
      <c r="N69" s="4">
        <v>73.197000000000003</v>
      </c>
      <c r="O69" s="4">
        <v>3.6440000000000001</v>
      </c>
      <c r="P69" s="4">
        <v>62.795999999999999</v>
      </c>
      <c r="Q69" s="4">
        <v>26.652000000000001</v>
      </c>
      <c r="R69" s="4">
        <v>123.68</v>
      </c>
      <c r="S69" s="4">
        <v>1.8220000000000001</v>
      </c>
      <c r="T69" s="4">
        <v>40.256</v>
      </c>
      <c r="U69" s="4">
        <v>16.035</v>
      </c>
      <c r="V69" s="4">
        <v>21.661999999999999</v>
      </c>
      <c r="W69" s="4">
        <v>5.0199999999999996</v>
      </c>
      <c r="X69" s="4">
        <v>34.444000000000003</v>
      </c>
      <c r="Y69" s="4">
        <v>37.154000000000003</v>
      </c>
      <c r="Z69" s="4">
        <v>39.377000000000002</v>
      </c>
      <c r="AA69" s="4">
        <v>30.989000000000001</v>
      </c>
      <c r="AB69" s="4">
        <v>5.9690000000000003</v>
      </c>
      <c r="AC69" s="4">
        <v>37.414999999999999</v>
      </c>
      <c r="AD69" s="4">
        <v>15.420999999999999</v>
      </c>
      <c r="AE69">
        <v>17.646999999999998</v>
      </c>
      <c r="AF69" s="4">
        <v>31.210999999999999</v>
      </c>
      <c r="AG69" s="4">
        <v>12.112</v>
      </c>
      <c r="AH69" s="4">
        <v>8.2940000000000005</v>
      </c>
      <c r="AI69" s="4">
        <v>26.175999999999998</v>
      </c>
      <c r="AJ69" s="4">
        <v>64.457999999999998</v>
      </c>
      <c r="AK69" s="4">
        <v>54.927999999999997</v>
      </c>
      <c r="AL69" s="4">
        <v>66.004999999999995</v>
      </c>
      <c r="AM69" s="4">
        <v>66.004999999999995</v>
      </c>
      <c r="ALQ69" s="4" t="e">
        <v>#N/A</v>
      </c>
    </row>
    <row r="70" spans="1:1005" ht="15" x14ac:dyDescent="0.25">
      <c r="A70" s="54">
        <v>46266</v>
      </c>
      <c r="B70" s="4">
        <v>41</v>
      </c>
      <c r="C70" s="4">
        <v>41</v>
      </c>
      <c r="D70" s="4">
        <v>41</v>
      </c>
      <c r="E70" s="4">
        <v>57.430999999999997</v>
      </c>
      <c r="F70" s="4">
        <v>19.12</v>
      </c>
      <c r="G70" s="4">
        <v>37.127000000000002</v>
      </c>
      <c r="H70" s="4">
        <v>18.323</v>
      </c>
      <c r="I70" s="4">
        <v>29.576000000000001</v>
      </c>
      <c r="J70" s="4">
        <v>69.123999999999995</v>
      </c>
      <c r="K70" s="4">
        <v>39.74</v>
      </c>
      <c r="L70" s="4">
        <v>76.295000000000002</v>
      </c>
      <c r="M70" s="4">
        <v>41.767000000000003</v>
      </c>
      <c r="N70" s="4">
        <v>37.826000000000001</v>
      </c>
      <c r="O70" s="4">
        <v>25.782</v>
      </c>
      <c r="P70" s="4">
        <v>91.831000000000003</v>
      </c>
      <c r="Q70" s="4">
        <v>15.333</v>
      </c>
      <c r="R70" s="4">
        <v>77.138000000000005</v>
      </c>
      <c r="S70" s="4">
        <v>8.7070000000000007</v>
      </c>
      <c r="T70" s="4">
        <v>11.262</v>
      </c>
      <c r="U70" s="4">
        <v>23.794</v>
      </c>
      <c r="V70" s="4">
        <v>43.442999999999998</v>
      </c>
      <c r="W70" s="4">
        <v>34.466000000000001</v>
      </c>
      <c r="X70" s="4">
        <v>28.221</v>
      </c>
      <c r="Y70" s="4">
        <v>36.289000000000001</v>
      </c>
      <c r="Z70" s="4">
        <v>29.959</v>
      </c>
      <c r="AA70" s="4">
        <v>35.345999999999997</v>
      </c>
      <c r="AB70" s="4">
        <v>10.78</v>
      </c>
      <c r="AC70" s="4">
        <v>42.267000000000003</v>
      </c>
      <c r="AD70" s="4">
        <v>15.137</v>
      </c>
      <c r="AE70">
        <v>20.164000000000001</v>
      </c>
      <c r="AF70" s="4">
        <v>78.138000000000005</v>
      </c>
      <c r="AG70" s="4">
        <v>14.622</v>
      </c>
      <c r="AH70" s="4">
        <v>9.782</v>
      </c>
      <c r="AI70" s="4">
        <v>26.834</v>
      </c>
      <c r="AJ70" s="4">
        <v>82.575000000000003</v>
      </c>
      <c r="AK70" s="4">
        <v>17.132999999999999</v>
      </c>
      <c r="AL70" s="4">
        <v>43.847000000000001</v>
      </c>
      <c r="AM70" s="4">
        <v>43.847000000000001</v>
      </c>
      <c r="ALQ70" s="4" t="e">
        <v>#N/A</v>
      </c>
    </row>
    <row r="71" spans="1:1005" ht="15" x14ac:dyDescent="0.25">
      <c r="A71" s="54"/>
      <c r="B71" s="4"/>
      <c r="C71" s="4"/>
      <c r="D71" s="4"/>
      <c r="ALQ71" s="4" t="e">
        <v>#N/A</v>
      </c>
    </row>
    <row r="72" spans="1:1005" ht="15" x14ac:dyDescent="0.25">
      <c r="A72" s="54"/>
      <c r="B72" s="4"/>
      <c r="C72" s="4"/>
      <c r="D72" s="4"/>
      <c r="ALQ72" s="4" t="e">
        <v>#N/A</v>
      </c>
    </row>
    <row r="73" spans="1:1005" ht="15" x14ac:dyDescent="0.25">
      <c r="A73" s="54"/>
      <c r="B73" s="4"/>
      <c r="C73" s="4"/>
      <c r="D73" s="4"/>
    </row>
    <row r="74" spans="1:1005" ht="15" x14ac:dyDescent="0.25">
      <c r="A74" s="54"/>
      <c r="B74" s="4"/>
      <c r="C74" s="4"/>
      <c r="D74" s="4"/>
    </row>
    <row r="75" spans="1:1005" ht="15" x14ac:dyDescent="0.25">
      <c r="A75" s="54"/>
      <c r="B75" s="4"/>
      <c r="C75" s="4"/>
      <c r="D75" s="4"/>
    </row>
    <row r="76" spans="1:1005" ht="15" x14ac:dyDescent="0.25">
      <c r="A76" s="54"/>
      <c r="B76" s="4"/>
      <c r="C76" s="4"/>
      <c r="D76" s="4"/>
    </row>
    <row r="77" spans="1:1005" ht="15" x14ac:dyDescent="0.25">
      <c r="A77" s="54"/>
      <c r="B77" s="4"/>
      <c r="C77" s="4"/>
      <c r="D77" s="4"/>
    </row>
    <row r="78" spans="1:1005" ht="15" x14ac:dyDescent="0.25">
      <c r="A78" s="54"/>
      <c r="B78" s="4"/>
      <c r="C78" s="4"/>
      <c r="D78" s="4"/>
    </row>
    <row r="79" spans="1:1005" ht="15" x14ac:dyDescent="0.25">
      <c r="A79" s="54"/>
      <c r="B79" s="4"/>
      <c r="C79" s="4"/>
      <c r="D79" s="4"/>
    </row>
    <row r="80" spans="1:1005" ht="15" x14ac:dyDescent="0.25">
      <c r="A80" s="54"/>
      <c r="B80" s="4"/>
      <c r="C80" s="4"/>
      <c r="D80" s="4"/>
    </row>
  </sheetData>
  <mergeCells count="1">
    <mergeCell ref="B1:AH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BD62A1-E9B4-4156-83E3-03766C6707D2}">
  <sheetPr codeName="Sheet12">
    <tabColor rgb="FFBC80BD"/>
  </sheetPr>
  <dimension ref="A1:ALQ80"/>
  <sheetViews>
    <sheetView topLeftCell="A4" zoomScaleNormal="100" workbookViewId="0">
      <selection activeCell="D4" sqref="D4"/>
    </sheetView>
  </sheetViews>
  <sheetFormatPr defaultColWidth="18.7109375" defaultRowHeight="12.75" customHeight="1" x14ac:dyDescent="0.25"/>
  <cols>
    <col min="1" max="4" width="7.5703125" style="5" customWidth="1"/>
    <col min="5" max="12" width="7" style="4" customWidth="1"/>
    <col min="13" max="13" width="8" style="4" customWidth="1"/>
    <col min="14" max="30" width="7" style="4" customWidth="1"/>
    <col min="31" max="31" width="8.42578125" customWidth="1"/>
    <col min="32" max="54" width="8.85546875" style="4" customWidth="1"/>
    <col min="55" max="16384" width="18.7109375" style="4"/>
  </cols>
  <sheetData>
    <row r="1" spans="1:54" ht="15" x14ac:dyDescent="0.25">
      <c r="A1" s="55"/>
      <c r="B1" s="56"/>
      <c r="C1" s="56"/>
      <c r="D1" s="56"/>
      <c r="E1" s="56"/>
      <c r="F1" s="56"/>
      <c r="G1" s="56"/>
      <c r="H1" s="56"/>
      <c r="I1" s="56"/>
      <c r="J1" s="56"/>
      <c r="K1" s="56"/>
      <c r="L1" s="56"/>
      <c r="M1" s="56"/>
      <c r="N1" s="56"/>
      <c r="O1" s="56"/>
      <c r="P1" s="56"/>
      <c r="Q1" s="56"/>
      <c r="R1" s="56"/>
      <c r="S1" s="56"/>
      <c r="T1" s="56"/>
      <c r="U1" s="56"/>
      <c r="V1" s="56"/>
      <c r="W1" s="56"/>
      <c r="X1" s="56"/>
      <c r="Y1" s="56"/>
      <c r="Z1" s="56"/>
      <c r="AA1" s="56"/>
      <c r="AB1" s="56"/>
      <c r="AC1" s="56"/>
      <c r="AD1" s="56"/>
      <c r="AE1" s="56"/>
      <c r="AF1" s="56"/>
      <c r="AG1" s="56"/>
      <c r="AH1" s="56"/>
      <c r="AI1" s="57"/>
      <c r="AJ1" s="57"/>
      <c r="AK1" s="57"/>
      <c r="AL1" s="57"/>
      <c r="AM1" s="57"/>
    </row>
    <row r="2" spans="1:54" s="5" customFormat="1" ht="15" x14ac:dyDescent="0.25">
      <c r="A2" s="55"/>
      <c r="B2" s="57" t="s">
        <v>0</v>
      </c>
      <c r="C2" s="57" t="s">
        <v>1</v>
      </c>
      <c r="D2" s="57" t="s">
        <v>2</v>
      </c>
      <c r="E2" s="57">
        <v>1981</v>
      </c>
      <c r="F2" s="57">
        <v>1982</v>
      </c>
      <c r="G2" s="57">
        <v>1983</v>
      </c>
      <c r="H2" s="57">
        <v>1984</v>
      </c>
      <c r="I2" s="57">
        <v>1985</v>
      </c>
      <c r="J2" s="57">
        <v>1986</v>
      </c>
      <c r="K2" s="57">
        <v>1987</v>
      </c>
      <c r="L2" s="57">
        <v>1988</v>
      </c>
      <c r="M2" s="57">
        <v>1989</v>
      </c>
      <c r="N2" s="57">
        <v>1990</v>
      </c>
      <c r="O2" s="57">
        <v>1991</v>
      </c>
      <c r="P2" s="57">
        <v>1992</v>
      </c>
      <c r="Q2" s="57">
        <v>1993</v>
      </c>
      <c r="R2" s="57">
        <v>1994</v>
      </c>
      <c r="S2" s="57">
        <v>1995</v>
      </c>
      <c r="T2" s="57">
        <v>1996</v>
      </c>
      <c r="U2" s="57">
        <v>1997</v>
      </c>
      <c r="V2" s="57">
        <v>1998</v>
      </c>
      <c r="W2" s="57">
        <v>1999</v>
      </c>
      <c r="X2" s="57">
        <v>2000</v>
      </c>
      <c r="Y2" s="57">
        <v>2001</v>
      </c>
      <c r="Z2" s="57">
        <v>2002</v>
      </c>
      <c r="AA2" s="57">
        <v>2003</v>
      </c>
      <c r="AB2" s="57">
        <v>2004</v>
      </c>
      <c r="AC2" s="57">
        <v>2005</v>
      </c>
      <c r="AD2" s="57">
        <v>2006</v>
      </c>
      <c r="AE2" s="58">
        <v>2007</v>
      </c>
      <c r="AF2" s="57">
        <v>2008</v>
      </c>
      <c r="AG2" s="57">
        <v>2009</v>
      </c>
      <c r="AH2" s="57">
        <v>2010</v>
      </c>
      <c r="AI2" s="57">
        <v>2011</v>
      </c>
      <c r="AJ2" s="57">
        <v>2012</v>
      </c>
      <c r="AK2" s="57">
        <v>2013</v>
      </c>
      <c r="AL2" s="57">
        <v>2014</v>
      </c>
      <c r="AM2" s="57">
        <v>2015</v>
      </c>
      <c r="AN2" s="5">
        <v>2016</v>
      </c>
      <c r="AO2" s="5">
        <v>2017</v>
      </c>
      <c r="AP2" s="5">
        <v>2018</v>
      </c>
      <c r="AQ2" s="5">
        <v>2019</v>
      </c>
      <c r="AR2" s="5">
        <v>2020</v>
      </c>
      <c r="AS2" s="5">
        <v>2021</v>
      </c>
      <c r="AT2" s="5">
        <v>2022</v>
      </c>
      <c r="AU2" s="5">
        <v>2023</v>
      </c>
      <c r="AV2" s="5">
        <v>2024</v>
      </c>
      <c r="AW2" s="5">
        <v>2025</v>
      </c>
      <c r="AX2" s="5">
        <v>2026</v>
      </c>
      <c r="AY2" s="5">
        <v>2027</v>
      </c>
      <c r="AZ2" s="5">
        <v>2028</v>
      </c>
      <c r="BA2" s="5">
        <v>2029</v>
      </c>
      <c r="BB2" s="5">
        <v>2030</v>
      </c>
    </row>
    <row r="3" spans="1:54" s="5" customFormat="1" ht="15" x14ac:dyDescent="0.25">
      <c r="A3" s="59"/>
      <c r="B3" s="60" t="s">
        <v>3</v>
      </c>
      <c r="C3" s="60" t="s">
        <v>4</v>
      </c>
      <c r="D3" s="60" t="s">
        <v>5</v>
      </c>
      <c r="E3" s="60" t="s">
        <v>6</v>
      </c>
      <c r="F3" s="60" t="s">
        <v>7</v>
      </c>
      <c r="G3" s="60" t="s">
        <v>8</v>
      </c>
      <c r="H3" s="60" t="s">
        <v>9</v>
      </c>
      <c r="I3" s="60" t="s">
        <v>10</v>
      </c>
      <c r="J3" s="60" t="s">
        <v>11</v>
      </c>
      <c r="K3" s="60" t="s">
        <v>12</v>
      </c>
      <c r="L3" s="60" t="s">
        <v>13</v>
      </c>
      <c r="M3" s="60" t="s">
        <v>14</v>
      </c>
      <c r="N3" s="60" t="s">
        <v>15</v>
      </c>
      <c r="O3" s="60" t="s">
        <v>16</v>
      </c>
      <c r="P3" s="60" t="s">
        <v>17</v>
      </c>
      <c r="Q3" s="60" t="s">
        <v>18</v>
      </c>
      <c r="R3" s="60" t="s">
        <v>19</v>
      </c>
      <c r="S3" s="60" t="s">
        <v>20</v>
      </c>
      <c r="T3" s="60" t="s">
        <v>21</v>
      </c>
      <c r="U3" s="60" t="s">
        <v>22</v>
      </c>
      <c r="V3" s="60" t="s">
        <v>23</v>
      </c>
      <c r="W3" s="60" t="s">
        <v>24</v>
      </c>
      <c r="X3" s="60" t="s">
        <v>25</v>
      </c>
      <c r="Y3" s="60" t="s">
        <v>26</v>
      </c>
      <c r="Z3" s="60" t="s">
        <v>27</v>
      </c>
      <c r="AA3" s="60" t="s">
        <v>28</v>
      </c>
      <c r="AB3" s="60" t="s">
        <v>29</v>
      </c>
      <c r="AC3" s="60" t="s">
        <v>30</v>
      </c>
      <c r="AD3" s="60" t="s">
        <v>31</v>
      </c>
      <c r="AE3" s="60" t="s">
        <v>32</v>
      </c>
      <c r="AF3" s="60" t="s">
        <v>33</v>
      </c>
      <c r="AG3" s="60" t="s">
        <v>34</v>
      </c>
      <c r="AH3" s="60" t="s">
        <v>35</v>
      </c>
      <c r="AI3" s="60" t="s">
        <v>36</v>
      </c>
      <c r="AJ3" s="60" t="s">
        <v>37</v>
      </c>
      <c r="AK3" s="60" t="s">
        <v>38</v>
      </c>
      <c r="AL3" s="60" t="s">
        <v>39</v>
      </c>
      <c r="AM3" s="60" t="s">
        <v>40</v>
      </c>
      <c r="AN3" s="5" t="s">
        <v>41</v>
      </c>
      <c r="AO3" s="5" t="s">
        <v>42</v>
      </c>
      <c r="AP3" s="5" t="s">
        <v>43</v>
      </c>
      <c r="AQ3" s="5" t="s">
        <v>44</v>
      </c>
      <c r="AR3" s="5" t="s">
        <v>45</v>
      </c>
      <c r="AS3" s="5" t="s">
        <v>46</v>
      </c>
      <c r="AT3" s="5" t="s">
        <v>47</v>
      </c>
      <c r="AU3" s="5" t="s">
        <v>48</v>
      </c>
      <c r="AV3" s="5" t="s">
        <v>49</v>
      </c>
      <c r="AW3" s="5" t="s">
        <v>50</v>
      </c>
      <c r="AX3" s="5" t="s">
        <v>51</v>
      </c>
      <c r="AY3" s="5" t="s">
        <v>52</v>
      </c>
      <c r="AZ3" s="5" t="s">
        <v>53</v>
      </c>
      <c r="BA3" s="5" t="s">
        <v>54</v>
      </c>
      <c r="BB3" s="5" t="s">
        <v>55</v>
      </c>
    </row>
    <row r="4" spans="1:54" ht="15" x14ac:dyDescent="0.25">
      <c r="A4" s="61">
        <v>44256</v>
      </c>
      <c r="B4" s="9">
        <v>3.4</v>
      </c>
      <c r="C4" s="9">
        <v>3.4</v>
      </c>
      <c r="D4">
        <v>3.4</v>
      </c>
      <c r="E4">
        <v>3.0619999999999998</v>
      </c>
      <c r="F4">
        <v>3.113</v>
      </c>
      <c r="G4">
        <v>3.6</v>
      </c>
      <c r="H4" s="4">
        <v>3.056</v>
      </c>
      <c r="I4" s="4">
        <v>3.423</v>
      </c>
      <c r="J4" s="4">
        <v>3.8879999999999999</v>
      </c>
      <c r="K4" s="4">
        <v>3.2549999999999999</v>
      </c>
      <c r="L4" s="4">
        <v>3.1240000000000001</v>
      </c>
      <c r="M4" s="4">
        <v>4.2699999999999996</v>
      </c>
      <c r="N4" s="4">
        <v>4.0259999999999998</v>
      </c>
      <c r="O4" s="4">
        <v>3.056</v>
      </c>
      <c r="P4" s="4">
        <v>3.2149999999999999</v>
      </c>
      <c r="Q4" s="4">
        <v>3.6659999999999999</v>
      </c>
      <c r="R4" s="4">
        <v>3.657</v>
      </c>
      <c r="S4" s="4">
        <v>3.7309999999999999</v>
      </c>
      <c r="T4" s="4">
        <v>3.073</v>
      </c>
      <c r="U4" s="4">
        <v>3.8919999999999999</v>
      </c>
      <c r="V4" s="4">
        <v>3.512</v>
      </c>
      <c r="W4" s="4">
        <v>3.7970000000000002</v>
      </c>
      <c r="X4" s="4">
        <v>3.093</v>
      </c>
      <c r="Y4" s="4">
        <v>3.3479999999999999</v>
      </c>
      <c r="Z4" s="4">
        <v>3.101</v>
      </c>
      <c r="AA4" s="4">
        <v>3.4340000000000002</v>
      </c>
      <c r="AB4" s="4">
        <v>5.2009999999999996</v>
      </c>
      <c r="AC4" s="4">
        <v>3.09</v>
      </c>
      <c r="AD4" s="4">
        <v>3.08</v>
      </c>
      <c r="AE4" s="4">
        <v>5.3650000000000002</v>
      </c>
      <c r="AF4" s="4">
        <v>3.056</v>
      </c>
      <c r="AG4" s="4">
        <v>3.8849999999999998</v>
      </c>
      <c r="AH4">
        <v>3.0579999999999998</v>
      </c>
      <c r="AI4" s="4">
        <v>3.4</v>
      </c>
      <c r="AJ4" s="4">
        <v>4.3689999999999998</v>
      </c>
      <c r="AK4" s="4">
        <v>3.1110000000000002</v>
      </c>
      <c r="AL4" s="4">
        <v>3.056</v>
      </c>
      <c r="AM4" s="4">
        <v>4.3719999999999999</v>
      </c>
    </row>
    <row r="5" spans="1:54" ht="15" x14ac:dyDescent="0.25">
      <c r="A5" s="61">
        <v>44287</v>
      </c>
      <c r="B5" s="9">
        <v>5.28</v>
      </c>
      <c r="C5" s="9">
        <v>9.32</v>
      </c>
      <c r="D5">
        <v>7</v>
      </c>
      <c r="E5">
        <v>11.324</v>
      </c>
      <c r="F5">
        <v>4.7720000000000002</v>
      </c>
      <c r="G5">
        <v>4.4130000000000003</v>
      </c>
      <c r="H5" s="4">
        <v>3.9220000000000002</v>
      </c>
      <c r="I5" s="4">
        <v>8.1669999999999998</v>
      </c>
      <c r="J5" s="4">
        <v>10.273999999999999</v>
      </c>
      <c r="K5" s="4">
        <v>7.0149999999999997</v>
      </c>
      <c r="L5" s="4">
        <v>7</v>
      </c>
      <c r="M5" s="4">
        <v>11.906000000000001</v>
      </c>
      <c r="N5" s="4">
        <v>11.797000000000001</v>
      </c>
      <c r="O5" s="4">
        <v>5.0510000000000002</v>
      </c>
      <c r="P5" s="4">
        <v>11.278</v>
      </c>
      <c r="Q5" s="4">
        <v>7.87</v>
      </c>
      <c r="R5" s="4">
        <v>7.6050000000000004</v>
      </c>
      <c r="S5" s="4">
        <v>5.4340000000000002</v>
      </c>
      <c r="T5" s="4">
        <v>6.851</v>
      </c>
      <c r="U5" s="4">
        <v>6.0609999999999999</v>
      </c>
      <c r="V5" s="4">
        <v>5.4320000000000004</v>
      </c>
      <c r="W5" s="4">
        <v>6.1040000000000001</v>
      </c>
      <c r="X5" s="4">
        <v>8.1489999999999991</v>
      </c>
      <c r="Y5" s="4">
        <v>7.72</v>
      </c>
      <c r="Z5" s="4">
        <v>9.3770000000000007</v>
      </c>
      <c r="AA5" s="4">
        <v>6.9749999999999996</v>
      </c>
      <c r="AB5" s="4">
        <v>11.952</v>
      </c>
      <c r="AC5" s="4">
        <v>6.1870000000000003</v>
      </c>
      <c r="AD5" s="4">
        <v>8.6690000000000005</v>
      </c>
      <c r="AE5" s="4">
        <v>8.9410000000000007</v>
      </c>
      <c r="AF5" s="4">
        <v>3.6829999999999998</v>
      </c>
      <c r="AG5" s="4">
        <v>5.7859999999999996</v>
      </c>
      <c r="AH5">
        <v>6.5339999999999998</v>
      </c>
      <c r="AI5" s="4">
        <v>5.8390000000000004</v>
      </c>
      <c r="AJ5" s="4">
        <v>14.218</v>
      </c>
      <c r="AK5" s="4">
        <v>5.1210000000000004</v>
      </c>
      <c r="AL5" s="4">
        <v>5.0149999999999997</v>
      </c>
      <c r="AM5" s="4">
        <v>9.4649999999999999</v>
      </c>
    </row>
    <row r="6" spans="1:54" ht="15" x14ac:dyDescent="0.25">
      <c r="A6" s="61">
        <v>44317</v>
      </c>
      <c r="B6" s="9">
        <v>15.79</v>
      </c>
      <c r="C6" s="9">
        <v>27.85</v>
      </c>
      <c r="D6">
        <v>20</v>
      </c>
      <c r="E6">
        <v>27.946999999999999</v>
      </c>
      <c r="F6">
        <v>16.463000000000001</v>
      </c>
      <c r="G6">
        <v>12.324</v>
      </c>
      <c r="H6" s="4">
        <v>22.218</v>
      </c>
      <c r="I6" s="4">
        <v>34.250999999999998</v>
      </c>
      <c r="J6" s="4">
        <v>21.795000000000002</v>
      </c>
      <c r="K6" s="4">
        <v>26.923999999999999</v>
      </c>
      <c r="L6" s="4">
        <v>17.731000000000002</v>
      </c>
      <c r="M6" s="4">
        <v>22.803000000000001</v>
      </c>
      <c r="N6" s="4">
        <v>18.969000000000001</v>
      </c>
      <c r="O6" s="4">
        <v>18.515999999999998</v>
      </c>
      <c r="P6" s="4">
        <v>29.53</v>
      </c>
      <c r="Q6" s="4">
        <v>20.710999999999999</v>
      </c>
      <c r="R6" s="4">
        <v>21.972999999999999</v>
      </c>
      <c r="S6" s="4">
        <v>14.391</v>
      </c>
      <c r="T6" s="4">
        <v>25.318999999999999</v>
      </c>
      <c r="U6" s="4">
        <v>19.835000000000001</v>
      </c>
      <c r="V6" s="4">
        <v>18.050999999999998</v>
      </c>
      <c r="W6" s="4">
        <v>16.295000000000002</v>
      </c>
      <c r="X6" s="4">
        <v>27.039000000000001</v>
      </c>
      <c r="Y6" s="4">
        <v>26.545999999999999</v>
      </c>
      <c r="Z6" s="4">
        <v>16.28</v>
      </c>
      <c r="AA6" s="4">
        <v>19.611000000000001</v>
      </c>
      <c r="AB6" s="4">
        <v>24.510999999999999</v>
      </c>
      <c r="AC6" s="4">
        <v>20.024999999999999</v>
      </c>
      <c r="AD6" s="4">
        <v>20.779</v>
      </c>
      <c r="AE6" s="4">
        <v>22.065999999999999</v>
      </c>
      <c r="AF6" s="4">
        <v>14.214</v>
      </c>
      <c r="AG6" s="4">
        <v>24.552</v>
      </c>
      <c r="AH6">
        <v>13.028</v>
      </c>
      <c r="AI6" s="4">
        <v>12.96</v>
      </c>
      <c r="AJ6" s="4">
        <v>19.219000000000001</v>
      </c>
      <c r="AK6" s="4">
        <v>20</v>
      </c>
      <c r="AL6" s="4">
        <v>17.274000000000001</v>
      </c>
      <c r="AM6" s="4">
        <v>17.702999999999999</v>
      </c>
    </row>
    <row r="7" spans="1:54" ht="15" x14ac:dyDescent="0.25">
      <c r="A7" s="61">
        <v>44348</v>
      </c>
      <c r="B7" s="9">
        <v>24.71</v>
      </c>
      <c r="C7" s="9">
        <v>43.58</v>
      </c>
      <c r="D7">
        <v>32</v>
      </c>
      <c r="E7">
        <v>36.042000000000002</v>
      </c>
      <c r="F7">
        <v>33.186999999999998</v>
      </c>
      <c r="G7">
        <v>47.127000000000002</v>
      </c>
      <c r="H7" s="4">
        <v>50.162999999999997</v>
      </c>
      <c r="I7" s="4">
        <v>41.875</v>
      </c>
      <c r="J7" s="4">
        <v>28.396000000000001</v>
      </c>
      <c r="K7" s="4">
        <v>24.82</v>
      </c>
      <c r="L7" s="4">
        <v>25.797000000000001</v>
      </c>
      <c r="M7" s="4">
        <v>22.117999999999999</v>
      </c>
      <c r="N7" s="4">
        <v>34.168999999999997</v>
      </c>
      <c r="O7" s="4">
        <v>43.314</v>
      </c>
      <c r="P7" s="4">
        <v>25.27</v>
      </c>
      <c r="Q7" s="4">
        <v>37.283000000000001</v>
      </c>
      <c r="R7" s="4">
        <v>28.696000000000002</v>
      </c>
      <c r="S7" s="4">
        <v>62.707999999999998</v>
      </c>
      <c r="T7" s="4">
        <v>27.454999999999998</v>
      </c>
      <c r="U7" s="4">
        <v>37.603000000000002</v>
      </c>
      <c r="V7" s="4">
        <v>24.896999999999998</v>
      </c>
      <c r="W7" s="4">
        <v>39.414000000000001</v>
      </c>
      <c r="X7" s="4">
        <v>23.989000000000001</v>
      </c>
      <c r="Y7" s="4">
        <v>27.02</v>
      </c>
      <c r="Z7" s="4">
        <v>17.146999999999998</v>
      </c>
      <c r="AA7" s="4">
        <v>33.884999999999998</v>
      </c>
      <c r="AB7" s="4">
        <v>18.465</v>
      </c>
      <c r="AC7" s="4">
        <v>25.765999999999998</v>
      </c>
      <c r="AD7" s="4">
        <v>23.315000000000001</v>
      </c>
      <c r="AE7" s="4">
        <v>21.786999999999999</v>
      </c>
      <c r="AF7" s="4">
        <v>36.216000000000001</v>
      </c>
      <c r="AG7" s="4">
        <v>30.116</v>
      </c>
      <c r="AH7">
        <v>34.590000000000003</v>
      </c>
      <c r="AI7" s="4">
        <v>40.777999999999999</v>
      </c>
      <c r="AJ7" s="4">
        <v>8.8870000000000005</v>
      </c>
      <c r="AK7" s="4">
        <v>37.4</v>
      </c>
      <c r="AL7" s="4">
        <v>32</v>
      </c>
      <c r="AM7" s="4">
        <v>41.966000000000001</v>
      </c>
    </row>
    <row r="8" spans="1:54" ht="15" x14ac:dyDescent="0.25">
      <c r="A8" s="61">
        <v>44378</v>
      </c>
      <c r="B8" s="9">
        <v>9.2200000000000006</v>
      </c>
      <c r="C8" s="9">
        <v>16.25</v>
      </c>
      <c r="D8">
        <v>12</v>
      </c>
      <c r="E8">
        <v>12.706</v>
      </c>
      <c r="F8">
        <v>17.91</v>
      </c>
      <c r="G8">
        <v>32.159999999999997</v>
      </c>
      <c r="H8" s="4">
        <v>25.670999999999999</v>
      </c>
      <c r="I8" s="4">
        <v>15.234</v>
      </c>
      <c r="J8" s="4">
        <v>11.792</v>
      </c>
      <c r="K8" s="4">
        <v>9.8149999999999995</v>
      </c>
      <c r="L8" s="4">
        <v>11.337</v>
      </c>
      <c r="M8" s="4">
        <v>9.35</v>
      </c>
      <c r="N8" s="4">
        <v>13.661</v>
      </c>
      <c r="O8" s="4">
        <v>20.143999999999998</v>
      </c>
      <c r="P8" s="4">
        <v>11.106</v>
      </c>
      <c r="Q8" s="4">
        <v>19.27</v>
      </c>
      <c r="R8" s="4">
        <v>10.776</v>
      </c>
      <c r="S8" s="4">
        <v>62.154000000000003</v>
      </c>
      <c r="T8" s="4">
        <v>12.164</v>
      </c>
      <c r="U8" s="4">
        <v>14.234999999999999</v>
      </c>
      <c r="V8" s="4">
        <v>11.419</v>
      </c>
      <c r="W8" s="4">
        <v>24.114000000000001</v>
      </c>
      <c r="X8" s="4">
        <v>9.0890000000000004</v>
      </c>
      <c r="Y8" s="4">
        <v>10.116</v>
      </c>
      <c r="Z8" s="4">
        <v>6.6260000000000003</v>
      </c>
      <c r="AA8" s="4">
        <v>12</v>
      </c>
      <c r="AB8" s="4">
        <v>7.827</v>
      </c>
      <c r="AC8" s="4">
        <v>10.385</v>
      </c>
      <c r="AD8" s="4">
        <v>8.9580000000000002</v>
      </c>
      <c r="AE8" s="4">
        <v>9.0510000000000002</v>
      </c>
      <c r="AF8" s="4">
        <v>18.260000000000002</v>
      </c>
      <c r="AG8" s="4">
        <v>14.201000000000001</v>
      </c>
      <c r="AH8">
        <v>11.92</v>
      </c>
      <c r="AI8" s="4">
        <v>21.986000000000001</v>
      </c>
      <c r="AJ8" s="4">
        <v>5.4470000000000001</v>
      </c>
      <c r="AK8" s="4">
        <v>14.662000000000001</v>
      </c>
      <c r="AL8" s="4">
        <v>10.712999999999999</v>
      </c>
      <c r="AM8" s="4">
        <v>15.103</v>
      </c>
    </row>
    <row r="9" spans="1:54" ht="15" x14ac:dyDescent="0.25">
      <c r="A9" s="61">
        <v>44409</v>
      </c>
      <c r="B9" s="9">
        <v>6.12</v>
      </c>
      <c r="C9" s="9">
        <v>9.61</v>
      </c>
      <c r="D9">
        <v>7</v>
      </c>
      <c r="E9">
        <v>7.3630000000000004</v>
      </c>
      <c r="F9">
        <v>8.2449999999999992</v>
      </c>
      <c r="G9">
        <v>13.21</v>
      </c>
      <c r="H9" s="4">
        <v>11.817</v>
      </c>
      <c r="I9" s="4">
        <v>8.3109999999999999</v>
      </c>
      <c r="J9" s="4">
        <v>6.74</v>
      </c>
      <c r="K9" s="4">
        <v>6.85</v>
      </c>
      <c r="L9" s="4">
        <v>6.2329999999999997</v>
      </c>
      <c r="M9" s="4">
        <v>6.7039999999999997</v>
      </c>
      <c r="N9" s="4">
        <v>7.1689999999999996</v>
      </c>
      <c r="O9" s="4">
        <v>8.8260000000000005</v>
      </c>
      <c r="P9" s="4">
        <v>8.1539999999999999</v>
      </c>
      <c r="Q9" s="4">
        <v>8.4139999999999997</v>
      </c>
      <c r="R9" s="4">
        <v>6.2270000000000003</v>
      </c>
      <c r="S9" s="4">
        <v>22.103000000000002</v>
      </c>
      <c r="T9" s="4">
        <v>6.5129999999999999</v>
      </c>
      <c r="U9" s="4">
        <v>8.1120000000000001</v>
      </c>
      <c r="V9" s="4">
        <v>6.101</v>
      </c>
      <c r="W9" s="4">
        <v>10.019</v>
      </c>
      <c r="X9" s="4">
        <v>6.1559999999999997</v>
      </c>
      <c r="Y9" s="4">
        <v>6.7919999999999998</v>
      </c>
      <c r="Z9" s="4">
        <v>4.5629999999999997</v>
      </c>
      <c r="AA9" s="4">
        <v>6.665</v>
      </c>
      <c r="AB9" s="4">
        <v>5.4859999999999998</v>
      </c>
      <c r="AC9" s="4">
        <v>6.8070000000000004</v>
      </c>
      <c r="AD9" s="4">
        <v>6.1619999999999999</v>
      </c>
      <c r="AE9" s="4">
        <v>6.27</v>
      </c>
      <c r="AF9" s="4">
        <v>7.9489999999999998</v>
      </c>
      <c r="AG9" s="4">
        <v>7</v>
      </c>
      <c r="AH9">
        <v>7.4729999999999999</v>
      </c>
      <c r="AI9" s="4">
        <v>9.3919999999999995</v>
      </c>
      <c r="AJ9" s="4">
        <v>4.2560000000000002</v>
      </c>
      <c r="AK9" s="4">
        <v>8.5370000000000008</v>
      </c>
      <c r="AL9" s="4">
        <v>6.7569999999999997</v>
      </c>
      <c r="AM9" s="4">
        <v>7.4870000000000001</v>
      </c>
    </row>
    <row r="10" spans="1:54" ht="15" x14ac:dyDescent="0.25">
      <c r="A10" s="61">
        <v>44440</v>
      </c>
      <c r="B10" s="9">
        <v>5.64</v>
      </c>
      <c r="C10" s="9">
        <v>8.0399999999999991</v>
      </c>
      <c r="D10">
        <v>5</v>
      </c>
      <c r="E10">
        <v>5.056</v>
      </c>
      <c r="F10">
        <v>6.5149999999999997</v>
      </c>
      <c r="G10">
        <v>6.6219999999999999</v>
      </c>
      <c r="H10" s="4">
        <v>6.827</v>
      </c>
      <c r="I10" s="4">
        <v>6.2229999999999999</v>
      </c>
      <c r="J10" s="4">
        <v>6.0810000000000004</v>
      </c>
      <c r="K10" s="4">
        <v>4.8860000000000001</v>
      </c>
      <c r="L10" s="4">
        <v>4.9219999999999997</v>
      </c>
      <c r="M10" s="4">
        <v>4.4820000000000002</v>
      </c>
      <c r="N10" s="4">
        <v>4.944</v>
      </c>
      <c r="O10" s="4">
        <v>5.5949999999999998</v>
      </c>
      <c r="P10" s="4">
        <v>6.0549999999999997</v>
      </c>
      <c r="Q10" s="4">
        <v>5.6970000000000001</v>
      </c>
      <c r="R10" s="4">
        <v>4.5309999999999997</v>
      </c>
      <c r="S10" s="4">
        <v>10.445</v>
      </c>
      <c r="T10" s="4">
        <v>4.6870000000000003</v>
      </c>
      <c r="U10" s="4">
        <v>5.4459999999999997</v>
      </c>
      <c r="V10" s="4">
        <v>4.093</v>
      </c>
      <c r="W10" s="4">
        <v>5.9029999999999996</v>
      </c>
      <c r="X10" s="4">
        <v>4.3369999999999997</v>
      </c>
      <c r="Y10" s="4">
        <v>4.5880000000000001</v>
      </c>
      <c r="Z10" s="4">
        <v>3.5049999999999999</v>
      </c>
      <c r="AA10" s="4">
        <v>6.3760000000000003</v>
      </c>
      <c r="AB10" s="4">
        <v>4.24</v>
      </c>
      <c r="AC10" s="4">
        <v>4.3840000000000003</v>
      </c>
      <c r="AD10" s="4">
        <v>4.79</v>
      </c>
      <c r="AE10" s="4">
        <v>4.8419999999999996</v>
      </c>
      <c r="AF10" s="4">
        <v>5</v>
      </c>
      <c r="AG10" s="4">
        <v>4.7009999999999996</v>
      </c>
      <c r="AH10">
        <v>4.66</v>
      </c>
      <c r="AI10" s="4">
        <v>5.577</v>
      </c>
      <c r="AJ10" s="4">
        <v>3.3519999999999999</v>
      </c>
      <c r="AK10" s="4">
        <v>6.5149999999999997</v>
      </c>
      <c r="AL10" s="4">
        <v>5.9610000000000003</v>
      </c>
      <c r="AM10" s="4">
        <v>5.2050000000000001</v>
      </c>
    </row>
    <row r="11" spans="1:54" ht="15" x14ac:dyDescent="0.25">
      <c r="A11" s="61">
        <v>44470</v>
      </c>
      <c r="B11" s="9">
        <v>5.8</v>
      </c>
      <c r="C11" s="9">
        <v>7.6</v>
      </c>
      <c r="D11">
        <v>5.29</v>
      </c>
      <c r="E11">
        <v>5.3689999999999998</v>
      </c>
      <c r="F11">
        <v>5.9169999999999998</v>
      </c>
      <c r="G11">
        <v>6.3339999999999996</v>
      </c>
      <c r="H11" s="4">
        <v>6.6989999999999998</v>
      </c>
      <c r="I11" s="4">
        <v>11.808</v>
      </c>
      <c r="J11" s="4">
        <v>7.1680000000000001</v>
      </c>
      <c r="K11" s="4">
        <v>4.5430000000000001</v>
      </c>
      <c r="L11" s="4">
        <v>4.758</v>
      </c>
      <c r="M11" s="4">
        <v>4.6470000000000002</v>
      </c>
      <c r="N11" s="4">
        <v>7.09</v>
      </c>
      <c r="O11" s="4">
        <v>5.5250000000000004</v>
      </c>
      <c r="P11" s="4">
        <v>5.016</v>
      </c>
      <c r="Q11" s="4">
        <v>6.3360000000000003</v>
      </c>
      <c r="R11" s="4">
        <v>4.8890000000000002</v>
      </c>
      <c r="S11" s="4">
        <v>9.9710000000000001</v>
      </c>
      <c r="T11" s="4">
        <v>5.1740000000000004</v>
      </c>
      <c r="U11" s="4">
        <v>5.9219999999999997</v>
      </c>
      <c r="V11" s="4">
        <v>5.0999999999999996</v>
      </c>
      <c r="W11" s="4">
        <v>5.8330000000000002</v>
      </c>
      <c r="X11" s="4">
        <v>4.4409999999999998</v>
      </c>
      <c r="Y11" s="4">
        <v>4.5250000000000004</v>
      </c>
      <c r="Z11" s="4">
        <v>4.851</v>
      </c>
      <c r="AA11" s="4">
        <v>5.5979999999999999</v>
      </c>
      <c r="AB11" s="4">
        <v>4.4560000000000004</v>
      </c>
      <c r="AC11" s="4">
        <v>5.8620000000000001</v>
      </c>
      <c r="AD11" s="4">
        <v>7.1779999999999999</v>
      </c>
      <c r="AE11" s="4">
        <v>5.5739999999999998</v>
      </c>
      <c r="AF11" s="4">
        <v>5.1909999999999998</v>
      </c>
      <c r="AG11" s="4">
        <v>5.4720000000000004</v>
      </c>
      <c r="AH11">
        <v>4.8460000000000001</v>
      </c>
      <c r="AI11" s="4">
        <v>6.2149999999999999</v>
      </c>
      <c r="AJ11" s="4">
        <v>3.37</v>
      </c>
      <c r="AK11" s="4">
        <v>7.351</v>
      </c>
      <c r="AL11" s="4">
        <v>8.3520000000000003</v>
      </c>
      <c r="AM11" s="4">
        <v>5.1050000000000004</v>
      </c>
    </row>
    <row r="12" spans="1:54" ht="15" x14ac:dyDescent="0.25">
      <c r="A12" s="61">
        <v>44501</v>
      </c>
      <c r="B12" s="9">
        <v>4.5</v>
      </c>
      <c r="C12" s="9">
        <v>5.7</v>
      </c>
      <c r="D12">
        <v>4.5599999999999996</v>
      </c>
      <c r="E12">
        <v>5.0650000000000004</v>
      </c>
      <c r="F12">
        <v>4.5010000000000003</v>
      </c>
      <c r="G12">
        <v>5.4429999999999996</v>
      </c>
      <c r="H12" s="4">
        <v>5.508</v>
      </c>
      <c r="I12" s="4">
        <v>7.8230000000000004</v>
      </c>
      <c r="J12" s="4">
        <v>5.3209999999999997</v>
      </c>
      <c r="K12" s="4">
        <v>4.0860000000000003</v>
      </c>
      <c r="L12" s="4">
        <v>3.7850000000000001</v>
      </c>
      <c r="M12" s="4">
        <v>3.911</v>
      </c>
      <c r="N12" s="4">
        <v>6.6390000000000002</v>
      </c>
      <c r="O12" s="4">
        <v>4.7469999999999999</v>
      </c>
      <c r="P12" s="4">
        <v>4.2839999999999998</v>
      </c>
      <c r="Q12" s="4">
        <v>5.2530000000000001</v>
      </c>
      <c r="R12" s="4">
        <v>4.4880000000000004</v>
      </c>
      <c r="S12" s="4">
        <v>7.8029999999999999</v>
      </c>
      <c r="T12" s="4">
        <v>4.2380000000000004</v>
      </c>
      <c r="U12" s="4">
        <v>4.6849999999999996</v>
      </c>
      <c r="V12" s="4">
        <v>4.0010000000000003</v>
      </c>
      <c r="W12" s="4">
        <v>4.8220000000000001</v>
      </c>
      <c r="X12" s="4">
        <v>3.7530000000000001</v>
      </c>
      <c r="Y12" s="4">
        <v>4.62</v>
      </c>
      <c r="Z12" s="4">
        <v>3.3519999999999999</v>
      </c>
      <c r="AA12" s="4">
        <v>4.3250000000000002</v>
      </c>
      <c r="AB12" s="4">
        <v>4.0069999999999997</v>
      </c>
      <c r="AC12" s="4">
        <v>5.1040000000000001</v>
      </c>
      <c r="AD12" s="4">
        <v>5.1959999999999997</v>
      </c>
      <c r="AE12" s="4">
        <v>4.4630000000000001</v>
      </c>
      <c r="AF12" s="4">
        <v>4.5590000000000002</v>
      </c>
      <c r="AG12" s="4">
        <v>4.9630000000000001</v>
      </c>
      <c r="AH12">
        <v>4.9139999999999997</v>
      </c>
      <c r="AI12" s="4">
        <v>4.976</v>
      </c>
      <c r="AJ12" s="4">
        <v>2.8580000000000001</v>
      </c>
      <c r="AK12" s="4">
        <v>5.3230000000000004</v>
      </c>
      <c r="AL12" s="4">
        <v>5.2549999999999999</v>
      </c>
      <c r="AM12" s="4">
        <v>4.9580000000000002</v>
      </c>
    </row>
    <row r="13" spans="1:54" ht="15" x14ac:dyDescent="0.25">
      <c r="A13" s="61">
        <v>44531</v>
      </c>
      <c r="B13" s="9">
        <v>4.0999999999999996</v>
      </c>
      <c r="C13" s="9">
        <v>5.2</v>
      </c>
      <c r="D13">
        <v>4.7</v>
      </c>
      <c r="E13">
        <v>4.3639999999999999</v>
      </c>
      <c r="F13">
        <v>4.0730000000000004</v>
      </c>
      <c r="G13">
        <v>4.9909999999999997</v>
      </c>
      <c r="H13" s="4">
        <v>5.0549999999999997</v>
      </c>
      <c r="I13" s="4">
        <v>5.55</v>
      </c>
      <c r="J13" s="4">
        <v>4.1760000000000002</v>
      </c>
      <c r="K13" s="4">
        <v>3.7210000000000001</v>
      </c>
      <c r="L13" s="4">
        <v>3.468</v>
      </c>
      <c r="M13" s="4">
        <v>3.5409999999999999</v>
      </c>
      <c r="N13" s="4">
        <v>4.8879999999999999</v>
      </c>
      <c r="O13" s="4">
        <v>4.4080000000000004</v>
      </c>
      <c r="P13" s="4">
        <v>3.8980000000000001</v>
      </c>
      <c r="Q13" s="4">
        <v>4.4340000000000002</v>
      </c>
      <c r="R13" s="4">
        <v>3.8580000000000001</v>
      </c>
      <c r="S13" s="4">
        <v>6.9989999999999997</v>
      </c>
      <c r="T13" s="4">
        <v>3.972</v>
      </c>
      <c r="U13" s="4">
        <v>4.1520000000000001</v>
      </c>
      <c r="V13" s="4">
        <v>3.7810000000000001</v>
      </c>
      <c r="W13" s="4">
        <v>4.4409999999999998</v>
      </c>
      <c r="X13" s="4">
        <v>3.4729999999999999</v>
      </c>
      <c r="Y13" s="4">
        <v>3.903</v>
      </c>
      <c r="Z13" s="4">
        <v>2.9449999999999998</v>
      </c>
      <c r="AA13" s="4">
        <v>3.9430000000000001</v>
      </c>
      <c r="AB13" s="4">
        <v>3.4409999999999998</v>
      </c>
      <c r="AC13" s="4">
        <v>3.93</v>
      </c>
      <c r="AD13" s="4">
        <v>4.0229999999999997</v>
      </c>
      <c r="AE13" s="4">
        <v>3.6179999999999999</v>
      </c>
      <c r="AF13" s="4">
        <v>4.024</v>
      </c>
      <c r="AG13" s="4">
        <v>4.0860000000000003</v>
      </c>
      <c r="AH13">
        <v>4.0010000000000003</v>
      </c>
      <c r="AI13" s="4">
        <v>4.399</v>
      </c>
      <c r="AJ13" s="4">
        <v>2.6269999999999998</v>
      </c>
      <c r="AK13" s="4">
        <v>4.5259999999999998</v>
      </c>
      <c r="AL13" s="4">
        <v>4.1520000000000001</v>
      </c>
      <c r="AM13" s="4">
        <v>4.4649999999999999</v>
      </c>
    </row>
    <row r="14" spans="1:54" ht="15" x14ac:dyDescent="0.25">
      <c r="A14" s="61">
        <v>44562</v>
      </c>
      <c r="B14" s="9">
        <v>3.9</v>
      </c>
      <c r="C14" s="9">
        <v>4.7</v>
      </c>
      <c r="D14">
        <v>4.3</v>
      </c>
      <c r="E14">
        <v>3.843</v>
      </c>
      <c r="F14">
        <v>3.6930000000000001</v>
      </c>
      <c r="G14">
        <v>4.4779999999999998</v>
      </c>
      <c r="H14" s="4">
        <v>4.5339999999999998</v>
      </c>
      <c r="I14" s="4">
        <v>4.8810000000000002</v>
      </c>
      <c r="J14" s="4">
        <v>3.79</v>
      </c>
      <c r="K14" s="4">
        <v>3.3370000000000002</v>
      </c>
      <c r="L14" s="4">
        <v>3.109</v>
      </c>
      <c r="M14" s="4">
        <v>3.1880000000000002</v>
      </c>
      <c r="N14" s="4">
        <v>4.024</v>
      </c>
      <c r="O14" s="4">
        <v>3.964</v>
      </c>
      <c r="P14" s="4">
        <v>3.4929999999999999</v>
      </c>
      <c r="Q14" s="4">
        <v>3.97</v>
      </c>
      <c r="R14" s="4">
        <v>3.4089999999999998</v>
      </c>
      <c r="S14" s="4">
        <v>6.1520000000000001</v>
      </c>
      <c r="T14" s="4">
        <v>3.4550000000000001</v>
      </c>
      <c r="U14" s="4">
        <v>3.75</v>
      </c>
      <c r="V14" s="4">
        <v>3.2160000000000002</v>
      </c>
      <c r="W14" s="4">
        <v>3.9860000000000002</v>
      </c>
      <c r="X14" s="4">
        <v>3.12</v>
      </c>
      <c r="Y14" s="4">
        <v>3.4159999999999999</v>
      </c>
      <c r="Z14" s="4">
        <v>2.621</v>
      </c>
      <c r="AA14" s="4">
        <v>3.5329999999999999</v>
      </c>
      <c r="AB14" s="4">
        <v>3.056</v>
      </c>
      <c r="AC14" s="4">
        <v>3.41</v>
      </c>
      <c r="AD14" s="4">
        <v>3.5760000000000001</v>
      </c>
      <c r="AE14" s="4">
        <v>3.1930000000000001</v>
      </c>
      <c r="AF14" s="4">
        <v>3.629</v>
      </c>
      <c r="AG14" s="4">
        <v>3.601</v>
      </c>
      <c r="AH14">
        <v>3.4929999999999999</v>
      </c>
      <c r="AI14" s="4">
        <v>3.944</v>
      </c>
      <c r="AJ14" s="4">
        <v>2.3580000000000001</v>
      </c>
      <c r="AK14" s="4">
        <v>4.1050000000000004</v>
      </c>
      <c r="AL14" s="4">
        <v>3.6709999999999998</v>
      </c>
      <c r="AM14" s="4">
        <v>4.1269999999999998</v>
      </c>
    </row>
    <row r="15" spans="1:54" ht="15" x14ac:dyDescent="0.25">
      <c r="A15" s="61">
        <v>44593</v>
      </c>
      <c r="B15" s="9">
        <v>3.7</v>
      </c>
      <c r="C15" s="9">
        <v>4.0999999999999996</v>
      </c>
      <c r="D15">
        <v>3.9</v>
      </c>
      <c r="E15">
        <v>3.1389999999999998</v>
      </c>
      <c r="F15">
        <v>3.0259999999999998</v>
      </c>
      <c r="G15">
        <v>3.6629999999999998</v>
      </c>
      <c r="H15" s="4">
        <v>3.7429999999999999</v>
      </c>
      <c r="I15" s="4">
        <v>4.0010000000000003</v>
      </c>
      <c r="J15" s="4">
        <v>3.1240000000000001</v>
      </c>
      <c r="K15" s="4">
        <v>2.7410000000000001</v>
      </c>
      <c r="L15" s="4">
        <v>2.5369999999999999</v>
      </c>
      <c r="M15" s="4">
        <v>2.62</v>
      </c>
      <c r="N15" s="4">
        <v>3.25</v>
      </c>
      <c r="O15" s="4">
        <v>3.238</v>
      </c>
      <c r="P15" s="4">
        <v>2.883</v>
      </c>
      <c r="Q15" s="4">
        <v>3.2480000000000002</v>
      </c>
      <c r="R15" s="4">
        <v>2.802</v>
      </c>
      <c r="S15" s="4">
        <v>5.0289999999999999</v>
      </c>
      <c r="T15" s="4">
        <v>2.819</v>
      </c>
      <c r="U15" s="4">
        <v>3.0710000000000002</v>
      </c>
      <c r="V15" s="4">
        <v>2.617</v>
      </c>
      <c r="W15" s="4">
        <v>3.2770000000000001</v>
      </c>
      <c r="X15" s="4">
        <v>2.552</v>
      </c>
      <c r="Y15" s="4">
        <v>2.79</v>
      </c>
      <c r="Z15" s="4">
        <v>2.1360000000000001</v>
      </c>
      <c r="AA15" s="4">
        <v>2.883</v>
      </c>
      <c r="AB15" s="4">
        <v>2.504</v>
      </c>
      <c r="AC15" s="4">
        <v>2.7810000000000001</v>
      </c>
      <c r="AD15" s="4">
        <v>2.9420000000000002</v>
      </c>
      <c r="AE15" s="4">
        <v>2.63</v>
      </c>
      <c r="AF15" s="4">
        <v>2.9790000000000001</v>
      </c>
      <c r="AG15" s="4">
        <v>2.9449999999999998</v>
      </c>
      <c r="AH15">
        <v>2.855</v>
      </c>
      <c r="AI15" s="4">
        <v>3.246</v>
      </c>
      <c r="AJ15" s="4">
        <v>1.9410000000000001</v>
      </c>
      <c r="AK15" s="4">
        <v>3.3809999999999998</v>
      </c>
      <c r="AL15" s="4">
        <v>3.1110000000000002</v>
      </c>
      <c r="AM15" s="4">
        <v>3.407</v>
      </c>
    </row>
    <row r="16" spans="1:54" ht="15" x14ac:dyDescent="0.25">
      <c r="A16" s="61">
        <v>44621</v>
      </c>
      <c r="B16" s="9">
        <v>4.2</v>
      </c>
      <c r="C16" s="9">
        <v>4.9000000000000004</v>
      </c>
      <c r="D16">
        <v>4.5</v>
      </c>
      <c r="E16">
        <v>3.1459999999999999</v>
      </c>
      <c r="F16">
        <v>3.798</v>
      </c>
      <c r="G16">
        <v>3.6749999999999998</v>
      </c>
      <c r="H16" s="4">
        <v>4.056</v>
      </c>
      <c r="I16" s="4">
        <v>4.6660000000000004</v>
      </c>
      <c r="J16" s="4">
        <v>3.306</v>
      </c>
      <c r="K16" s="4">
        <v>2.7759999999999998</v>
      </c>
      <c r="L16" s="4">
        <v>3.1949999999999998</v>
      </c>
      <c r="M16" s="4">
        <v>3.5070000000000001</v>
      </c>
      <c r="N16" s="4">
        <v>3.585</v>
      </c>
      <c r="O16" s="4">
        <v>3.4870000000000001</v>
      </c>
      <c r="P16" s="4">
        <v>3.0950000000000002</v>
      </c>
      <c r="Q16" s="4">
        <v>3.6920000000000002</v>
      </c>
      <c r="R16" s="4">
        <v>3.6389999999999998</v>
      </c>
      <c r="S16" s="4">
        <v>4.984</v>
      </c>
      <c r="T16" s="4">
        <v>3.1920000000000002</v>
      </c>
      <c r="U16" s="4">
        <v>3.4039999999999999</v>
      </c>
      <c r="V16" s="4">
        <v>3.36</v>
      </c>
      <c r="W16" s="4">
        <v>3.3130000000000002</v>
      </c>
      <c r="X16" s="4">
        <v>2.7410000000000001</v>
      </c>
      <c r="Y16" s="4">
        <v>2.8029999999999999</v>
      </c>
      <c r="Z16" s="4">
        <v>2.419</v>
      </c>
      <c r="AA16" s="4">
        <v>4.6859999999999999</v>
      </c>
      <c r="AB16" s="4">
        <v>2.468</v>
      </c>
      <c r="AC16" s="4">
        <v>2.7389999999999999</v>
      </c>
      <c r="AD16" s="4">
        <v>5.8959999999999999</v>
      </c>
      <c r="AE16" s="4">
        <v>2.6040000000000001</v>
      </c>
      <c r="AF16" s="4">
        <v>3.4449999999999998</v>
      </c>
      <c r="AG16" s="4">
        <v>2.9060000000000001</v>
      </c>
      <c r="AH16">
        <v>3.0190000000000001</v>
      </c>
      <c r="AI16" s="4">
        <v>4.4450000000000003</v>
      </c>
      <c r="AJ16" s="4">
        <v>1.974</v>
      </c>
      <c r="AK16" s="4">
        <v>3.282</v>
      </c>
      <c r="AL16" s="4">
        <v>4.9720000000000004</v>
      </c>
      <c r="AM16" s="4">
        <v>3.6520000000000001</v>
      </c>
    </row>
    <row r="17" spans="1:39" ht="15" x14ac:dyDescent="0.25">
      <c r="A17" s="61">
        <v>44652</v>
      </c>
      <c r="B17" s="9">
        <v>7.6</v>
      </c>
      <c r="C17" s="9">
        <v>10.1</v>
      </c>
      <c r="D17">
        <v>9</v>
      </c>
      <c r="E17">
        <v>3.9380000000000002</v>
      </c>
      <c r="F17">
        <v>3.746</v>
      </c>
      <c r="G17">
        <v>3.569</v>
      </c>
      <c r="H17" s="4">
        <v>7.0439999999999996</v>
      </c>
      <c r="I17" s="4">
        <v>11.093999999999999</v>
      </c>
      <c r="J17" s="4">
        <v>7.0460000000000003</v>
      </c>
      <c r="K17" s="4">
        <v>5.3330000000000002</v>
      </c>
      <c r="L17" s="4">
        <v>8.7959999999999994</v>
      </c>
      <c r="M17" s="4">
        <v>8.6620000000000008</v>
      </c>
      <c r="N17" s="4">
        <v>4.9939999999999998</v>
      </c>
      <c r="O17" s="4">
        <v>8.9930000000000003</v>
      </c>
      <c r="P17" s="4">
        <v>5.694</v>
      </c>
      <c r="Q17" s="4">
        <v>6.2640000000000002</v>
      </c>
      <c r="R17" s="4">
        <v>4.3520000000000003</v>
      </c>
      <c r="S17" s="4">
        <v>7.452</v>
      </c>
      <c r="T17" s="4">
        <v>4.3769999999999998</v>
      </c>
      <c r="U17" s="4">
        <v>4.3419999999999996</v>
      </c>
      <c r="V17" s="4">
        <v>4.7080000000000002</v>
      </c>
      <c r="W17" s="4">
        <v>6.9279999999999999</v>
      </c>
      <c r="X17" s="4">
        <v>5.133</v>
      </c>
      <c r="Y17" s="4">
        <v>6.7720000000000002</v>
      </c>
      <c r="Z17" s="4">
        <v>4.6130000000000004</v>
      </c>
      <c r="AA17" s="4">
        <v>9.8119999999999994</v>
      </c>
      <c r="AB17" s="4">
        <v>4.3600000000000003</v>
      </c>
      <c r="AC17" s="4">
        <v>7.2709999999999999</v>
      </c>
      <c r="AD17" s="4">
        <v>8.2579999999999991</v>
      </c>
      <c r="AE17" s="4">
        <v>2.4950000000000001</v>
      </c>
      <c r="AF17" s="4">
        <v>4.2469999999999999</v>
      </c>
      <c r="AG17" s="4">
        <v>5.0110000000000001</v>
      </c>
      <c r="AH17">
        <v>4.5540000000000003</v>
      </c>
      <c r="AI17" s="4">
        <v>12.654</v>
      </c>
      <c r="AJ17" s="4">
        <v>2.9670000000000001</v>
      </c>
      <c r="AK17" s="4">
        <v>4.2869999999999999</v>
      </c>
      <c r="AL17" s="4">
        <v>10.554</v>
      </c>
      <c r="AM17" s="4">
        <v>7.9880000000000004</v>
      </c>
    </row>
    <row r="18" spans="1:39" ht="15" x14ac:dyDescent="0.25">
      <c r="A18" s="61">
        <v>44682</v>
      </c>
      <c r="B18" s="9">
        <v>21.8</v>
      </c>
      <c r="C18" s="9">
        <v>32.200000000000003</v>
      </c>
      <c r="D18">
        <v>26.9</v>
      </c>
      <c r="E18">
        <v>20.190000000000001</v>
      </c>
      <c r="F18">
        <v>14.061999999999999</v>
      </c>
      <c r="G18">
        <v>34.405999999999999</v>
      </c>
      <c r="H18" s="4">
        <v>44.447000000000003</v>
      </c>
      <c r="I18" s="4">
        <v>41.991</v>
      </c>
      <c r="J18" s="4">
        <v>39.615000000000002</v>
      </c>
      <c r="K18" s="4">
        <v>18.11</v>
      </c>
      <c r="L18" s="4">
        <v>26.280999999999999</v>
      </c>
      <c r="M18" s="4">
        <v>18.762</v>
      </c>
      <c r="N18" s="4">
        <v>24.213000000000001</v>
      </c>
      <c r="O18" s="4">
        <v>29.94</v>
      </c>
      <c r="P18" s="4">
        <v>29.263999999999999</v>
      </c>
      <c r="Q18" s="4">
        <v>25.593</v>
      </c>
      <c r="R18" s="4">
        <v>16.242000000000001</v>
      </c>
      <c r="S18" s="4">
        <v>50.015999999999998</v>
      </c>
      <c r="T18" s="4">
        <v>30.045999999999999</v>
      </c>
      <c r="U18" s="4">
        <v>20.431999999999999</v>
      </c>
      <c r="V18" s="4">
        <v>19.085999999999999</v>
      </c>
      <c r="W18" s="4">
        <v>30.498000000000001</v>
      </c>
      <c r="X18" s="4">
        <v>24.68</v>
      </c>
      <c r="Y18" s="4">
        <v>14.744999999999999</v>
      </c>
      <c r="Z18" s="4">
        <v>20.263999999999999</v>
      </c>
      <c r="AA18" s="4">
        <v>27.466999999999999</v>
      </c>
      <c r="AB18" s="4">
        <v>23.102</v>
      </c>
      <c r="AC18" s="4">
        <v>29.055</v>
      </c>
      <c r="AD18" s="4">
        <v>26.957999999999998</v>
      </c>
      <c r="AE18" s="4">
        <v>19.661000000000001</v>
      </c>
      <c r="AF18" s="4">
        <v>30.035</v>
      </c>
      <c r="AG18" s="4">
        <v>14.895</v>
      </c>
      <c r="AH18">
        <v>15.425000000000001</v>
      </c>
      <c r="AI18" s="4">
        <v>19.433</v>
      </c>
      <c r="AJ18" s="4">
        <v>16.129000000000001</v>
      </c>
      <c r="AK18" s="4">
        <v>25.611000000000001</v>
      </c>
      <c r="AL18" s="4">
        <v>22.448</v>
      </c>
      <c r="AM18" s="4">
        <v>22.675999999999998</v>
      </c>
    </row>
    <row r="19" spans="1:39" ht="15" x14ac:dyDescent="0.25">
      <c r="A19" s="61">
        <v>44713</v>
      </c>
      <c r="B19" s="9">
        <v>30.2</v>
      </c>
      <c r="C19" s="9">
        <v>53.4</v>
      </c>
      <c r="D19">
        <v>42.1</v>
      </c>
      <c r="E19">
        <v>46.545999999999999</v>
      </c>
      <c r="F19">
        <v>48.073999999999998</v>
      </c>
      <c r="G19">
        <v>90.418000000000006</v>
      </c>
      <c r="H19" s="4">
        <v>60.021000000000001</v>
      </c>
      <c r="I19" s="4">
        <v>59.293999999999997</v>
      </c>
      <c r="J19" s="4">
        <v>36.173999999999999</v>
      </c>
      <c r="K19" s="4">
        <v>25.942</v>
      </c>
      <c r="L19" s="4">
        <v>30.808</v>
      </c>
      <c r="M19" s="4">
        <v>30.771999999999998</v>
      </c>
      <c r="N19" s="4">
        <v>41.014000000000003</v>
      </c>
      <c r="O19" s="4">
        <v>25.843</v>
      </c>
      <c r="P19" s="4">
        <v>63.470999999999997</v>
      </c>
      <c r="Q19" s="4">
        <v>38.033999999999999</v>
      </c>
      <c r="R19" s="4">
        <v>79.566999999999993</v>
      </c>
      <c r="S19" s="4">
        <v>57.612000000000002</v>
      </c>
      <c r="T19" s="4">
        <v>72.774000000000001</v>
      </c>
      <c r="U19" s="4">
        <v>26.434000000000001</v>
      </c>
      <c r="V19" s="4">
        <v>44.996000000000002</v>
      </c>
      <c r="W19" s="4">
        <v>25.108000000000001</v>
      </c>
      <c r="X19" s="4">
        <v>26.114000000000001</v>
      </c>
      <c r="Y19" s="4">
        <v>11.587</v>
      </c>
      <c r="Z19" s="4">
        <v>36.161999999999999</v>
      </c>
      <c r="AA19" s="4">
        <v>21.442</v>
      </c>
      <c r="AB19" s="4">
        <v>34.332000000000001</v>
      </c>
      <c r="AC19" s="4">
        <v>34.646000000000001</v>
      </c>
      <c r="AD19" s="4">
        <v>24.777999999999999</v>
      </c>
      <c r="AE19" s="4">
        <v>71.596000000000004</v>
      </c>
      <c r="AF19" s="4">
        <v>42.494999999999997</v>
      </c>
      <c r="AG19" s="4">
        <v>37.54</v>
      </c>
      <c r="AH19">
        <v>67.734999999999999</v>
      </c>
      <c r="AI19" s="4">
        <v>8.5719999999999992</v>
      </c>
      <c r="AJ19" s="4">
        <v>26.603999999999999</v>
      </c>
      <c r="AK19" s="4">
        <v>50.87</v>
      </c>
      <c r="AL19" s="4">
        <v>43.835000000000001</v>
      </c>
      <c r="AM19" s="4">
        <v>23.885000000000002</v>
      </c>
    </row>
    <row r="20" spans="1:39" ht="15" x14ac:dyDescent="0.25">
      <c r="A20" s="61">
        <v>44743</v>
      </c>
      <c r="B20" s="9">
        <v>10.8</v>
      </c>
      <c r="C20" s="9">
        <v>24.2</v>
      </c>
      <c r="D20">
        <v>15.7</v>
      </c>
      <c r="E20">
        <v>28.167999999999999</v>
      </c>
      <c r="F20">
        <v>31.68</v>
      </c>
      <c r="G20">
        <v>49.133000000000003</v>
      </c>
      <c r="H20" s="4">
        <v>22.721</v>
      </c>
      <c r="I20" s="4">
        <v>29.608000000000001</v>
      </c>
      <c r="J20" s="4">
        <v>15.172000000000001</v>
      </c>
      <c r="K20" s="4">
        <v>11.608000000000001</v>
      </c>
      <c r="L20" s="4">
        <v>13.067</v>
      </c>
      <c r="M20" s="4">
        <v>12.28</v>
      </c>
      <c r="N20" s="4">
        <v>17.385000000000002</v>
      </c>
      <c r="O20" s="4">
        <v>11.653</v>
      </c>
      <c r="P20" s="4">
        <v>36.862000000000002</v>
      </c>
      <c r="Q20" s="4">
        <v>14.641999999999999</v>
      </c>
      <c r="R20" s="4">
        <v>83.668000000000006</v>
      </c>
      <c r="S20" s="4">
        <v>26.335000000000001</v>
      </c>
      <c r="T20" s="4">
        <v>33.036000000000001</v>
      </c>
      <c r="U20" s="4">
        <v>12.37</v>
      </c>
      <c r="V20" s="4">
        <v>29.666</v>
      </c>
      <c r="W20" s="4">
        <v>9.6790000000000003</v>
      </c>
      <c r="X20" s="4">
        <v>10.007</v>
      </c>
      <c r="Y20" s="4">
        <v>5.2329999999999997</v>
      </c>
      <c r="Z20" s="4">
        <v>13.102</v>
      </c>
      <c r="AA20" s="4">
        <v>8.8800000000000008</v>
      </c>
      <c r="AB20" s="4">
        <v>15.462999999999999</v>
      </c>
      <c r="AC20" s="4">
        <v>12.218</v>
      </c>
      <c r="AD20" s="4">
        <v>10.279</v>
      </c>
      <c r="AE20" s="4">
        <v>39.465000000000003</v>
      </c>
      <c r="AF20" s="4">
        <v>24.733000000000001</v>
      </c>
      <c r="AG20" s="4">
        <v>12.914999999999999</v>
      </c>
      <c r="AH20">
        <v>42.631</v>
      </c>
      <c r="AI20" s="4">
        <v>5.6109999999999998</v>
      </c>
      <c r="AJ20" s="4">
        <v>10.760999999999999</v>
      </c>
      <c r="AK20" s="4">
        <v>18.071000000000002</v>
      </c>
      <c r="AL20" s="4">
        <v>15.632</v>
      </c>
      <c r="AM20" s="4">
        <v>9.048</v>
      </c>
    </row>
    <row r="21" spans="1:39" ht="15" x14ac:dyDescent="0.25">
      <c r="A21" s="61">
        <v>44774</v>
      </c>
      <c r="B21" s="9">
        <v>7.2</v>
      </c>
      <c r="C21" s="9">
        <v>11.7</v>
      </c>
      <c r="D21">
        <v>9</v>
      </c>
      <c r="E21">
        <v>11.391</v>
      </c>
      <c r="F21">
        <v>12.651</v>
      </c>
      <c r="G21">
        <v>18.529</v>
      </c>
      <c r="H21" s="4">
        <v>10.702999999999999</v>
      </c>
      <c r="I21" s="4">
        <v>12.194000000000001</v>
      </c>
      <c r="J21" s="4">
        <v>8.8849999999999998</v>
      </c>
      <c r="K21" s="4">
        <v>6.1639999999999997</v>
      </c>
      <c r="L21" s="4">
        <v>7.9349999999999996</v>
      </c>
      <c r="M21" s="4">
        <v>6.5350000000000001</v>
      </c>
      <c r="N21" s="4">
        <v>8.1069999999999993</v>
      </c>
      <c r="O21" s="4">
        <v>8.2560000000000002</v>
      </c>
      <c r="P21" s="4">
        <v>13.002000000000001</v>
      </c>
      <c r="Q21" s="4">
        <v>7.3250000000000002</v>
      </c>
      <c r="R21" s="4">
        <v>28.04</v>
      </c>
      <c r="S21" s="4">
        <v>10.826000000000001</v>
      </c>
      <c r="T21" s="4">
        <v>13.641999999999999</v>
      </c>
      <c r="U21" s="4">
        <v>6.3680000000000003</v>
      </c>
      <c r="V21" s="4">
        <v>11.568</v>
      </c>
      <c r="W21" s="4">
        <v>6.4029999999999996</v>
      </c>
      <c r="X21" s="4">
        <v>6.4630000000000001</v>
      </c>
      <c r="Y21" s="4">
        <v>3.7490000000000001</v>
      </c>
      <c r="Z21" s="4">
        <v>6.7359999999999998</v>
      </c>
      <c r="AA21" s="4">
        <v>5.8470000000000004</v>
      </c>
      <c r="AB21" s="4">
        <v>8.1270000000000007</v>
      </c>
      <c r="AC21" s="4">
        <v>7.452</v>
      </c>
      <c r="AD21" s="4">
        <v>6.6680000000000001</v>
      </c>
      <c r="AE21" s="4">
        <v>13.603999999999999</v>
      </c>
      <c r="AF21" s="4">
        <v>9.6340000000000003</v>
      </c>
      <c r="AG21" s="4">
        <v>7.7279999999999998</v>
      </c>
      <c r="AH21">
        <v>14.648999999999999</v>
      </c>
      <c r="AI21" s="4">
        <v>4.3369999999999997</v>
      </c>
      <c r="AJ21" s="4">
        <v>6.8339999999999996</v>
      </c>
      <c r="AK21" s="4">
        <v>9.2919999999999998</v>
      </c>
      <c r="AL21" s="4">
        <v>7.6580000000000004</v>
      </c>
      <c r="AM21" s="4">
        <v>5.8010000000000002</v>
      </c>
    </row>
    <row r="22" spans="1:39" ht="15" x14ac:dyDescent="0.25">
      <c r="A22" s="61">
        <v>44805</v>
      </c>
      <c r="B22" s="9">
        <v>6.2</v>
      </c>
      <c r="C22" s="9">
        <v>8.4</v>
      </c>
      <c r="D22">
        <v>7.3</v>
      </c>
      <c r="E22">
        <v>9.0039999999999996</v>
      </c>
      <c r="F22">
        <v>7.1980000000000004</v>
      </c>
      <c r="G22">
        <v>10.7</v>
      </c>
      <c r="H22" s="4">
        <v>8.5050000000000008</v>
      </c>
      <c r="I22" s="4">
        <v>10.246</v>
      </c>
      <c r="J22" s="4">
        <v>6.8739999999999997</v>
      </c>
      <c r="K22" s="4">
        <v>5.4660000000000002</v>
      </c>
      <c r="L22" s="4">
        <v>5.7389999999999999</v>
      </c>
      <c r="M22" s="4">
        <v>5.1369999999999996</v>
      </c>
      <c r="N22" s="4">
        <v>6.0350000000000001</v>
      </c>
      <c r="O22" s="4">
        <v>6.883</v>
      </c>
      <c r="P22" s="4">
        <v>8.9139999999999997</v>
      </c>
      <c r="Q22" s="4">
        <v>5.7839999999999998</v>
      </c>
      <c r="R22" s="4">
        <v>13.942</v>
      </c>
      <c r="S22" s="4">
        <v>7.9690000000000003</v>
      </c>
      <c r="T22" s="4">
        <v>9.2200000000000006</v>
      </c>
      <c r="U22" s="4">
        <v>4.774</v>
      </c>
      <c r="V22" s="4">
        <v>7.3010000000000002</v>
      </c>
      <c r="W22" s="4">
        <v>5.085</v>
      </c>
      <c r="X22" s="4">
        <v>4.91</v>
      </c>
      <c r="Y22" s="4">
        <v>3.3090000000000002</v>
      </c>
      <c r="Z22" s="4">
        <v>7.1319999999999997</v>
      </c>
      <c r="AA22" s="4">
        <v>5.0350000000000001</v>
      </c>
      <c r="AB22" s="4">
        <v>5.5720000000000001</v>
      </c>
      <c r="AC22" s="4">
        <v>6.3070000000000004</v>
      </c>
      <c r="AD22" s="4">
        <v>5.7169999999999996</v>
      </c>
      <c r="AE22" s="4">
        <v>8.609</v>
      </c>
      <c r="AF22" s="4">
        <v>6.6449999999999996</v>
      </c>
      <c r="AG22" s="4">
        <v>5.3940000000000001</v>
      </c>
      <c r="AH22">
        <v>8.3829999999999991</v>
      </c>
      <c r="AI22" s="4">
        <v>3.8519999999999999</v>
      </c>
      <c r="AJ22" s="4">
        <v>5.899</v>
      </c>
      <c r="AK22" s="4">
        <v>8.4920000000000009</v>
      </c>
      <c r="AL22" s="4">
        <v>6.0179999999999998</v>
      </c>
      <c r="AM22" s="4">
        <v>4.5910000000000002</v>
      </c>
    </row>
    <row r="23" spans="1:39" ht="15" x14ac:dyDescent="0.25">
      <c r="A23" s="61">
        <v>44835</v>
      </c>
      <c r="B23" s="9">
        <v>6.08</v>
      </c>
      <c r="C23" s="9">
        <v>7.36</v>
      </c>
      <c r="D23">
        <v>6.7</v>
      </c>
      <c r="E23">
        <v>7.2350000000000003</v>
      </c>
      <c r="F23">
        <v>6.1849999999999996</v>
      </c>
      <c r="G23">
        <v>9.1539999999999999</v>
      </c>
      <c r="H23" s="4">
        <v>13.566000000000001</v>
      </c>
      <c r="I23" s="4">
        <v>10.318</v>
      </c>
      <c r="J23" s="4">
        <v>5.7779999999999996</v>
      </c>
      <c r="K23" s="4">
        <v>4.7329999999999997</v>
      </c>
      <c r="L23" s="4">
        <v>5.3170000000000002</v>
      </c>
      <c r="M23" s="4">
        <v>6.7229999999999999</v>
      </c>
      <c r="N23" s="4">
        <v>5.3879999999999999</v>
      </c>
      <c r="O23" s="4">
        <v>5.125</v>
      </c>
      <c r="P23" s="4">
        <v>8.5489999999999995</v>
      </c>
      <c r="Q23" s="4">
        <v>5.577</v>
      </c>
      <c r="R23" s="4">
        <v>11.189</v>
      </c>
      <c r="S23" s="4">
        <v>7.8520000000000003</v>
      </c>
      <c r="T23" s="4">
        <v>8.6590000000000007</v>
      </c>
      <c r="U23" s="4">
        <v>5.2930000000000001</v>
      </c>
      <c r="V23" s="4">
        <v>6.3940000000000001</v>
      </c>
      <c r="W23" s="4">
        <v>4.67</v>
      </c>
      <c r="X23" s="4">
        <v>4.3129999999999997</v>
      </c>
      <c r="Y23" s="4">
        <v>4.2729999999999997</v>
      </c>
      <c r="Z23" s="4">
        <v>5.5960000000000001</v>
      </c>
      <c r="AA23" s="4">
        <v>4.7279999999999998</v>
      </c>
      <c r="AB23" s="4">
        <v>6.4980000000000002</v>
      </c>
      <c r="AC23" s="4">
        <v>8.1489999999999991</v>
      </c>
      <c r="AD23" s="4">
        <v>5.85</v>
      </c>
      <c r="AE23" s="4">
        <v>7.7510000000000003</v>
      </c>
      <c r="AF23" s="4">
        <v>6.6849999999999996</v>
      </c>
      <c r="AG23" s="4">
        <v>5.0190000000000001</v>
      </c>
      <c r="AH23">
        <v>8.1869999999999994</v>
      </c>
      <c r="AI23" s="4">
        <v>3.4769999999999999</v>
      </c>
      <c r="AJ23" s="4">
        <v>6.3769999999999998</v>
      </c>
      <c r="AK23" s="4">
        <v>10.195</v>
      </c>
      <c r="AL23" s="4">
        <v>5.3010000000000002</v>
      </c>
      <c r="AM23" s="4">
        <v>4.4189999999999996</v>
      </c>
    </row>
    <row r="24" spans="1:39" ht="15" x14ac:dyDescent="0.25">
      <c r="A24" s="61">
        <v>44866</v>
      </c>
      <c r="B24" s="9">
        <v>4.9400000000000004</v>
      </c>
      <c r="C24" s="9">
        <v>5.33</v>
      </c>
      <c r="D24">
        <v>5.0999999999999996</v>
      </c>
      <c r="E24">
        <v>5.5780000000000003</v>
      </c>
      <c r="F24">
        <v>5.3150000000000004</v>
      </c>
      <c r="G24">
        <v>7.5670000000000002</v>
      </c>
      <c r="H24" s="4">
        <v>9.3140000000000001</v>
      </c>
      <c r="I24" s="4">
        <v>7.8529999999999998</v>
      </c>
      <c r="J24" s="4">
        <v>5.1630000000000003</v>
      </c>
      <c r="K24" s="4">
        <v>3.7629999999999999</v>
      </c>
      <c r="L24" s="4">
        <v>4.4710000000000001</v>
      </c>
      <c r="M24" s="4">
        <v>6.3259999999999996</v>
      </c>
      <c r="N24" s="4">
        <v>4.6349999999999998</v>
      </c>
      <c r="O24" s="4">
        <v>4.3789999999999996</v>
      </c>
      <c r="P24" s="4">
        <v>7.16</v>
      </c>
      <c r="Q24" s="4">
        <v>5.0830000000000002</v>
      </c>
      <c r="R24" s="4">
        <v>8.6760000000000002</v>
      </c>
      <c r="S24" s="4">
        <v>6.556</v>
      </c>
      <c r="T24" s="4">
        <v>6.9589999999999996</v>
      </c>
      <c r="U24" s="4">
        <v>4.16</v>
      </c>
      <c r="V24" s="4">
        <v>5.2889999999999997</v>
      </c>
      <c r="W24" s="4">
        <v>3.95</v>
      </c>
      <c r="X24" s="4">
        <v>4.4400000000000004</v>
      </c>
      <c r="Y24" s="4">
        <v>2.8809999999999998</v>
      </c>
      <c r="Z24" s="4">
        <v>4.319</v>
      </c>
      <c r="AA24" s="4">
        <v>4.242</v>
      </c>
      <c r="AB24" s="4">
        <v>5.6929999999999996</v>
      </c>
      <c r="AC24" s="4">
        <v>6.0460000000000003</v>
      </c>
      <c r="AD24" s="4">
        <v>4.6849999999999996</v>
      </c>
      <c r="AE24" s="4">
        <v>6.7519999999999998</v>
      </c>
      <c r="AF24" s="4">
        <v>6.0350000000000001</v>
      </c>
      <c r="AG24" s="4">
        <v>5.0640000000000001</v>
      </c>
      <c r="AH24">
        <v>6.6360000000000001</v>
      </c>
      <c r="AI24" s="4">
        <v>2.9510000000000001</v>
      </c>
      <c r="AJ24" s="4">
        <v>4.4039999999999999</v>
      </c>
      <c r="AK24" s="4">
        <v>6.6289999999999996</v>
      </c>
      <c r="AL24" s="4">
        <v>5.133</v>
      </c>
      <c r="AM24" s="4">
        <v>4.258</v>
      </c>
    </row>
    <row r="25" spans="1:39" ht="15" x14ac:dyDescent="0.25">
      <c r="A25" s="61">
        <v>44896</v>
      </c>
      <c r="B25" s="9">
        <v>4.7</v>
      </c>
      <c r="C25" s="9">
        <v>4.7</v>
      </c>
      <c r="D25">
        <v>4.7</v>
      </c>
      <c r="E25">
        <v>5.0679999999999996</v>
      </c>
      <c r="F25">
        <v>4.8680000000000003</v>
      </c>
      <c r="G25">
        <v>6.968</v>
      </c>
      <c r="H25" s="4">
        <v>6.6890000000000001</v>
      </c>
      <c r="I25" s="4">
        <v>6.3140000000000001</v>
      </c>
      <c r="J25" s="4">
        <v>4.7210000000000001</v>
      </c>
      <c r="K25" s="4">
        <v>3.4460000000000002</v>
      </c>
      <c r="L25" s="4">
        <v>4.0540000000000003</v>
      </c>
      <c r="M25" s="4">
        <v>4.6210000000000004</v>
      </c>
      <c r="N25" s="4">
        <v>4.3040000000000003</v>
      </c>
      <c r="O25" s="4">
        <v>3.9849999999999999</v>
      </c>
      <c r="P25" s="4">
        <v>6.1130000000000004</v>
      </c>
      <c r="Q25" s="4">
        <v>4.3979999999999997</v>
      </c>
      <c r="R25" s="4">
        <v>7.782</v>
      </c>
      <c r="S25" s="4">
        <v>6.1379999999999999</v>
      </c>
      <c r="T25" s="4">
        <v>6.226</v>
      </c>
      <c r="U25" s="4">
        <v>3.9260000000000002</v>
      </c>
      <c r="V25" s="4">
        <v>4.875</v>
      </c>
      <c r="W25" s="4">
        <v>3.657</v>
      </c>
      <c r="X25" s="4">
        <v>3.75</v>
      </c>
      <c r="Y25" s="4">
        <v>2.5129999999999999</v>
      </c>
      <c r="Z25" s="4">
        <v>3.9350000000000001</v>
      </c>
      <c r="AA25" s="4">
        <v>3.653</v>
      </c>
      <c r="AB25" s="4">
        <v>4.407</v>
      </c>
      <c r="AC25" s="4">
        <v>4.7160000000000002</v>
      </c>
      <c r="AD25" s="4">
        <v>3.8090000000000002</v>
      </c>
      <c r="AE25" s="4">
        <v>6.0410000000000004</v>
      </c>
      <c r="AF25" s="4">
        <v>5.0330000000000004</v>
      </c>
      <c r="AG25" s="4">
        <v>4.1349999999999998</v>
      </c>
      <c r="AH25">
        <v>5.9249999999999998</v>
      </c>
      <c r="AI25" s="4">
        <v>2.7149999999999999</v>
      </c>
      <c r="AJ25" s="4">
        <v>3.742</v>
      </c>
      <c r="AK25" s="4">
        <v>5.32</v>
      </c>
      <c r="AL25" s="4">
        <v>4.6269999999999998</v>
      </c>
      <c r="AM25" s="4">
        <v>3.6320000000000001</v>
      </c>
    </row>
    <row r="26" spans="1:39" ht="15" x14ac:dyDescent="0.25">
      <c r="A26" s="61">
        <v>44927</v>
      </c>
      <c r="B26" s="9">
        <v>4.3</v>
      </c>
      <c r="C26" s="9">
        <v>4.3</v>
      </c>
      <c r="D26">
        <v>4.3</v>
      </c>
      <c r="E26">
        <v>4.593</v>
      </c>
      <c r="F26">
        <v>4.3639999999999999</v>
      </c>
      <c r="G26">
        <v>6.2610000000000001</v>
      </c>
      <c r="H26" s="4">
        <v>5.8730000000000002</v>
      </c>
      <c r="I26" s="4">
        <v>5.6980000000000004</v>
      </c>
      <c r="J26" s="4">
        <v>4.2380000000000004</v>
      </c>
      <c r="K26" s="4">
        <v>3.089</v>
      </c>
      <c r="L26" s="4">
        <v>3.6440000000000001</v>
      </c>
      <c r="M26" s="4">
        <v>3.7909999999999999</v>
      </c>
      <c r="N26" s="4">
        <v>3.87</v>
      </c>
      <c r="O26" s="4">
        <v>3.5720000000000001</v>
      </c>
      <c r="P26" s="4">
        <v>5.4779999999999998</v>
      </c>
      <c r="Q26" s="4">
        <v>3.8929999999999998</v>
      </c>
      <c r="R26" s="4">
        <v>6.8490000000000002</v>
      </c>
      <c r="S26" s="4">
        <v>5.3920000000000003</v>
      </c>
      <c r="T26" s="4">
        <v>5.6230000000000002</v>
      </c>
      <c r="U26" s="4">
        <v>3.3450000000000002</v>
      </c>
      <c r="V26" s="4">
        <v>4.3780000000000001</v>
      </c>
      <c r="W26" s="4">
        <v>3.2850000000000001</v>
      </c>
      <c r="X26" s="4">
        <v>3.2669999999999999</v>
      </c>
      <c r="Y26" s="4">
        <v>2.2330000000000001</v>
      </c>
      <c r="Z26" s="4">
        <v>3.524</v>
      </c>
      <c r="AA26" s="4">
        <v>3.246</v>
      </c>
      <c r="AB26" s="4">
        <v>3.8180000000000001</v>
      </c>
      <c r="AC26" s="4">
        <v>4.1680000000000001</v>
      </c>
      <c r="AD26" s="4">
        <v>3.3610000000000002</v>
      </c>
      <c r="AE26" s="4">
        <v>5.4509999999999996</v>
      </c>
      <c r="AF26" s="4">
        <v>4.4390000000000001</v>
      </c>
      <c r="AG26" s="4">
        <v>3.6120000000000001</v>
      </c>
      <c r="AH26">
        <v>5.3209999999999997</v>
      </c>
      <c r="AI26" s="4">
        <v>2.4369999999999998</v>
      </c>
      <c r="AJ26" s="4">
        <v>3.4039999999999999</v>
      </c>
      <c r="AK26" s="4">
        <v>4.71</v>
      </c>
      <c r="AL26" s="4">
        <v>4.274</v>
      </c>
      <c r="AM26" s="4">
        <v>3.18</v>
      </c>
    </row>
    <row r="27" spans="1:39" ht="15" x14ac:dyDescent="0.25">
      <c r="A27" s="61">
        <v>44958</v>
      </c>
      <c r="B27" s="9">
        <v>3.9</v>
      </c>
      <c r="C27" s="9">
        <v>3.9</v>
      </c>
      <c r="D27">
        <v>3.9</v>
      </c>
      <c r="E27">
        <v>3.7650000000000001</v>
      </c>
      <c r="F27">
        <v>3.5680000000000001</v>
      </c>
      <c r="G27">
        <v>5.165</v>
      </c>
      <c r="H27" s="4">
        <v>4.8099999999999996</v>
      </c>
      <c r="I27" s="4">
        <v>4.6849999999999996</v>
      </c>
      <c r="J27" s="4">
        <v>3.4790000000000001</v>
      </c>
      <c r="K27" s="4">
        <v>2.52</v>
      </c>
      <c r="L27" s="4">
        <v>2.992</v>
      </c>
      <c r="M27" s="4">
        <v>3.06</v>
      </c>
      <c r="N27" s="4">
        <v>3.16</v>
      </c>
      <c r="O27" s="4">
        <v>2.948</v>
      </c>
      <c r="P27" s="4">
        <v>4.4829999999999997</v>
      </c>
      <c r="Q27" s="4">
        <v>3.1970000000000001</v>
      </c>
      <c r="R27" s="4">
        <v>5.6</v>
      </c>
      <c r="S27" s="4">
        <v>4.4059999999999997</v>
      </c>
      <c r="T27" s="4">
        <v>4.609</v>
      </c>
      <c r="U27" s="4">
        <v>2.722</v>
      </c>
      <c r="V27" s="4">
        <v>3.5990000000000002</v>
      </c>
      <c r="W27" s="4">
        <v>2.6869999999999998</v>
      </c>
      <c r="X27" s="4">
        <v>2.6659999999999999</v>
      </c>
      <c r="Y27" s="4">
        <v>1.8180000000000001</v>
      </c>
      <c r="Z27" s="4">
        <v>2.8740000000000001</v>
      </c>
      <c r="AA27" s="4">
        <v>2.6589999999999998</v>
      </c>
      <c r="AB27" s="4">
        <v>3.11</v>
      </c>
      <c r="AC27" s="4">
        <v>3.4209999999999998</v>
      </c>
      <c r="AD27" s="4">
        <v>2.7650000000000001</v>
      </c>
      <c r="AE27" s="4">
        <v>4.4740000000000002</v>
      </c>
      <c r="AF27" s="4">
        <v>3.629</v>
      </c>
      <c r="AG27" s="4">
        <v>2.952</v>
      </c>
      <c r="AH27">
        <v>4.3760000000000003</v>
      </c>
      <c r="AI27" s="4">
        <v>2.0059999999999998</v>
      </c>
      <c r="AJ27" s="4">
        <v>2.81</v>
      </c>
      <c r="AK27" s="4">
        <v>3.9670000000000001</v>
      </c>
      <c r="AL27" s="4">
        <v>3.5289999999999999</v>
      </c>
      <c r="AM27" s="4">
        <v>2.5950000000000002</v>
      </c>
    </row>
    <row r="28" spans="1:39" ht="15" x14ac:dyDescent="0.25">
      <c r="A28" s="61">
        <v>44986</v>
      </c>
      <c r="B28" s="9">
        <v>4.5</v>
      </c>
      <c r="C28" s="9">
        <v>4.5</v>
      </c>
      <c r="D28">
        <v>4.5</v>
      </c>
      <c r="E28">
        <v>4.5750000000000002</v>
      </c>
      <c r="F28">
        <v>3.5779999999999998</v>
      </c>
      <c r="G28">
        <v>5.5250000000000004</v>
      </c>
      <c r="H28" s="4">
        <v>5.3680000000000003</v>
      </c>
      <c r="I28" s="4">
        <v>4.8970000000000002</v>
      </c>
      <c r="J28" s="4">
        <v>3.52</v>
      </c>
      <c r="K28" s="4">
        <v>3.1760000000000002</v>
      </c>
      <c r="L28" s="4">
        <v>3.8069999999999999</v>
      </c>
      <c r="M28" s="4">
        <v>3.391</v>
      </c>
      <c r="N28" s="4">
        <v>3.4049999999999998</v>
      </c>
      <c r="O28" s="4">
        <v>3.161</v>
      </c>
      <c r="P28" s="4">
        <v>4.9530000000000003</v>
      </c>
      <c r="Q28" s="4">
        <v>4.0419999999999998</v>
      </c>
      <c r="R28" s="4">
        <v>5.5579999999999998</v>
      </c>
      <c r="S28" s="4">
        <v>4.83</v>
      </c>
      <c r="T28" s="4">
        <v>4.9269999999999996</v>
      </c>
      <c r="U28" s="4">
        <v>3.4649999999999999</v>
      </c>
      <c r="V28" s="4">
        <v>3.6379999999999999</v>
      </c>
      <c r="W28" s="4">
        <v>2.8769999999999998</v>
      </c>
      <c r="X28" s="4">
        <v>2.6560000000000001</v>
      </c>
      <c r="Y28" s="4">
        <v>2.097</v>
      </c>
      <c r="Z28" s="4">
        <v>4.6749999999999998</v>
      </c>
      <c r="AA28" s="4">
        <v>2.6219999999999999</v>
      </c>
      <c r="AB28" s="4">
        <v>3.0630000000000002</v>
      </c>
      <c r="AC28" s="4">
        <v>6.4390000000000001</v>
      </c>
      <c r="AD28" s="4">
        <v>2.738</v>
      </c>
      <c r="AE28" s="4">
        <v>5</v>
      </c>
      <c r="AF28" s="4">
        <v>3.589</v>
      </c>
      <c r="AG28" s="4">
        <v>3.1139999999999999</v>
      </c>
      <c r="AH28">
        <v>5.6660000000000004</v>
      </c>
      <c r="AI28" s="4">
        <v>2.04</v>
      </c>
      <c r="AJ28" s="4">
        <v>2.7160000000000002</v>
      </c>
      <c r="AK28" s="4">
        <v>5.9269999999999996</v>
      </c>
      <c r="AL28" s="4">
        <v>3.7759999999999998</v>
      </c>
      <c r="AM28" s="4">
        <v>2.593</v>
      </c>
    </row>
    <row r="29" spans="1:39" ht="15" x14ac:dyDescent="0.25">
      <c r="A29" s="61">
        <v>45017</v>
      </c>
      <c r="B29" s="9">
        <v>9</v>
      </c>
      <c r="C29" s="9">
        <v>9</v>
      </c>
      <c r="D29">
        <v>9</v>
      </c>
      <c r="E29">
        <v>4.4409999999999998</v>
      </c>
      <c r="F29">
        <v>3.4790000000000001</v>
      </c>
      <c r="G29">
        <v>8.6750000000000007</v>
      </c>
      <c r="H29" s="4">
        <v>11.911</v>
      </c>
      <c r="I29" s="4">
        <v>8.8209999999999997</v>
      </c>
      <c r="J29" s="4">
        <v>6.085</v>
      </c>
      <c r="K29" s="4">
        <v>8.7710000000000008</v>
      </c>
      <c r="L29" s="4">
        <v>8.9339999999999993</v>
      </c>
      <c r="M29" s="4">
        <v>4.766</v>
      </c>
      <c r="N29" s="4">
        <v>8.8770000000000007</v>
      </c>
      <c r="O29" s="4">
        <v>5.7549999999999999</v>
      </c>
      <c r="P29" s="4">
        <v>7.4850000000000003</v>
      </c>
      <c r="Q29" s="4">
        <v>4.71</v>
      </c>
      <c r="R29" s="4">
        <v>8.1270000000000007</v>
      </c>
      <c r="S29" s="4">
        <v>5.9409999999999998</v>
      </c>
      <c r="T29" s="4">
        <v>5.7939999999999996</v>
      </c>
      <c r="U29" s="4">
        <v>4.8</v>
      </c>
      <c r="V29" s="4">
        <v>7.2839999999999998</v>
      </c>
      <c r="W29" s="4">
        <v>5.2629999999999999</v>
      </c>
      <c r="X29" s="4">
        <v>6.4740000000000002</v>
      </c>
      <c r="Y29" s="4">
        <v>4.2960000000000003</v>
      </c>
      <c r="Z29" s="4">
        <v>9.8030000000000008</v>
      </c>
      <c r="AA29" s="4">
        <v>4.5090000000000003</v>
      </c>
      <c r="AB29" s="4">
        <v>7.3840000000000003</v>
      </c>
      <c r="AC29" s="4">
        <v>8.7949999999999999</v>
      </c>
      <c r="AD29" s="4">
        <v>2.609</v>
      </c>
      <c r="AE29" s="4">
        <v>5.7229999999999999</v>
      </c>
      <c r="AF29" s="4">
        <v>5.5250000000000004</v>
      </c>
      <c r="AG29" s="4">
        <v>4.6360000000000001</v>
      </c>
      <c r="AH29">
        <v>14.276999999999999</v>
      </c>
      <c r="AI29" s="4">
        <v>3.0259999999999998</v>
      </c>
      <c r="AJ29" s="4">
        <v>3.6669999999999998</v>
      </c>
      <c r="AK29" s="4">
        <v>11.917</v>
      </c>
      <c r="AL29" s="4">
        <v>8.1020000000000003</v>
      </c>
      <c r="AM29" s="4">
        <v>3.323</v>
      </c>
    </row>
    <row r="30" spans="1:39" ht="15" x14ac:dyDescent="0.25">
      <c r="A30" s="61">
        <v>45047</v>
      </c>
      <c r="B30" s="9">
        <v>26.9</v>
      </c>
      <c r="C30" s="9">
        <v>26.9</v>
      </c>
      <c r="D30">
        <v>26.9</v>
      </c>
      <c r="E30">
        <v>15.504</v>
      </c>
      <c r="F30">
        <v>34.155999999999999</v>
      </c>
      <c r="G30">
        <v>49.018999999999998</v>
      </c>
      <c r="H30" s="4">
        <v>42.691000000000003</v>
      </c>
      <c r="I30" s="4">
        <v>44.180999999999997</v>
      </c>
      <c r="J30" s="4">
        <v>19.143999999999998</v>
      </c>
      <c r="K30" s="4">
        <v>26.245999999999999</v>
      </c>
      <c r="L30" s="4">
        <v>18.814</v>
      </c>
      <c r="M30" s="4">
        <v>23.696000000000002</v>
      </c>
      <c r="N30" s="4">
        <v>29.78</v>
      </c>
      <c r="O30" s="4">
        <v>29.341000000000001</v>
      </c>
      <c r="P30" s="4">
        <v>27.298999999999999</v>
      </c>
      <c r="Q30" s="4">
        <v>16.811</v>
      </c>
      <c r="R30" s="4">
        <v>52.082999999999998</v>
      </c>
      <c r="S30" s="4">
        <v>34.073</v>
      </c>
      <c r="T30" s="4">
        <v>22.611999999999998</v>
      </c>
      <c r="U30" s="4">
        <v>19.260999999999999</v>
      </c>
      <c r="V30" s="4">
        <v>31.111999999999998</v>
      </c>
      <c r="W30" s="4">
        <v>24.911000000000001</v>
      </c>
      <c r="X30" s="4">
        <v>14.118</v>
      </c>
      <c r="Y30" s="4">
        <v>19.728999999999999</v>
      </c>
      <c r="Z30" s="4">
        <v>27.523</v>
      </c>
      <c r="AA30" s="4">
        <v>23.420999999999999</v>
      </c>
      <c r="AB30" s="4">
        <v>29.123000000000001</v>
      </c>
      <c r="AC30" s="4">
        <v>28.050999999999998</v>
      </c>
      <c r="AD30" s="4">
        <v>19.858000000000001</v>
      </c>
      <c r="AE30" s="4">
        <v>33.921999999999997</v>
      </c>
      <c r="AF30" s="4">
        <v>14.956</v>
      </c>
      <c r="AG30" s="4">
        <v>15.571999999999999</v>
      </c>
      <c r="AH30">
        <v>21.004999999999999</v>
      </c>
      <c r="AI30" s="4">
        <v>16.202999999999999</v>
      </c>
      <c r="AJ30" s="4">
        <v>22.757999999999999</v>
      </c>
      <c r="AK30" s="4">
        <v>24.105</v>
      </c>
      <c r="AL30" s="4">
        <v>22.875</v>
      </c>
      <c r="AM30" s="4">
        <v>17.795000000000002</v>
      </c>
    </row>
    <row r="31" spans="1:39" ht="15" x14ac:dyDescent="0.25">
      <c r="A31" s="61">
        <v>45078</v>
      </c>
      <c r="B31" s="9">
        <v>42.1</v>
      </c>
      <c r="C31" s="9">
        <v>42.1</v>
      </c>
      <c r="D31">
        <v>42.1</v>
      </c>
      <c r="E31">
        <v>50.521999999999998</v>
      </c>
      <c r="F31">
        <v>90.171000000000006</v>
      </c>
      <c r="G31">
        <v>62.994999999999997</v>
      </c>
      <c r="H31" s="4">
        <v>61.216999999999999</v>
      </c>
      <c r="I31" s="4">
        <v>38.817</v>
      </c>
      <c r="J31" s="4">
        <v>26.934999999999999</v>
      </c>
      <c r="K31" s="4">
        <v>30.789000000000001</v>
      </c>
      <c r="L31" s="4">
        <v>31.710999999999999</v>
      </c>
      <c r="M31" s="4">
        <v>40.496000000000002</v>
      </c>
      <c r="N31" s="4">
        <v>25.765000000000001</v>
      </c>
      <c r="O31" s="4">
        <v>63.618000000000002</v>
      </c>
      <c r="P31" s="4">
        <v>40.496000000000002</v>
      </c>
      <c r="Q31" s="4">
        <v>81.066999999999993</v>
      </c>
      <c r="R31" s="4">
        <v>58.828000000000003</v>
      </c>
      <c r="S31" s="4">
        <v>77.626999999999995</v>
      </c>
      <c r="T31" s="4">
        <v>29.251000000000001</v>
      </c>
      <c r="U31" s="4">
        <v>45.331000000000003</v>
      </c>
      <c r="V31" s="4">
        <v>25.516999999999999</v>
      </c>
      <c r="W31" s="4">
        <v>26.315000000000001</v>
      </c>
      <c r="X31" s="4">
        <v>11.875</v>
      </c>
      <c r="Y31" s="4">
        <v>35.537999999999997</v>
      </c>
      <c r="Z31" s="4">
        <v>21.466999999999999</v>
      </c>
      <c r="AA31" s="4">
        <v>34.637999999999998</v>
      </c>
      <c r="AB31" s="4">
        <v>36.079000000000001</v>
      </c>
      <c r="AC31" s="4">
        <v>25.504000000000001</v>
      </c>
      <c r="AD31" s="4">
        <v>72.200999999999993</v>
      </c>
      <c r="AE31" s="4">
        <v>45.606000000000002</v>
      </c>
      <c r="AF31" s="4">
        <v>39.247999999999998</v>
      </c>
      <c r="AG31" s="4">
        <v>68.206999999999994</v>
      </c>
      <c r="AH31">
        <v>9.4809999999999999</v>
      </c>
      <c r="AI31" s="4">
        <v>26.702000000000002</v>
      </c>
      <c r="AJ31" s="4">
        <v>50.002000000000002</v>
      </c>
      <c r="AK31" s="4">
        <v>45.878</v>
      </c>
      <c r="AL31" s="4">
        <v>24.093</v>
      </c>
      <c r="AM31" s="4">
        <v>44.301000000000002</v>
      </c>
    </row>
    <row r="32" spans="1:39" ht="15" x14ac:dyDescent="0.25">
      <c r="A32" s="61">
        <v>45108</v>
      </c>
      <c r="B32" s="9">
        <v>15.7</v>
      </c>
      <c r="C32" s="9">
        <v>15.7</v>
      </c>
      <c r="D32">
        <v>15.7</v>
      </c>
      <c r="E32">
        <v>32.720999999999997</v>
      </c>
      <c r="F32">
        <v>49.055</v>
      </c>
      <c r="G32">
        <v>23.725999999999999</v>
      </c>
      <c r="H32" s="4">
        <v>30.965</v>
      </c>
      <c r="I32" s="4">
        <v>16.356999999999999</v>
      </c>
      <c r="J32" s="4">
        <v>12.164</v>
      </c>
      <c r="K32" s="4">
        <v>13.052</v>
      </c>
      <c r="L32" s="4">
        <v>12.865</v>
      </c>
      <c r="M32" s="4">
        <v>17.187999999999999</v>
      </c>
      <c r="N32" s="4">
        <v>11.590999999999999</v>
      </c>
      <c r="O32" s="4">
        <v>36.936</v>
      </c>
      <c r="P32" s="4">
        <v>16.033000000000001</v>
      </c>
      <c r="Q32" s="4">
        <v>84.543000000000006</v>
      </c>
      <c r="R32" s="4">
        <v>26.786999999999999</v>
      </c>
      <c r="S32" s="4">
        <v>34.531999999999996</v>
      </c>
      <c r="T32" s="4">
        <v>13.858000000000001</v>
      </c>
      <c r="U32" s="4">
        <v>29.821999999999999</v>
      </c>
      <c r="V32" s="4">
        <v>9.8879999999999999</v>
      </c>
      <c r="W32" s="4">
        <v>10.097</v>
      </c>
      <c r="X32" s="4">
        <v>5.2089999999999996</v>
      </c>
      <c r="Y32" s="4">
        <v>12.865</v>
      </c>
      <c r="Z32" s="4">
        <v>8.8710000000000004</v>
      </c>
      <c r="AA32" s="4">
        <v>15.587</v>
      </c>
      <c r="AB32" s="4">
        <v>12.794</v>
      </c>
      <c r="AC32" s="4">
        <v>10.585000000000001</v>
      </c>
      <c r="AD32" s="4">
        <v>39.713000000000001</v>
      </c>
      <c r="AE32" s="4">
        <v>26.128</v>
      </c>
      <c r="AF32" s="4">
        <v>13.819000000000001</v>
      </c>
      <c r="AG32" s="4">
        <v>42.816000000000003</v>
      </c>
      <c r="AH32">
        <v>6.3410000000000002</v>
      </c>
      <c r="AI32" s="4">
        <v>10.813000000000001</v>
      </c>
      <c r="AJ32" s="4">
        <v>18.065000000000001</v>
      </c>
      <c r="AK32" s="4">
        <v>16.349</v>
      </c>
      <c r="AL32" s="4">
        <v>9.1329999999999991</v>
      </c>
      <c r="AM32" s="4">
        <v>28.347999999999999</v>
      </c>
    </row>
    <row r="33" spans="1:39" ht="15" x14ac:dyDescent="0.25">
      <c r="A33" s="61">
        <v>45139</v>
      </c>
      <c r="B33" s="9">
        <v>9</v>
      </c>
      <c r="C33" s="9">
        <v>9</v>
      </c>
      <c r="D33">
        <v>9</v>
      </c>
      <c r="E33">
        <v>13.138</v>
      </c>
      <c r="F33">
        <v>18.471</v>
      </c>
      <c r="G33">
        <v>11.301</v>
      </c>
      <c r="H33" s="4">
        <v>12.756</v>
      </c>
      <c r="I33" s="4">
        <v>9.6940000000000008</v>
      </c>
      <c r="J33" s="4">
        <v>6.5510000000000002</v>
      </c>
      <c r="K33" s="4">
        <v>7.9219999999999997</v>
      </c>
      <c r="L33" s="4">
        <v>6.7779999999999996</v>
      </c>
      <c r="M33" s="4">
        <v>7.9850000000000003</v>
      </c>
      <c r="N33" s="4">
        <v>8.202</v>
      </c>
      <c r="O33" s="4">
        <v>13.026999999999999</v>
      </c>
      <c r="P33" s="4">
        <v>7.9589999999999996</v>
      </c>
      <c r="Q33" s="4">
        <v>28.210999999999999</v>
      </c>
      <c r="R33" s="4">
        <v>11.045999999999999</v>
      </c>
      <c r="S33" s="4">
        <v>14.347</v>
      </c>
      <c r="T33" s="4">
        <v>7.32</v>
      </c>
      <c r="U33" s="4">
        <v>11.621</v>
      </c>
      <c r="V33" s="4">
        <v>6.5640000000000001</v>
      </c>
      <c r="W33" s="4">
        <v>6.5270000000000001</v>
      </c>
      <c r="X33" s="4">
        <v>3.69</v>
      </c>
      <c r="Y33" s="4">
        <v>6.5880000000000001</v>
      </c>
      <c r="Z33" s="4">
        <v>5.8330000000000002</v>
      </c>
      <c r="AA33" s="4">
        <v>8.1989999999999998</v>
      </c>
      <c r="AB33" s="4">
        <v>7.6310000000000002</v>
      </c>
      <c r="AC33" s="4">
        <v>6.8789999999999996</v>
      </c>
      <c r="AD33" s="4">
        <v>13.648999999999999</v>
      </c>
      <c r="AE33" s="4">
        <v>10.414999999999999</v>
      </c>
      <c r="AF33" s="4">
        <v>8.1349999999999998</v>
      </c>
      <c r="AG33" s="4">
        <v>14.691000000000001</v>
      </c>
      <c r="AH33">
        <v>4.9589999999999996</v>
      </c>
      <c r="AI33" s="4">
        <v>6.8689999999999998</v>
      </c>
      <c r="AJ33" s="4">
        <v>9.1189999999999998</v>
      </c>
      <c r="AK33" s="4">
        <v>8.1059999999999999</v>
      </c>
      <c r="AL33" s="4">
        <v>5.8579999999999997</v>
      </c>
      <c r="AM33" s="4">
        <v>11.217000000000001</v>
      </c>
    </row>
    <row r="34" spans="1:39" ht="15" x14ac:dyDescent="0.25">
      <c r="A34" s="61">
        <v>45170</v>
      </c>
      <c r="B34">
        <v>7.3</v>
      </c>
      <c r="C34">
        <v>7.3</v>
      </c>
      <c r="D34">
        <v>7.3</v>
      </c>
      <c r="E34">
        <v>7.5350000000000001</v>
      </c>
      <c r="F34">
        <v>10.653</v>
      </c>
      <c r="G34">
        <v>8.9930000000000003</v>
      </c>
      <c r="H34" s="4">
        <v>10.433999999999999</v>
      </c>
      <c r="I34" s="4">
        <v>7.5389999999999997</v>
      </c>
      <c r="J34" s="4">
        <v>5.7990000000000004</v>
      </c>
      <c r="K34" s="4">
        <v>5.7279999999999998</v>
      </c>
      <c r="L34" s="4">
        <v>5.266</v>
      </c>
      <c r="M34" s="4">
        <v>5.9359999999999999</v>
      </c>
      <c r="N34" s="4">
        <v>6.8369999999999997</v>
      </c>
      <c r="O34" s="4">
        <v>8.93</v>
      </c>
      <c r="P34" s="4">
        <v>6.2640000000000002</v>
      </c>
      <c r="Q34" s="4">
        <v>14.016</v>
      </c>
      <c r="R34" s="4">
        <v>8.1690000000000005</v>
      </c>
      <c r="S34" s="4">
        <v>9.7279999999999998</v>
      </c>
      <c r="T34" s="4">
        <v>5.5309999999999997</v>
      </c>
      <c r="U34" s="4">
        <v>7.3339999999999996</v>
      </c>
      <c r="V34" s="4">
        <v>5.22</v>
      </c>
      <c r="W34" s="4">
        <v>4.9610000000000003</v>
      </c>
      <c r="X34" s="4">
        <v>3.23</v>
      </c>
      <c r="Y34" s="4">
        <v>6.9980000000000002</v>
      </c>
      <c r="Z34" s="4">
        <v>5.0220000000000002</v>
      </c>
      <c r="AA34" s="4">
        <v>5.6260000000000003</v>
      </c>
      <c r="AB34" s="4">
        <v>6.4530000000000003</v>
      </c>
      <c r="AC34" s="4">
        <v>5.8940000000000001</v>
      </c>
      <c r="AD34" s="4">
        <v>8.625</v>
      </c>
      <c r="AE34" s="4">
        <v>7.2130000000000001</v>
      </c>
      <c r="AF34" s="4">
        <v>5.7060000000000004</v>
      </c>
      <c r="AG34" s="4">
        <v>8.4009999999999998</v>
      </c>
      <c r="AH34">
        <v>4.3959999999999999</v>
      </c>
      <c r="AI34" s="4">
        <v>5.9269999999999996</v>
      </c>
      <c r="AJ34" s="4">
        <v>8.2479999999999993</v>
      </c>
      <c r="AK34" s="4">
        <v>6.3869999999999996</v>
      </c>
      <c r="AL34" s="4">
        <v>4.6379999999999999</v>
      </c>
      <c r="AM34" s="4">
        <v>8.7409999999999997</v>
      </c>
    </row>
    <row r="35" spans="1:39" ht="15" x14ac:dyDescent="0.25">
      <c r="A35" s="61">
        <v>45200</v>
      </c>
      <c r="B35">
        <v>6.08</v>
      </c>
      <c r="C35">
        <v>7.36</v>
      </c>
      <c r="D35">
        <v>6.7</v>
      </c>
      <c r="E35">
        <v>6.49</v>
      </c>
      <c r="F35">
        <v>9.1120000000000001</v>
      </c>
      <c r="G35">
        <v>14.117000000000001</v>
      </c>
      <c r="H35" s="4">
        <v>10.734999999999999</v>
      </c>
      <c r="I35" s="4">
        <v>6.3810000000000002</v>
      </c>
      <c r="J35" s="4">
        <v>5.0359999999999996</v>
      </c>
      <c r="K35" s="4">
        <v>5.3070000000000004</v>
      </c>
      <c r="L35" s="4">
        <v>6.8289999999999997</v>
      </c>
      <c r="M35" s="4">
        <v>5.2969999999999997</v>
      </c>
      <c r="N35" s="4">
        <v>5.0839999999999996</v>
      </c>
      <c r="O35" s="4">
        <v>8.5630000000000006</v>
      </c>
      <c r="P35" s="4">
        <v>6.1</v>
      </c>
      <c r="Q35" s="4">
        <v>11.244999999999999</v>
      </c>
      <c r="R35" s="4">
        <v>8.0380000000000003</v>
      </c>
      <c r="S35" s="4">
        <v>9.1229999999999993</v>
      </c>
      <c r="T35" s="4">
        <v>6.0039999999999996</v>
      </c>
      <c r="U35" s="4">
        <v>6.4219999999999997</v>
      </c>
      <c r="V35" s="4">
        <v>4.7960000000000003</v>
      </c>
      <c r="W35" s="4">
        <v>4.3600000000000003</v>
      </c>
      <c r="X35" s="4">
        <v>4.2389999999999999</v>
      </c>
      <c r="Y35" s="4">
        <v>5.4820000000000002</v>
      </c>
      <c r="Z35" s="4">
        <v>4.7160000000000002</v>
      </c>
      <c r="AA35" s="4">
        <v>6.5510000000000002</v>
      </c>
      <c r="AB35" s="4">
        <v>8.3379999999999992</v>
      </c>
      <c r="AC35" s="4">
        <v>6.0140000000000002</v>
      </c>
      <c r="AD35" s="4">
        <v>7.7629999999999999</v>
      </c>
      <c r="AE35" s="4">
        <v>7.2569999999999997</v>
      </c>
      <c r="AF35" s="4">
        <v>5.2919999999999998</v>
      </c>
      <c r="AG35" s="4">
        <v>8.1850000000000005</v>
      </c>
      <c r="AH35">
        <v>3.9809999999999999</v>
      </c>
      <c r="AI35" s="4">
        <v>6.4039999999999999</v>
      </c>
      <c r="AJ35" s="4">
        <v>10.06</v>
      </c>
      <c r="AK35" s="4">
        <v>5.641</v>
      </c>
      <c r="AL35" s="4">
        <v>4.4630000000000001</v>
      </c>
      <c r="AM35" s="4">
        <v>7.0720000000000001</v>
      </c>
    </row>
    <row r="36" spans="1:39" ht="15" x14ac:dyDescent="0.25">
      <c r="A36" s="61">
        <v>45231</v>
      </c>
      <c r="B36" s="4">
        <v>4.9400000000000004</v>
      </c>
      <c r="C36" s="4">
        <v>5.33</v>
      </c>
      <c r="D36" s="4">
        <v>5.0999999999999996</v>
      </c>
      <c r="E36" s="4">
        <v>5.5810000000000004</v>
      </c>
      <c r="F36" s="4">
        <v>7.5289999999999999</v>
      </c>
      <c r="G36" s="4">
        <v>9.7270000000000003</v>
      </c>
      <c r="H36" s="4">
        <v>8.2080000000000002</v>
      </c>
      <c r="I36" s="4">
        <v>5.6950000000000003</v>
      </c>
      <c r="J36" s="4">
        <v>4.0229999999999997</v>
      </c>
      <c r="K36" s="4">
        <v>4.4619999999999997</v>
      </c>
      <c r="L36" s="4">
        <v>6.548</v>
      </c>
      <c r="M36" s="4">
        <v>4.5549999999999997</v>
      </c>
      <c r="N36" s="4">
        <v>4.343</v>
      </c>
      <c r="O36" s="4">
        <v>7.173</v>
      </c>
      <c r="P36" s="4">
        <v>5.58</v>
      </c>
      <c r="Q36" s="4">
        <v>8.7200000000000006</v>
      </c>
      <c r="R36" s="4">
        <v>6.7210000000000001</v>
      </c>
      <c r="S36" s="4">
        <v>7.3570000000000002</v>
      </c>
      <c r="T36" s="4">
        <v>4.7969999999999997</v>
      </c>
      <c r="U36" s="4">
        <v>5.3140000000000001</v>
      </c>
      <c r="V36" s="4">
        <v>4.0599999999999996</v>
      </c>
      <c r="W36" s="4">
        <v>4.4820000000000002</v>
      </c>
      <c r="X36" s="4">
        <v>2.8519999999999999</v>
      </c>
      <c r="Y36" s="4">
        <v>4.2220000000000004</v>
      </c>
      <c r="Z36" s="4">
        <v>4.2300000000000004</v>
      </c>
      <c r="AA36" s="4">
        <v>5.7389999999999999</v>
      </c>
      <c r="AB36" s="4">
        <v>6.2489999999999997</v>
      </c>
      <c r="AC36" s="4">
        <v>4.8230000000000004</v>
      </c>
      <c r="AD36" s="4">
        <v>6.7619999999999996</v>
      </c>
      <c r="AE36">
        <v>6.5519999999999996</v>
      </c>
      <c r="AF36" s="4">
        <v>5.306</v>
      </c>
      <c r="AG36" s="4">
        <v>6.6479999999999997</v>
      </c>
      <c r="AH36" s="4">
        <v>3.3919999999999999</v>
      </c>
      <c r="AI36" s="4">
        <v>4.4260000000000002</v>
      </c>
      <c r="AJ36" s="4">
        <v>6.609</v>
      </c>
      <c r="AK36" s="4">
        <v>5.44</v>
      </c>
      <c r="AL36" s="4">
        <v>4.2969999999999997</v>
      </c>
      <c r="AM36" s="4">
        <v>5.3879999999999999</v>
      </c>
    </row>
    <row r="37" spans="1:39" ht="15" x14ac:dyDescent="0.25">
      <c r="A37" s="61">
        <v>45261</v>
      </c>
      <c r="B37" s="4">
        <v>4.7</v>
      </c>
      <c r="C37" s="4">
        <v>4.7</v>
      </c>
      <c r="D37" s="4">
        <v>4.7</v>
      </c>
      <c r="E37" s="4">
        <v>5.117</v>
      </c>
      <c r="F37" s="4">
        <v>6.9320000000000004</v>
      </c>
      <c r="G37" s="4">
        <v>7.05</v>
      </c>
      <c r="H37" s="4">
        <v>6.5529999999999999</v>
      </c>
      <c r="I37" s="4">
        <v>5.2190000000000003</v>
      </c>
      <c r="J37" s="4">
        <v>3.69</v>
      </c>
      <c r="K37" s="4">
        <v>4.0449999999999999</v>
      </c>
      <c r="L37" s="4">
        <v>4.7839999999999998</v>
      </c>
      <c r="M37" s="4">
        <v>4.2290000000000001</v>
      </c>
      <c r="N37" s="4">
        <v>3.952</v>
      </c>
      <c r="O37" s="4">
        <v>6.125</v>
      </c>
      <c r="P37" s="4">
        <v>4.8499999999999996</v>
      </c>
      <c r="Q37" s="4">
        <v>7.8230000000000004</v>
      </c>
      <c r="R37" s="4">
        <v>6.2930000000000001</v>
      </c>
      <c r="S37" s="4">
        <v>6.5949999999999998</v>
      </c>
      <c r="T37" s="4">
        <v>4.5229999999999997</v>
      </c>
      <c r="U37" s="4">
        <v>4.8979999999999997</v>
      </c>
      <c r="V37" s="4">
        <v>3.76</v>
      </c>
      <c r="W37" s="4">
        <v>3.7890000000000001</v>
      </c>
      <c r="X37" s="4">
        <v>2.4729999999999999</v>
      </c>
      <c r="Y37" s="4">
        <v>3.8450000000000002</v>
      </c>
      <c r="Z37" s="4">
        <v>3.6419999999999999</v>
      </c>
      <c r="AA37" s="4">
        <v>4.4470000000000001</v>
      </c>
      <c r="AB37" s="4">
        <v>4.8639999999999999</v>
      </c>
      <c r="AC37" s="4">
        <v>3.9329999999999998</v>
      </c>
      <c r="AD37" s="4">
        <v>6.0490000000000004</v>
      </c>
      <c r="AE37">
        <v>5.5090000000000003</v>
      </c>
      <c r="AF37" s="4">
        <v>4.37</v>
      </c>
      <c r="AG37" s="4">
        <v>5.9390000000000001</v>
      </c>
      <c r="AH37" s="4">
        <v>3.1269999999999998</v>
      </c>
      <c r="AI37" s="4">
        <v>3.7629999999999999</v>
      </c>
      <c r="AJ37" s="4">
        <v>5.2069999999999999</v>
      </c>
      <c r="AK37" s="4">
        <v>4.9119999999999999</v>
      </c>
      <c r="AL37" s="4">
        <v>3.669</v>
      </c>
      <c r="AM37" s="4">
        <v>4.8810000000000002</v>
      </c>
    </row>
    <row r="38" spans="1:39" ht="15" x14ac:dyDescent="0.25">
      <c r="A38" s="61">
        <v>45292</v>
      </c>
      <c r="B38" s="4">
        <v>4.3</v>
      </c>
      <c r="C38" s="4">
        <v>4.3</v>
      </c>
      <c r="D38" s="4">
        <v>4.3</v>
      </c>
      <c r="E38" s="4">
        <v>4.5910000000000002</v>
      </c>
      <c r="F38" s="4">
        <v>6.2290000000000001</v>
      </c>
      <c r="G38" s="4">
        <v>6.1980000000000004</v>
      </c>
      <c r="H38" s="4">
        <v>5.9</v>
      </c>
      <c r="I38" s="4">
        <v>4.6890000000000001</v>
      </c>
      <c r="J38" s="4">
        <v>3.31</v>
      </c>
      <c r="K38" s="4">
        <v>3.6360000000000001</v>
      </c>
      <c r="L38" s="4">
        <v>3.9049999999999998</v>
      </c>
      <c r="M38" s="4">
        <v>3.8010000000000002</v>
      </c>
      <c r="N38" s="4">
        <v>3.5419999999999998</v>
      </c>
      <c r="O38" s="4">
        <v>5.4880000000000004</v>
      </c>
      <c r="P38" s="4">
        <v>4.29</v>
      </c>
      <c r="Q38" s="4">
        <v>6.8849999999999998</v>
      </c>
      <c r="R38" s="4">
        <v>5.53</v>
      </c>
      <c r="S38" s="4">
        <v>5.9580000000000002</v>
      </c>
      <c r="T38" s="4">
        <v>3.871</v>
      </c>
      <c r="U38" s="4">
        <v>4.3979999999999997</v>
      </c>
      <c r="V38" s="4">
        <v>3.379</v>
      </c>
      <c r="W38" s="4">
        <v>3.302</v>
      </c>
      <c r="X38" s="4">
        <v>2.194</v>
      </c>
      <c r="Y38" s="4">
        <v>3.4430000000000001</v>
      </c>
      <c r="Z38" s="4">
        <v>3.2349999999999999</v>
      </c>
      <c r="AA38" s="4">
        <v>3.8540000000000001</v>
      </c>
      <c r="AB38" s="4">
        <v>4.2759999999999998</v>
      </c>
      <c r="AC38" s="4">
        <v>3.472</v>
      </c>
      <c r="AD38" s="4">
        <v>5.4580000000000002</v>
      </c>
      <c r="AE38">
        <v>4.87</v>
      </c>
      <c r="AF38" s="4">
        <v>3.8119999999999998</v>
      </c>
      <c r="AG38" s="4">
        <v>5.3330000000000002</v>
      </c>
      <c r="AH38" s="4">
        <v>2.8109999999999999</v>
      </c>
      <c r="AI38" s="4">
        <v>3.423</v>
      </c>
      <c r="AJ38" s="4">
        <v>4.5960000000000001</v>
      </c>
      <c r="AK38" s="4">
        <v>4.5330000000000004</v>
      </c>
      <c r="AL38" s="4">
        <v>3.2130000000000001</v>
      </c>
      <c r="AM38" s="4">
        <v>4.4210000000000003</v>
      </c>
    </row>
    <row r="39" spans="1:39" ht="15" x14ac:dyDescent="0.25">
      <c r="A39" s="61">
        <v>45323</v>
      </c>
      <c r="B39" s="4">
        <v>3.9</v>
      </c>
      <c r="C39" s="4">
        <v>3.9</v>
      </c>
      <c r="D39" s="4">
        <v>3.9</v>
      </c>
      <c r="E39" s="4">
        <v>3.883</v>
      </c>
      <c r="F39" s="4">
        <v>5.3129999999999997</v>
      </c>
      <c r="G39" s="4">
        <v>5.25</v>
      </c>
      <c r="H39" s="4">
        <v>5.0140000000000002</v>
      </c>
      <c r="I39" s="4">
        <v>3.9820000000000002</v>
      </c>
      <c r="J39" s="4">
        <v>2.794</v>
      </c>
      <c r="K39" s="4">
        <v>3.0870000000000002</v>
      </c>
      <c r="L39" s="4">
        <v>3.2559999999999998</v>
      </c>
      <c r="M39" s="4">
        <v>3.2090000000000001</v>
      </c>
      <c r="N39" s="4">
        <v>3.0230000000000001</v>
      </c>
      <c r="O39" s="4">
        <v>4.6440000000000001</v>
      </c>
      <c r="P39" s="4">
        <v>3.6440000000000001</v>
      </c>
      <c r="Q39" s="4">
        <v>5.8209999999999997</v>
      </c>
      <c r="R39" s="4">
        <v>4.673</v>
      </c>
      <c r="S39" s="4">
        <v>5.0510000000000002</v>
      </c>
      <c r="T39" s="4">
        <v>3.2570000000000001</v>
      </c>
      <c r="U39" s="4">
        <v>3.7389999999999999</v>
      </c>
      <c r="V39" s="4">
        <v>2.859</v>
      </c>
      <c r="W39" s="4">
        <v>2.786</v>
      </c>
      <c r="X39" s="4">
        <v>1.847</v>
      </c>
      <c r="Y39" s="4">
        <v>2.903</v>
      </c>
      <c r="Z39" s="4">
        <v>2.7389999999999999</v>
      </c>
      <c r="AA39" s="4">
        <v>3.2450000000000001</v>
      </c>
      <c r="AB39" s="4">
        <v>3.625</v>
      </c>
      <c r="AC39" s="4">
        <v>2.9529999999999998</v>
      </c>
      <c r="AD39" s="4">
        <v>4.6319999999999997</v>
      </c>
      <c r="AE39">
        <v>4.1180000000000003</v>
      </c>
      <c r="AF39" s="4">
        <v>3.22</v>
      </c>
      <c r="AG39" s="4">
        <v>4.5359999999999996</v>
      </c>
      <c r="AH39" s="4">
        <v>2.3919999999999999</v>
      </c>
      <c r="AI39" s="4">
        <v>2.9209999999999998</v>
      </c>
      <c r="AJ39" s="4">
        <v>4.0060000000000002</v>
      </c>
      <c r="AK39" s="4">
        <v>3.89</v>
      </c>
      <c r="AL39" s="4">
        <v>2.7109999999999999</v>
      </c>
      <c r="AM39" s="4">
        <v>3.7450000000000001</v>
      </c>
    </row>
    <row r="40" spans="1:39" ht="15" x14ac:dyDescent="0.25">
      <c r="A40" s="61">
        <v>45352</v>
      </c>
      <c r="B40" s="4">
        <v>4.5</v>
      </c>
      <c r="C40" s="4">
        <v>4.5</v>
      </c>
      <c r="D40" s="4">
        <v>4.5</v>
      </c>
      <c r="E40" s="4">
        <v>3.754</v>
      </c>
      <c r="F40" s="4">
        <v>5.5069999999999997</v>
      </c>
      <c r="G40" s="4">
        <v>5.7759999999999998</v>
      </c>
      <c r="H40" s="4">
        <v>5.05</v>
      </c>
      <c r="I40" s="4">
        <v>3.907</v>
      </c>
      <c r="J40" s="4">
        <v>3.4049999999999998</v>
      </c>
      <c r="K40" s="4">
        <v>3.883</v>
      </c>
      <c r="L40" s="4">
        <v>3.4729999999999999</v>
      </c>
      <c r="M40" s="4">
        <v>3.3660000000000001</v>
      </c>
      <c r="N40" s="4">
        <v>3.218</v>
      </c>
      <c r="O40" s="4">
        <v>4.9710000000000001</v>
      </c>
      <c r="P40" s="4">
        <v>4.3899999999999997</v>
      </c>
      <c r="Q40" s="4">
        <v>5.5720000000000001</v>
      </c>
      <c r="R40" s="4">
        <v>4.9770000000000003</v>
      </c>
      <c r="S40" s="4">
        <v>5.2649999999999997</v>
      </c>
      <c r="T40" s="4">
        <v>3.911</v>
      </c>
      <c r="U40" s="4">
        <v>3.6629999999999998</v>
      </c>
      <c r="V40" s="4">
        <v>2.9790000000000001</v>
      </c>
      <c r="W40" s="4">
        <v>2.698</v>
      </c>
      <c r="X40" s="4">
        <v>2.06</v>
      </c>
      <c r="Y40" s="4">
        <v>4.766</v>
      </c>
      <c r="Z40" s="4">
        <v>2.6030000000000002</v>
      </c>
      <c r="AA40" s="4">
        <v>3.0819999999999999</v>
      </c>
      <c r="AB40" s="4">
        <v>6.5279999999999996</v>
      </c>
      <c r="AC40" s="4">
        <v>2.819</v>
      </c>
      <c r="AD40" s="4">
        <v>5.0279999999999996</v>
      </c>
      <c r="AE40">
        <v>3.9340000000000002</v>
      </c>
      <c r="AF40" s="4">
        <v>3.2759999999999998</v>
      </c>
      <c r="AG40" s="4">
        <v>5.8789999999999996</v>
      </c>
      <c r="AH40" s="4">
        <v>2.3460000000000001</v>
      </c>
      <c r="AI40" s="4">
        <v>2.72</v>
      </c>
      <c r="AJ40" s="4">
        <v>5.8460000000000001</v>
      </c>
      <c r="AK40" s="4">
        <v>3.9670000000000001</v>
      </c>
      <c r="AL40" s="4">
        <v>2.62</v>
      </c>
      <c r="AM40" s="4">
        <v>4.4130000000000003</v>
      </c>
    </row>
    <row r="41" spans="1:39" ht="15" x14ac:dyDescent="0.25">
      <c r="A41" s="61">
        <v>45383</v>
      </c>
      <c r="B41" s="4">
        <v>9</v>
      </c>
      <c r="C41" s="4">
        <v>9</v>
      </c>
      <c r="D41" s="4">
        <v>9</v>
      </c>
      <c r="E41" s="4">
        <v>3.669</v>
      </c>
      <c r="F41" s="4">
        <v>9.0069999999999997</v>
      </c>
      <c r="G41" s="4">
        <v>12.462</v>
      </c>
      <c r="H41" s="4">
        <v>9.01</v>
      </c>
      <c r="I41" s="4">
        <v>6.6369999999999996</v>
      </c>
      <c r="J41" s="4">
        <v>9.2639999999999993</v>
      </c>
      <c r="K41" s="4">
        <v>9.1140000000000008</v>
      </c>
      <c r="L41" s="4">
        <v>4.8639999999999999</v>
      </c>
      <c r="M41" s="4">
        <v>9.3490000000000002</v>
      </c>
      <c r="N41" s="4">
        <v>5.8559999999999999</v>
      </c>
      <c r="O41" s="4">
        <v>7.6349999999999998</v>
      </c>
      <c r="P41" s="4">
        <v>5.0339999999999998</v>
      </c>
      <c r="Q41" s="4">
        <v>8.2859999999999996</v>
      </c>
      <c r="R41" s="4">
        <v>6.1150000000000002</v>
      </c>
      <c r="S41" s="4">
        <v>6.1319999999999997</v>
      </c>
      <c r="T41" s="4">
        <v>5.2320000000000002</v>
      </c>
      <c r="U41" s="4">
        <v>7.7809999999999997</v>
      </c>
      <c r="V41" s="4">
        <v>5.6280000000000001</v>
      </c>
      <c r="W41" s="4">
        <v>6.6520000000000001</v>
      </c>
      <c r="X41" s="4">
        <v>4.2649999999999997</v>
      </c>
      <c r="Y41" s="4">
        <v>9.8109999999999999</v>
      </c>
      <c r="Z41" s="4">
        <v>4.6239999999999997</v>
      </c>
      <c r="AA41" s="4">
        <v>7.6950000000000003</v>
      </c>
      <c r="AB41" s="4">
        <v>8.9030000000000005</v>
      </c>
      <c r="AC41" s="4">
        <v>2.7269999999999999</v>
      </c>
      <c r="AD41" s="4">
        <v>5.86</v>
      </c>
      <c r="AE41">
        <v>6.0640000000000001</v>
      </c>
      <c r="AF41" s="4">
        <v>4.798</v>
      </c>
      <c r="AG41" s="4">
        <v>14.552</v>
      </c>
      <c r="AH41" s="4">
        <v>3.415</v>
      </c>
      <c r="AI41" s="4">
        <v>3.7770000000000001</v>
      </c>
      <c r="AJ41" s="4">
        <v>11.879</v>
      </c>
      <c r="AK41" s="4">
        <v>8.82</v>
      </c>
      <c r="AL41" s="4">
        <v>3.4460000000000002</v>
      </c>
      <c r="AM41" s="4">
        <v>4.2969999999999997</v>
      </c>
    </row>
    <row r="42" spans="1:39" ht="15" x14ac:dyDescent="0.25">
      <c r="A42" s="61">
        <v>45413</v>
      </c>
      <c r="B42" s="4">
        <v>26.9</v>
      </c>
      <c r="C42" s="4">
        <v>26.9</v>
      </c>
      <c r="D42" s="4">
        <v>26.9</v>
      </c>
      <c r="E42" s="4">
        <v>37.448999999999998</v>
      </c>
      <c r="F42" s="4">
        <v>50.832000000000001</v>
      </c>
      <c r="G42" s="4">
        <v>44.838999999999999</v>
      </c>
      <c r="H42" s="4">
        <v>44.654000000000003</v>
      </c>
      <c r="I42" s="4">
        <v>20.370999999999999</v>
      </c>
      <c r="J42" s="4">
        <v>27.488</v>
      </c>
      <c r="K42" s="4">
        <v>19.481000000000002</v>
      </c>
      <c r="L42" s="4">
        <v>23.942</v>
      </c>
      <c r="M42" s="4">
        <v>30.064</v>
      </c>
      <c r="N42" s="4">
        <v>31.077000000000002</v>
      </c>
      <c r="O42" s="4">
        <v>28.361999999999998</v>
      </c>
      <c r="P42" s="4">
        <v>17.401</v>
      </c>
      <c r="Q42" s="4">
        <v>54.006</v>
      </c>
      <c r="R42" s="4">
        <v>36.119</v>
      </c>
      <c r="S42" s="4">
        <v>24.03</v>
      </c>
      <c r="T42" s="4">
        <v>19.960999999999999</v>
      </c>
      <c r="U42" s="4">
        <v>32.015999999999998</v>
      </c>
      <c r="V42" s="4">
        <v>25.686</v>
      </c>
      <c r="W42" s="4">
        <v>14.667999999999999</v>
      </c>
      <c r="X42" s="4">
        <v>19.731000000000002</v>
      </c>
      <c r="Y42" s="4">
        <v>27.933</v>
      </c>
      <c r="Z42" s="4">
        <v>24.600999999999999</v>
      </c>
      <c r="AA42" s="4">
        <v>30.161999999999999</v>
      </c>
      <c r="AB42" s="4">
        <v>28.201000000000001</v>
      </c>
      <c r="AC42" s="4">
        <v>21.658000000000001</v>
      </c>
      <c r="AD42" s="4">
        <v>35.369</v>
      </c>
      <c r="AE42">
        <v>16.376000000000001</v>
      </c>
      <c r="AF42" s="4">
        <v>15.848000000000001</v>
      </c>
      <c r="AG42" s="4">
        <v>21.013999999999999</v>
      </c>
      <c r="AH42" s="4">
        <v>17.279</v>
      </c>
      <c r="AI42" s="4">
        <v>24.515000000000001</v>
      </c>
      <c r="AJ42" s="4">
        <v>24.050999999999998</v>
      </c>
      <c r="AK42" s="4">
        <v>23.713000000000001</v>
      </c>
      <c r="AL42" s="4">
        <v>18.998000000000001</v>
      </c>
      <c r="AM42" s="4">
        <v>15.417999999999999</v>
      </c>
    </row>
    <row r="43" spans="1:39" ht="15" x14ac:dyDescent="0.25">
      <c r="A43" s="61">
        <v>45444</v>
      </c>
      <c r="B43" s="4">
        <v>42.1</v>
      </c>
      <c r="C43" s="4">
        <v>42.1</v>
      </c>
      <c r="D43" s="4">
        <v>42.1</v>
      </c>
      <c r="E43" s="4">
        <v>90.411000000000001</v>
      </c>
      <c r="F43" s="4">
        <v>62.131999999999998</v>
      </c>
      <c r="G43" s="4">
        <v>61.386000000000003</v>
      </c>
      <c r="H43" s="4">
        <v>39.075000000000003</v>
      </c>
      <c r="I43" s="4">
        <v>27.175000000000001</v>
      </c>
      <c r="J43" s="4">
        <v>30.640999999999998</v>
      </c>
      <c r="K43" s="4">
        <v>31.49</v>
      </c>
      <c r="L43" s="4">
        <v>40.780999999999999</v>
      </c>
      <c r="M43" s="4">
        <v>25.399000000000001</v>
      </c>
      <c r="N43" s="4">
        <v>63.688000000000002</v>
      </c>
      <c r="O43" s="4">
        <v>40.255000000000003</v>
      </c>
      <c r="P43" s="4">
        <v>82.159000000000006</v>
      </c>
      <c r="Q43" s="4">
        <v>58.499000000000002</v>
      </c>
      <c r="R43" s="4">
        <v>78.284000000000006</v>
      </c>
      <c r="S43" s="4">
        <v>29.061</v>
      </c>
      <c r="T43" s="4">
        <v>46.088000000000001</v>
      </c>
      <c r="U43" s="4">
        <v>24.666</v>
      </c>
      <c r="V43" s="4">
        <v>26.015999999999998</v>
      </c>
      <c r="W43" s="4">
        <v>11.541</v>
      </c>
      <c r="X43" s="4">
        <v>35.514000000000003</v>
      </c>
      <c r="Y43" s="4">
        <v>21.097000000000001</v>
      </c>
      <c r="Z43" s="4">
        <v>34.329000000000001</v>
      </c>
      <c r="AA43" s="4">
        <v>35.826000000000001</v>
      </c>
      <c r="AB43" s="4">
        <v>25.657</v>
      </c>
      <c r="AC43" s="4">
        <v>73.293999999999997</v>
      </c>
      <c r="AD43" s="4">
        <v>45.6</v>
      </c>
      <c r="AE43">
        <v>39.372999999999998</v>
      </c>
      <c r="AF43" s="4">
        <v>68.728999999999999</v>
      </c>
      <c r="AG43" s="4">
        <v>9.3119999999999994</v>
      </c>
      <c r="AH43" s="4">
        <v>26.942</v>
      </c>
      <c r="AI43" s="4">
        <v>49.387999999999998</v>
      </c>
      <c r="AJ43" s="4">
        <v>45.796999999999997</v>
      </c>
      <c r="AK43" s="4">
        <v>23.765000000000001</v>
      </c>
      <c r="AL43" s="4">
        <v>44.887</v>
      </c>
      <c r="AM43" s="4">
        <v>50.433999999999997</v>
      </c>
    </row>
    <row r="44" spans="1:39" ht="15" x14ac:dyDescent="0.25">
      <c r="A44" s="61">
        <v>45474</v>
      </c>
      <c r="B44" s="4">
        <v>15.7</v>
      </c>
      <c r="C44" s="4">
        <v>15.7</v>
      </c>
      <c r="D44" s="4">
        <v>15.7</v>
      </c>
      <c r="E44" s="4">
        <v>47.847999999999999</v>
      </c>
      <c r="F44" s="4">
        <v>23.12</v>
      </c>
      <c r="G44" s="4">
        <v>30.542000000000002</v>
      </c>
      <c r="H44" s="4">
        <v>16.481000000000002</v>
      </c>
      <c r="I44" s="4">
        <v>12.103999999999999</v>
      </c>
      <c r="J44" s="4">
        <v>12.957000000000001</v>
      </c>
      <c r="K44" s="4">
        <v>12.569000000000001</v>
      </c>
      <c r="L44" s="4">
        <v>17.318000000000001</v>
      </c>
      <c r="M44" s="4">
        <v>11.439</v>
      </c>
      <c r="N44" s="4">
        <v>35.81</v>
      </c>
      <c r="O44" s="4">
        <v>15.615</v>
      </c>
      <c r="P44" s="4">
        <v>84.983999999999995</v>
      </c>
      <c r="Q44" s="4">
        <v>26.065999999999999</v>
      </c>
      <c r="R44" s="4">
        <v>33.462000000000003</v>
      </c>
      <c r="S44" s="4">
        <v>13.852</v>
      </c>
      <c r="T44" s="4">
        <v>30.245999999999999</v>
      </c>
      <c r="U44" s="4">
        <v>9.7729999999999997</v>
      </c>
      <c r="V44" s="4">
        <v>9.94</v>
      </c>
      <c r="W44" s="4">
        <v>5.1779999999999999</v>
      </c>
      <c r="X44" s="4">
        <v>12.848000000000001</v>
      </c>
      <c r="Y44" s="4">
        <v>8.7219999999999995</v>
      </c>
      <c r="Z44" s="4">
        <v>15.14</v>
      </c>
      <c r="AA44" s="4">
        <v>12.571</v>
      </c>
      <c r="AB44" s="4">
        <v>10.657999999999999</v>
      </c>
      <c r="AC44" s="4">
        <v>38.392000000000003</v>
      </c>
      <c r="AD44" s="4">
        <v>25.373000000000001</v>
      </c>
      <c r="AE44">
        <v>13.686</v>
      </c>
      <c r="AF44" s="4">
        <v>43.036000000000001</v>
      </c>
      <c r="AG44" s="4">
        <v>6.3330000000000002</v>
      </c>
      <c r="AH44" s="4">
        <v>10.858000000000001</v>
      </c>
      <c r="AI44" s="4">
        <v>17.64</v>
      </c>
      <c r="AJ44" s="4">
        <v>16.300999999999998</v>
      </c>
      <c r="AK44" s="4">
        <v>9.1370000000000005</v>
      </c>
      <c r="AL44" s="4">
        <v>27.527999999999999</v>
      </c>
      <c r="AM44" s="4">
        <v>32.652000000000001</v>
      </c>
    </row>
    <row r="45" spans="1:39" ht="15" x14ac:dyDescent="0.25">
      <c r="A45" s="61">
        <v>45505</v>
      </c>
      <c r="B45" s="4">
        <v>9</v>
      </c>
      <c r="C45" s="4">
        <v>9</v>
      </c>
      <c r="D45" s="4">
        <v>9</v>
      </c>
      <c r="E45" s="4">
        <v>18.138000000000002</v>
      </c>
      <c r="F45" s="4">
        <v>11.180999999999999</v>
      </c>
      <c r="G45" s="4">
        <v>12.680999999999999</v>
      </c>
      <c r="H45" s="4">
        <v>9.7789999999999999</v>
      </c>
      <c r="I45" s="4">
        <v>6.7190000000000003</v>
      </c>
      <c r="J45" s="4">
        <v>7.923</v>
      </c>
      <c r="K45" s="4">
        <v>6.7149999999999999</v>
      </c>
      <c r="L45" s="4">
        <v>8.0500000000000007</v>
      </c>
      <c r="M45" s="4">
        <v>8.18</v>
      </c>
      <c r="N45" s="4">
        <v>12.784000000000001</v>
      </c>
      <c r="O45" s="4">
        <v>7.8739999999999997</v>
      </c>
      <c r="P45" s="4">
        <v>28.35</v>
      </c>
      <c r="Q45" s="4">
        <v>10.894</v>
      </c>
      <c r="R45" s="4">
        <v>14.227</v>
      </c>
      <c r="S45" s="4">
        <v>7.4189999999999996</v>
      </c>
      <c r="T45" s="4">
        <v>11.856999999999999</v>
      </c>
      <c r="U45" s="4">
        <v>6.53</v>
      </c>
      <c r="V45" s="4">
        <v>6.5330000000000004</v>
      </c>
      <c r="W45" s="4">
        <v>3.698</v>
      </c>
      <c r="X45" s="4">
        <v>6.5730000000000004</v>
      </c>
      <c r="Y45" s="4">
        <v>5.7640000000000002</v>
      </c>
      <c r="Z45" s="4">
        <v>8.11</v>
      </c>
      <c r="AA45" s="4">
        <v>7.6630000000000003</v>
      </c>
      <c r="AB45" s="4">
        <v>6.9240000000000004</v>
      </c>
      <c r="AC45" s="4">
        <v>13.446999999999999</v>
      </c>
      <c r="AD45" s="4">
        <v>10.282</v>
      </c>
      <c r="AE45">
        <v>8.2880000000000003</v>
      </c>
      <c r="AF45" s="4">
        <v>14.776</v>
      </c>
      <c r="AG45" s="4">
        <v>4.9569999999999999</v>
      </c>
      <c r="AH45" s="4">
        <v>6.9260000000000002</v>
      </c>
      <c r="AI45" s="4">
        <v>9.0449999999999999</v>
      </c>
      <c r="AJ45" s="4">
        <v>8.0679999999999996</v>
      </c>
      <c r="AK45" s="4">
        <v>5.9279999999999999</v>
      </c>
      <c r="AL45" s="4">
        <v>11.073</v>
      </c>
      <c r="AM45" s="4">
        <v>13.081</v>
      </c>
    </row>
    <row r="46" spans="1:39" ht="15" x14ac:dyDescent="0.25">
      <c r="A46" s="61">
        <v>45536</v>
      </c>
      <c r="B46" s="4">
        <v>7.3</v>
      </c>
      <c r="C46" s="4">
        <v>7.3</v>
      </c>
      <c r="D46" s="4">
        <v>7.3</v>
      </c>
      <c r="E46" s="4">
        <v>10.59</v>
      </c>
      <c r="F46" s="4">
        <v>9.0109999999999992</v>
      </c>
      <c r="G46" s="4">
        <v>10.648</v>
      </c>
      <c r="H46" s="4">
        <v>7.609</v>
      </c>
      <c r="I46" s="4">
        <v>6.0060000000000002</v>
      </c>
      <c r="J46" s="4">
        <v>5.819</v>
      </c>
      <c r="K46" s="4">
        <v>5.2830000000000004</v>
      </c>
      <c r="L46" s="4">
        <v>5.984</v>
      </c>
      <c r="M46" s="4">
        <v>6.6980000000000004</v>
      </c>
      <c r="N46" s="4">
        <v>8.8849999999999998</v>
      </c>
      <c r="O46" s="4">
        <v>6.2549999999999999</v>
      </c>
      <c r="P46" s="4">
        <v>14.111000000000001</v>
      </c>
      <c r="Q46" s="4">
        <v>8.1709999999999994</v>
      </c>
      <c r="R46" s="4">
        <v>9.7189999999999994</v>
      </c>
      <c r="S46" s="4">
        <v>5.65</v>
      </c>
      <c r="T46" s="4">
        <v>7.5149999999999997</v>
      </c>
      <c r="U46" s="4">
        <v>5.2080000000000002</v>
      </c>
      <c r="V46" s="4">
        <v>4.9660000000000002</v>
      </c>
      <c r="W46" s="4">
        <v>3.2650000000000001</v>
      </c>
      <c r="X46" s="4">
        <v>6.984</v>
      </c>
      <c r="Y46" s="4">
        <v>5.0110000000000001</v>
      </c>
      <c r="Z46" s="4">
        <v>5.6379999999999999</v>
      </c>
      <c r="AA46" s="4">
        <v>6.4790000000000001</v>
      </c>
      <c r="AB46" s="4">
        <v>5.93</v>
      </c>
      <c r="AC46" s="4">
        <v>8.609</v>
      </c>
      <c r="AD46" s="4">
        <v>7.1840000000000002</v>
      </c>
      <c r="AE46">
        <v>5.843</v>
      </c>
      <c r="AF46" s="4">
        <v>8.4600000000000009</v>
      </c>
      <c r="AG46" s="4">
        <v>4.3879999999999999</v>
      </c>
      <c r="AH46" s="4">
        <v>6.1849999999999996</v>
      </c>
      <c r="AI46" s="4">
        <v>8.2810000000000006</v>
      </c>
      <c r="AJ46" s="4">
        <v>6.3550000000000004</v>
      </c>
      <c r="AK46" s="4">
        <v>4.7309999999999999</v>
      </c>
      <c r="AL46" s="4">
        <v>8.7420000000000009</v>
      </c>
      <c r="AM46" s="4">
        <v>7.4850000000000003</v>
      </c>
    </row>
    <row r="47" spans="1:39" ht="15" x14ac:dyDescent="0.25">
      <c r="A47" s="61">
        <v>45566</v>
      </c>
      <c r="B47" s="4">
        <v>6.08</v>
      </c>
      <c r="C47" s="4">
        <v>7.36</v>
      </c>
      <c r="D47" s="4">
        <v>6.7</v>
      </c>
      <c r="E47" s="4">
        <v>9.1270000000000007</v>
      </c>
      <c r="F47" s="4">
        <v>14.199</v>
      </c>
      <c r="G47" s="4">
        <v>10.694000000000001</v>
      </c>
      <c r="H47" s="4">
        <v>6.4450000000000003</v>
      </c>
      <c r="I47" s="4">
        <v>5.1680000000000001</v>
      </c>
      <c r="J47" s="4">
        <v>5.3630000000000004</v>
      </c>
      <c r="K47" s="4">
        <v>6.8710000000000004</v>
      </c>
      <c r="L47" s="4">
        <v>5.3410000000000002</v>
      </c>
      <c r="M47" s="4">
        <v>5.04</v>
      </c>
      <c r="N47" s="4">
        <v>8.5540000000000003</v>
      </c>
      <c r="O47" s="4">
        <v>6.0919999999999996</v>
      </c>
      <c r="P47" s="4">
        <v>11.326000000000001</v>
      </c>
      <c r="Q47" s="4">
        <v>7.9989999999999997</v>
      </c>
      <c r="R47" s="4">
        <v>9.109</v>
      </c>
      <c r="S47" s="4">
        <v>6.1479999999999997</v>
      </c>
      <c r="T47" s="4">
        <v>6.5880000000000001</v>
      </c>
      <c r="U47" s="4">
        <v>4.7770000000000001</v>
      </c>
      <c r="V47" s="4">
        <v>4.3890000000000002</v>
      </c>
      <c r="W47" s="4">
        <v>4.2290000000000001</v>
      </c>
      <c r="X47" s="4">
        <v>5.4690000000000003</v>
      </c>
      <c r="Y47" s="4">
        <v>4.6639999999999997</v>
      </c>
      <c r="Z47" s="4">
        <v>6.5309999999999997</v>
      </c>
      <c r="AA47" s="4">
        <v>8.3209999999999997</v>
      </c>
      <c r="AB47" s="4">
        <v>6.048</v>
      </c>
      <c r="AC47" s="4">
        <v>7.7850000000000001</v>
      </c>
      <c r="AD47" s="4">
        <v>7.2539999999999996</v>
      </c>
      <c r="AE47">
        <v>5.4379999999999997</v>
      </c>
      <c r="AF47" s="4">
        <v>8.2249999999999996</v>
      </c>
      <c r="AG47" s="4">
        <v>3.9689999999999999</v>
      </c>
      <c r="AH47" s="4">
        <v>6.3940000000000001</v>
      </c>
      <c r="AI47" s="4">
        <v>9.9890000000000008</v>
      </c>
      <c r="AJ47" s="4">
        <v>5.6109999999999998</v>
      </c>
      <c r="AK47" s="4">
        <v>4.5650000000000004</v>
      </c>
      <c r="AL47" s="4">
        <v>7.0039999999999996</v>
      </c>
      <c r="AM47" s="4">
        <v>6.4420000000000002</v>
      </c>
    </row>
    <row r="48" spans="1:39" ht="15" x14ac:dyDescent="0.25">
      <c r="A48" s="61">
        <v>45597</v>
      </c>
      <c r="B48" s="4">
        <v>4.9400000000000004</v>
      </c>
      <c r="C48" s="4">
        <v>5.33</v>
      </c>
      <c r="D48" s="4">
        <v>5.0999999999999996</v>
      </c>
      <c r="E48" s="4">
        <v>7.5439999999999996</v>
      </c>
      <c r="F48" s="4">
        <v>9.5359999999999996</v>
      </c>
      <c r="G48" s="4">
        <v>8.1590000000000007</v>
      </c>
      <c r="H48" s="4">
        <v>5.7519999999999998</v>
      </c>
      <c r="I48" s="4">
        <v>4.1630000000000003</v>
      </c>
      <c r="J48" s="4">
        <v>4.5199999999999996</v>
      </c>
      <c r="K48" s="4">
        <v>6.4539999999999997</v>
      </c>
      <c r="L48" s="4">
        <v>4.593</v>
      </c>
      <c r="M48" s="4">
        <v>4.3129999999999997</v>
      </c>
      <c r="N48" s="4">
        <v>7.1070000000000002</v>
      </c>
      <c r="O48" s="4">
        <v>5.556</v>
      </c>
      <c r="P48" s="4">
        <v>8.7880000000000003</v>
      </c>
      <c r="Q48" s="4">
        <v>6.7270000000000003</v>
      </c>
      <c r="R48" s="4">
        <v>7.3460000000000001</v>
      </c>
      <c r="S48" s="4">
        <v>4.8860000000000001</v>
      </c>
      <c r="T48" s="4">
        <v>5.4580000000000002</v>
      </c>
      <c r="U48" s="4">
        <v>4.056</v>
      </c>
      <c r="V48" s="4">
        <v>4.4980000000000002</v>
      </c>
      <c r="W48" s="4">
        <v>2.8450000000000002</v>
      </c>
      <c r="X48" s="4">
        <v>4.2119999999999997</v>
      </c>
      <c r="Y48" s="4">
        <v>4.1870000000000003</v>
      </c>
      <c r="Z48" s="4">
        <v>5.67</v>
      </c>
      <c r="AA48" s="4">
        <v>6.1849999999999996</v>
      </c>
      <c r="AB48" s="4">
        <v>4.8520000000000003</v>
      </c>
      <c r="AC48" s="4">
        <v>6.7480000000000002</v>
      </c>
      <c r="AD48" s="4">
        <v>6.5190000000000001</v>
      </c>
      <c r="AE48">
        <v>5.4470000000000001</v>
      </c>
      <c r="AF48" s="4">
        <v>6.6929999999999996</v>
      </c>
      <c r="AG48" s="4">
        <v>3.3849999999999998</v>
      </c>
      <c r="AH48" s="4">
        <v>4.46</v>
      </c>
      <c r="AI48" s="4">
        <v>6.4710000000000001</v>
      </c>
      <c r="AJ48" s="4">
        <v>5.4119999999999999</v>
      </c>
      <c r="AK48" s="4">
        <v>4.359</v>
      </c>
      <c r="AL48" s="4">
        <v>5.3840000000000003</v>
      </c>
      <c r="AM48" s="4">
        <v>5.54</v>
      </c>
    </row>
    <row r="49" spans="1:1005" ht="15" x14ac:dyDescent="0.25">
      <c r="A49" s="61">
        <v>45627</v>
      </c>
      <c r="B49" s="4">
        <v>4.7</v>
      </c>
      <c r="C49" s="4">
        <v>4.7</v>
      </c>
      <c r="D49" s="4">
        <v>4.7</v>
      </c>
      <c r="E49" s="4">
        <v>6.952</v>
      </c>
      <c r="F49" s="4">
        <v>6.9980000000000002</v>
      </c>
      <c r="G49" s="4">
        <v>6.59</v>
      </c>
      <c r="H49" s="4">
        <v>5.2720000000000002</v>
      </c>
      <c r="I49" s="4">
        <v>3.8250000000000002</v>
      </c>
      <c r="J49" s="4">
        <v>4.1029999999999998</v>
      </c>
      <c r="K49" s="4">
        <v>4.7320000000000002</v>
      </c>
      <c r="L49" s="4">
        <v>4.2649999999999997</v>
      </c>
      <c r="M49" s="4">
        <v>3.9260000000000002</v>
      </c>
      <c r="N49" s="4">
        <v>6.1020000000000003</v>
      </c>
      <c r="O49" s="4">
        <v>4.8330000000000002</v>
      </c>
      <c r="P49" s="4">
        <v>7.8869999999999996</v>
      </c>
      <c r="Q49" s="4">
        <v>6.2759999999999998</v>
      </c>
      <c r="R49" s="4">
        <v>6.6079999999999997</v>
      </c>
      <c r="S49" s="4">
        <v>4.6109999999999998</v>
      </c>
      <c r="T49" s="4">
        <v>5.0339999999999998</v>
      </c>
      <c r="U49" s="4">
        <v>3.7589999999999999</v>
      </c>
      <c r="V49" s="4">
        <v>3.7919999999999998</v>
      </c>
      <c r="W49" s="4">
        <v>2.4790000000000001</v>
      </c>
      <c r="X49" s="4">
        <v>3.835</v>
      </c>
      <c r="Y49" s="4">
        <v>3.6070000000000002</v>
      </c>
      <c r="Z49" s="4">
        <v>4.4160000000000004</v>
      </c>
      <c r="AA49" s="4">
        <v>4.8380000000000001</v>
      </c>
      <c r="AB49" s="4">
        <v>3.9590000000000001</v>
      </c>
      <c r="AC49" s="4">
        <v>6.0579999999999998</v>
      </c>
      <c r="AD49" s="4">
        <v>5.49</v>
      </c>
      <c r="AE49">
        <v>4.4779999999999998</v>
      </c>
      <c r="AF49" s="4">
        <v>5.9829999999999997</v>
      </c>
      <c r="AG49" s="4">
        <v>3.125</v>
      </c>
      <c r="AH49" s="4">
        <v>3.827</v>
      </c>
      <c r="AI49" s="4">
        <v>5.18</v>
      </c>
      <c r="AJ49" s="4">
        <v>4.8860000000000001</v>
      </c>
      <c r="AK49" s="4">
        <v>3.7269999999999999</v>
      </c>
      <c r="AL49" s="4">
        <v>4.8869999999999996</v>
      </c>
      <c r="AM49" s="4">
        <v>5.0780000000000003</v>
      </c>
    </row>
    <row r="50" spans="1:1005" ht="15" x14ac:dyDescent="0.25">
      <c r="A50" s="61">
        <v>45658</v>
      </c>
      <c r="B50" s="4">
        <v>4.3</v>
      </c>
      <c r="C50" s="4">
        <v>4.3</v>
      </c>
      <c r="D50" s="4">
        <v>4.3</v>
      </c>
      <c r="E50" s="4">
        <v>6.25</v>
      </c>
      <c r="F50" s="4">
        <v>6.1740000000000004</v>
      </c>
      <c r="G50" s="4">
        <v>5.9480000000000004</v>
      </c>
      <c r="H50" s="4">
        <v>4.7380000000000004</v>
      </c>
      <c r="I50" s="4">
        <v>3.4329999999999998</v>
      </c>
      <c r="J50" s="4">
        <v>3.6930000000000001</v>
      </c>
      <c r="K50" s="4">
        <v>3.887</v>
      </c>
      <c r="L50" s="4">
        <v>3.8340000000000001</v>
      </c>
      <c r="M50" s="4">
        <v>3.52</v>
      </c>
      <c r="N50" s="4">
        <v>5.4729999999999999</v>
      </c>
      <c r="O50" s="4">
        <v>4.2839999999999998</v>
      </c>
      <c r="P50" s="4">
        <v>6.9429999999999996</v>
      </c>
      <c r="Q50" s="4">
        <v>5.5259999999999998</v>
      </c>
      <c r="R50" s="4">
        <v>5.9729999999999999</v>
      </c>
      <c r="S50" s="4">
        <v>3.9540000000000002</v>
      </c>
      <c r="T50" s="4">
        <v>4.5220000000000002</v>
      </c>
      <c r="U50" s="4">
        <v>3.3780000000000001</v>
      </c>
      <c r="V50" s="4">
        <v>3.3170000000000002</v>
      </c>
      <c r="W50" s="4">
        <v>2.202</v>
      </c>
      <c r="X50" s="4">
        <v>3.4340000000000002</v>
      </c>
      <c r="Y50" s="4">
        <v>3.21</v>
      </c>
      <c r="Z50" s="4">
        <v>3.8380000000000001</v>
      </c>
      <c r="AA50" s="4">
        <v>4.2770000000000001</v>
      </c>
      <c r="AB50" s="4">
        <v>3.4950000000000001</v>
      </c>
      <c r="AC50" s="4">
        <v>5.4690000000000003</v>
      </c>
      <c r="AD50" s="4">
        <v>4.8620000000000001</v>
      </c>
      <c r="AE50">
        <v>3.92</v>
      </c>
      <c r="AF50" s="4">
        <v>5.3730000000000002</v>
      </c>
      <c r="AG50" s="4">
        <v>2.81</v>
      </c>
      <c r="AH50" s="4">
        <v>3.5</v>
      </c>
      <c r="AI50" s="4">
        <v>4.5839999999999996</v>
      </c>
      <c r="AJ50" s="4">
        <v>4.51</v>
      </c>
      <c r="AK50" s="4">
        <v>3.274</v>
      </c>
      <c r="AL50" s="4">
        <v>4.4290000000000003</v>
      </c>
      <c r="AM50" s="4">
        <v>4.5549999999999997</v>
      </c>
    </row>
    <row r="51" spans="1:1005" ht="15" x14ac:dyDescent="0.25">
      <c r="A51" s="61">
        <v>45689</v>
      </c>
      <c r="B51" s="4">
        <v>3.9</v>
      </c>
      <c r="C51" s="4">
        <v>3.9</v>
      </c>
      <c r="D51" s="4">
        <v>3.9</v>
      </c>
      <c r="E51" s="4">
        <v>5.1550000000000002</v>
      </c>
      <c r="F51" s="4">
        <v>5.0620000000000003</v>
      </c>
      <c r="G51" s="4">
        <v>4.8920000000000003</v>
      </c>
      <c r="H51" s="4">
        <v>3.891</v>
      </c>
      <c r="I51" s="4">
        <v>2.8039999999999998</v>
      </c>
      <c r="J51" s="4">
        <v>3.0329999999999999</v>
      </c>
      <c r="K51" s="4">
        <v>3.1389999999999998</v>
      </c>
      <c r="L51" s="4">
        <v>3.1309999999999998</v>
      </c>
      <c r="M51" s="4">
        <v>2.9039999999999999</v>
      </c>
      <c r="N51" s="4">
        <v>4.4809999999999999</v>
      </c>
      <c r="O51" s="4">
        <v>3.5190000000000001</v>
      </c>
      <c r="P51" s="4">
        <v>5.6779999999999999</v>
      </c>
      <c r="Q51" s="4">
        <v>4.5170000000000003</v>
      </c>
      <c r="R51" s="4">
        <v>4.8979999999999997</v>
      </c>
      <c r="S51" s="4">
        <v>3.222</v>
      </c>
      <c r="T51" s="4">
        <v>3.718</v>
      </c>
      <c r="U51" s="4">
        <v>2.7629999999999999</v>
      </c>
      <c r="V51" s="4">
        <v>2.7090000000000001</v>
      </c>
      <c r="W51" s="4">
        <v>1.7929999999999999</v>
      </c>
      <c r="X51" s="4">
        <v>2.8</v>
      </c>
      <c r="Y51" s="4">
        <v>2.63</v>
      </c>
      <c r="Z51" s="4">
        <v>3.1280000000000001</v>
      </c>
      <c r="AA51" s="4">
        <v>3.51</v>
      </c>
      <c r="AB51" s="4">
        <v>2.8759999999999999</v>
      </c>
      <c r="AC51" s="4">
        <v>4.4880000000000004</v>
      </c>
      <c r="AD51" s="4">
        <v>3.9790000000000001</v>
      </c>
      <c r="AE51">
        <v>3.2050000000000001</v>
      </c>
      <c r="AF51" s="4">
        <v>4.42</v>
      </c>
      <c r="AG51" s="4">
        <v>2.3130000000000002</v>
      </c>
      <c r="AH51" s="4">
        <v>2.8929999999999998</v>
      </c>
      <c r="AI51" s="4">
        <v>3.863</v>
      </c>
      <c r="AJ51" s="4">
        <v>3.722</v>
      </c>
      <c r="AK51" s="4">
        <v>2.6760000000000002</v>
      </c>
      <c r="AL51" s="4">
        <v>3.629</v>
      </c>
      <c r="AM51" s="4">
        <v>3.726</v>
      </c>
    </row>
    <row r="52" spans="1:1005" ht="15" x14ac:dyDescent="0.25">
      <c r="A52" s="61">
        <v>45717</v>
      </c>
      <c r="B52" s="4">
        <v>4.5</v>
      </c>
      <c r="C52" s="4">
        <v>4.5</v>
      </c>
      <c r="D52" s="4">
        <v>4.5</v>
      </c>
      <c r="E52" s="4">
        <v>5.5419999999999998</v>
      </c>
      <c r="F52" s="4">
        <v>5.79</v>
      </c>
      <c r="G52" s="4">
        <v>5.1109999999999998</v>
      </c>
      <c r="H52" s="4">
        <v>3.9380000000000002</v>
      </c>
      <c r="I52" s="4">
        <v>3.52</v>
      </c>
      <c r="J52" s="4">
        <v>3.9420000000000002</v>
      </c>
      <c r="K52" s="4">
        <v>3.4710000000000001</v>
      </c>
      <c r="L52" s="4">
        <v>3.375</v>
      </c>
      <c r="M52" s="4">
        <v>3.2090000000000001</v>
      </c>
      <c r="N52" s="4">
        <v>4.976</v>
      </c>
      <c r="O52" s="4">
        <v>4.3899999999999997</v>
      </c>
      <c r="P52" s="4">
        <v>5.6360000000000001</v>
      </c>
      <c r="Q52" s="4">
        <v>4.9870000000000001</v>
      </c>
      <c r="R52" s="4">
        <v>5.2960000000000003</v>
      </c>
      <c r="S52" s="4">
        <v>3.996</v>
      </c>
      <c r="T52" s="4">
        <v>3.7589999999999999</v>
      </c>
      <c r="U52" s="4">
        <v>2.9830000000000001</v>
      </c>
      <c r="V52" s="4">
        <v>2.722</v>
      </c>
      <c r="W52" s="4">
        <v>2.0710000000000002</v>
      </c>
      <c r="X52" s="4">
        <v>4.5949999999999998</v>
      </c>
      <c r="Y52" s="4">
        <v>2.593</v>
      </c>
      <c r="Z52" s="4">
        <v>3.0830000000000002</v>
      </c>
      <c r="AA52" s="4">
        <v>6.54</v>
      </c>
      <c r="AB52" s="4">
        <v>2.8490000000000002</v>
      </c>
      <c r="AC52" s="4">
        <v>5.0490000000000004</v>
      </c>
      <c r="AD52" s="4">
        <v>3.944</v>
      </c>
      <c r="AE52">
        <v>3.3730000000000002</v>
      </c>
      <c r="AF52" s="4">
        <v>5.7130000000000001</v>
      </c>
      <c r="AG52" s="4">
        <v>2.3540000000000001</v>
      </c>
      <c r="AH52" s="4">
        <v>2.8010000000000002</v>
      </c>
      <c r="AI52" s="4">
        <v>5.8129999999999997</v>
      </c>
      <c r="AJ52" s="4">
        <v>3.9729999999999999</v>
      </c>
      <c r="AK52" s="4">
        <v>2.6819999999999999</v>
      </c>
      <c r="AL52" s="4">
        <v>4.4290000000000003</v>
      </c>
      <c r="AM52" s="4">
        <v>3.7370000000000001</v>
      </c>
    </row>
    <row r="53" spans="1:1005" ht="15" x14ac:dyDescent="0.25">
      <c r="A53" s="61">
        <v>45748</v>
      </c>
      <c r="B53" s="4">
        <v>9</v>
      </c>
      <c r="C53" s="4">
        <v>9</v>
      </c>
      <c r="D53" s="4">
        <v>9</v>
      </c>
      <c r="E53" s="4">
        <v>9.0370000000000008</v>
      </c>
      <c r="F53" s="4">
        <v>12.478999999999999</v>
      </c>
      <c r="G53" s="4">
        <v>9.06</v>
      </c>
      <c r="H53" s="4">
        <v>6.5259999999999998</v>
      </c>
      <c r="I53" s="4">
        <v>9.3729999999999993</v>
      </c>
      <c r="J53" s="4">
        <v>9.1649999999999991</v>
      </c>
      <c r="K53" s="4">
        <v>4.8410000000000002</v>
      </c>
      <c r="L53" s="4">
        <v>8.8420000000000005</v>
      </c>
      <c r="M53" s="4">
        <v>5.8419999999999996</v>
      </c>
      <c r="N53" s="4">
        <v>7.6289999999999996</v>
      </c>
      <c r="O53" s="4">
        <v>5.0359999999999996</v>
      </c>
      <c r="P53" s="4">
        <v>8.2149999999999999</v>
      </c>
      <c r="Q53" s="4">
        <v>6.1210000000000004</v>
      </c>
      <c r="R53" s="4">
        <v>6.1609999999999996</v>
      </c>
      <c r="S53" s="4">
        <v>5.3120000000000003</v>
      </c>
      <c r="T53" s="4">
        <v>7.4160000000000004</v>
      </c>
      <c r="U53" s="4">
        <v>5.6219999999999999</v>
      </c>
      <c r="V53" s="4">
        <v>6.6820000000000004</v>
      </c>
      <c r="W53" s="4">
        <v>4.2699999999999996</v>
      </c>
      <c r="X53" s="4">
        <v>9.7170000000000005</v>
      </c>
      <c r="Y53" s="4">
        <v>4.609</v>
      </c>
      <c r="Z53" s="4">
        <v>7.665</v>
      </c>
      <c r="AA53" s="4">
        <v>8.8930000000000007</v>
      </c>
      <c r="AB53" s="4">
        <v>2.7080000000000002</v>
      </c>
      <c r="AC53" s="4">
        <v>5.8769999999999998</v>
      </c>
      <c r="AD53" s="4">
        <v>6.0549999999999997</v>
      </c>
      <c r="AE53">
        <v>4.8920000000000003</v>
      </c>
      <c r="AF53" s="4">
        <v>14.342000000000001</v>
      </c>
      <c r="AG53" s="4">
        <v>3.4220000000000002</v>
      </c>
      <c r="AH53" s="4">
        <v>3.8460000000000001</v>
      </c>
      <c r="AI53" s="4">
        <v>11.792999999999999</v>
      </c>
      <c r="AJ53" s="4">
        <v>8.3059999999999992</v>
      </c>
      <c r="AK53" s="4">
        <v>3.5019999999999998</v>
      </c>
      <c r="AL53" s="4">
        <v>4.3120000000000003</v>
      </c>
      <c r="AM53" s="4">
        <v>3.6219999999999999</v>
      </c>
    </row>
    <row r="54" spans="1:1005" ht="15" x14ac:dyDescent="0.25">
      <c r="A54" s="61">
        <v>45778</v>
      </c>
      <c r="B54" s="4">
        <v>26.9</v>
      </c>
      <c r="C54" s="4">
        <v>26.9</v>
      </c>
      <c r="D54" s="4">
        <v>26.9</v>
      </c>
      <c r="E54" s="4">
        <v>50.722999999999999</v>
      </c>
      <c r="F54" s="4">
        <v>44.69</v>
      </c>
      <c r="G54" s="4">
        <v>44.627000000000002</v>
      </c>
      <c r="H54" s="4">
        <v>19.664000000000001</v>
      </c>
      <c r="I54" s="4">
        <v>27.593</v>
      </c>
      <c r="J54" s="4">
        <v>19.504000000000001</v>
      </c>
      <c r="K54" s="4">
        <v>23.834</v>
      </c>
      <c r="L54" s="4">
        <v>29.736000000000001</v>
      </c>
      <c r="M54" s="4">
        <v>30.975999999999999</v>
      </c>
      <c r="N54" s="4">
        <v>28.234000000000002</v>
      </c>
      <c r="O54" s="4">
        <v>17.321000000000002</v>
      </c>
      <c r="P54" s="4">
        <v>52.286000000000001</v>
      </c>
      <c r="Q54" s="4">
        <v>36.048000000000002</v>
      </c>
      <c r="R54" s="4">
        <v>23.93</v>
      </c>
      <c r="S54" s="4">
        <v>20.02</v>
      </c>
      <c r="T54" s="4">
        <v>31.294</v>
      </c>
      <c r="U54" s="4">
        <v>25.657</v>
      </c>
      <c r="V54" s="4">
        <v>14.645</v>
      </c>
      <c r="W54" s="4">
        <v>19.696000000000002</v>
      </c>
      <c r="X54" s="4">
        <v>27.407</v>
      </c>
      <c r="Y54" s="4">
        <v>24.529</v>
      </c>
      <c r="Z54" s="4">
        <v>30.068000000000001</v>
      </c>
      <c r="AA54" s="4">
        <v>28.189</v>
      </c>
      <c r="AB54" s="4">
        <v>20.033999999999999</v>
      </c>
      <c r="AC54" s="4">
        <v>35.274999999999999</v>
      </c>
      <c r="AD54" s="4">
        <v>16.329000000000001</v>
      </c>
      <c r="AE54">
        <v>15.927</v>
      </c>
      <c r="AF54" s="4">
        <v>21.074999999999999</v>
      </c>
      <c r="AG54" s="4">
        <v>17.251999999999999</v>
      </c>
      <c r="AH54" s="4">
        <v>24.545000000000002</v>
      </c>
      <c r="AI54" s="4">
        <v>23.963000000000001</v>
      </c>
      <c r="AJ54" s="4">
        <v>23.12</v>
      </c>
      <c r="AK54" s="4">
        <v>19.033000000000001</v>
      </c>
      <c r="AL54" s="4">
        <v>15.326000000000001</v>
      </c>
      <c r="AM54" s="4">
        <v>34.472999999999999</v>
      </c>
    </row>
    <row r="55" spans="1:1005" ht="15" x14ac:dyDescent="0.25">
      <c r="A55" s="61">
        <v>45809</v>
      </c>
      <c r="B55" s="4">
        <v>42.1</v>
      </c>
      <c r="C55" s="4">
        <v>42.1</v>
      </c>
      <c r="D55" s="4">
        <v>42.1</v>
      </c>
      <c r="E55" s="4">
        <v>62.094999999999999</v>
      </c>
      <c r="F55" s="4">
        <v>61.198</v>
      </c>
      <c r="G55" s="4">
        <v>39.054000000000002</v>
      </c>
      <c r="H55" s="4">
        <v>27.369</v>
      </c>
      <c r="I55" s="4">
        <v>30.747</v>
      </c>
      <c r="J55" s="4">
        <v>31.5</v>
      </c>
      <c r="K55" s="4">
        <v>40.654000000000003</v>
      </c>
      <c r="L55" s="4">
        <v>25.741</v>
      </c>
      <c r="M55" s="4">
        <v>63.609000000000002</v>
      </c>
      <c r="N55" s="4">
        <v>40.173999999999999</v>
      </c>
      <c r="O55" s="4">
        <v>82.07</v>
      </c>
      <c r="P55" s="4">
        <v>58.933999999999997</v>
      </c>
      <c r="Q55" s="4">
        <v>78.200999999999993</v>
      </c>
      <c r="R55" s="4">
        <v>29.02</v>
      </c>
      <c r="S55" s="4">
        <v>46.124000000000002</v>
      </c>
      <c r="T55" s="4">
        <v>25.638000000000002</v>
      </c>
      <c r="U55" s="4">
        <v>26.004999999999999</v>
      </c>
      <c r="V55" s="4">
        <v>11.515000000000001</v>
      </c>
      <c r="W55" s="4">
        <v>35.502000000000002</v>
      </c>
      <c r="X55" s="4">
        <v>21.388000000000002</v>
      </c>
      <c r="Y55" s="4">
        <v>34.26</v>
      </c>
      <c r="Z55" s="4">
        <v>35.707999999999998</v>
      </c>
      <c r="AA55" s="4">
        <v>25.606000000000002</v>
      </c>
      <c r="AB55" s="4">
        <v>72.564999999999998</v>
      </c>
      <c r="AC55" s="4">
        <v>45.561</v>
      </c>
      <c r="AD55" s="4">
        <v>39.329000000000001</v>
      </c>
      <c r="AE55">
        <v>68.813999999999993</v>
      </c>
      <c r="AF55" s="4">
        <v>9.5190000000000001</v>
      </c>
      <c r="AG55" s="4">
        <v>26.922999999999998</v>
      </c>
      <c r="AH55" s="4">
        <v>49.396999999999998</v>
      </c>
      <c r="AI55" s="4">
        <v>45.710999999999999</v>
      </c>
      <c r="AJ55" s="4">
        <v>24.297999999999998</v>
      </c>
      <c r="AK55" s="4">
        <v>44.911000000000001</v>
      </c>
      <c r="AL55" s="4">
        <v>50.287999999999997</v>
      </c>
      <c r="AM55" s="4">
        <v>90.635999999999996</v>
      </c>
    </row>
    <row r="56" spans="1:1005" ht="15" x14ac:dyDescent="0.25">
      <c r="A56" s="61">
        <v>45839</v>
      </c>
      <c r="B56" s="4">
        <v>15.7</v>
      </c>
      <c r="C56" s="4">
        <v>15.7</v>
      </c>
      <c r="D56" s="4">
        <v>15.7</v>
      </c>
      <c r="E56" s="4">
        <v>23.117999999999999</v>
      </c>
      <c r="F56" s="4">
        <v>30.451000000000001</v>
      </c>
      <c r="G56" s="4">
        <v>16.486000000000001</v>
      </c>
      <c r="H56" s="4">
        <v>12.462999999999999</v>
      </c>
      <c r="I56" s="4">
        <v>13.026</v>
      </c>
      <c r="J56" s="4">
        <v>12.587999999999999</v>
      </c>
      <c r="K56" s="4">
        <v>17.254999999999999</v>
      </c>
      <c r="L56" s="4">
        <v>11.571999999999999</v>
      </c>
      <c r="M56" s="4">
        <v>35.78</v>
      </c>
      <c r="N56" s="4">
        <v>15.589</v>
      </c>
      <c r="O56" s="4">
        <v>84.974999999999994</v>
      </c>
      <c r="P56" s="4">
        <v>26.837</v>
      </c>
      <c r="Q56" s="4">
        <v>33.445999999999998</v>
      </c>
      <c r="R56" s="4">
        <v>13.843</v>
      </c>
      <c r="S56" s="4">
        <v>30.273</v>
      </c>
      <c r="T56" s="4">
        <v>9.9670000000000005</v>
      </c>
      <c r="U56" s="4">
        <v>9.9390000000000001</v>
      </c>
      <c r="V56" s="4">
        <v>5.181</v>
      </c>
      <c r="W56" s="4">
        <v>12.849</v>
      </c>
      <c r="X56" s="4">
        <v>8.8239999999999998</v>
      </c>
      <c r="Y56" s="4">
        <v>15.103</v>
      </c>
      <c r="Z56" s="4">
        <v>12.536</v>
      </c>
      <c r="AA56" s="4">
        <v>10.641999999999999</v>
      </c>
      <c r="AB56" s="4">
        <v>39.86</v>
      </c>
      <c r="AC56" s="4">
        <v>25.361000000000001</v>
      </c>
      <c r="AD56" s="4">
        <v>13.676</v>
      </c>
      <c r="AE56">
        <v>43.067999999999998</v>
      </c>
      <c r="AF56" s="4">
        <v>6.3710000000000004</v>
      </c>
      <c r="AG56" s="4">
        <v>10.853999999999999</v>
      </c>
      <c r="AH56" s="4">
        <v>17.657</v>
      </c>
      <c r="AI56" s="4">
        <v>16.28</v>
      </c>
      <c r="AJ56" s="4">
        <v>9.2609999999999992</v>
      </c>
      <c r="AK56" s="4">
        <v>27.530999999999999</v>
      </c>
      <c r="AL56" s="4">
        <v>32.609000000000002</v>
      </c>
      <c r="AM56" s="4">
        <v>49.209000000000003</v>
      </c>
    </row>
    <row r="57" spans="1:1005" ht="15" x14ac:dyDescent="0.25">
      <c r="A57" s="61">
        <v>45870</v>
      </c>
      <c r="B57" s="4">
        <v>9</v>
      </c>
      <c r="C57" s="4">
        <v>9</v>
      </c>
      <c r="D57" s="4">
        <v>9</v>
      </c>
      <c r="E57" s="4">
        <v>11.185</v>
      </c>
      <c r="F57" s="4">
        <v>12.656000000000001</v>
      </c>
      <c r="G57" s="4">
        <v>9.7940000000000005</v>
      </c>
      <c r="H57" s="4">
        <v>6.782</v>
      </c>
      <c r="I57" s="4">
        <v>7.9779999999999998</v>
      </c>
      <c r="J57" s="4">
        <v>6.7389999999999999</v>
      </c>
      <c r="K57" s="4">
        <v>8.0259999999999998</v>
      </c>
      <c r="L57" s="4">
        <v>8.1850000000000005</v>
      </c>
      <c r="M57" s="4">
        <v>12.772</v>
      </c>
      <c r="N57" s="4">
        <v>7.867</v>
      </c>
      <c r="O57" s="4">
        <v>28.35</v>
      </c>
      <c r="P57" s="4">
        <v>11.076000000000001</v>
      </c>
      <c r="Q57" s="4">
        <v>14.223000000000001</v>
      </c>
      <c r="R57" s="4">
        <v>7.4240000000000004</v>
      </c>
      <c r="S57" s="4">
        <v>11.885</v>
      </c>
      <c r="T57" s="4">
        <v>6.63</v>
      </c>
      <c r="U57" s="4">
        <v>6.5330000000000004</v>
      </c>
      <c r="V57" s="4">
        <v>3.7050000000000001</v>
      </c>
      <c r="W57" s="4">
        <v>6.5750000000000002</v>
      </c>
      <c r="X57" s="4">
        <v>5.7960000000000003</v>
      </c>
      <c r="Y57" s="4">
        <v>8.0950000000000006</v>
      </c>
      <c r="Z57" s="4">
        <v>7.6449999999999996</v>
      </c>
      <c r="AA57" s="4">
        <v>6.9240000000000004</v>
      </c>
      <c r="AB57" s="4">
        <v>13.698</v>
      </c>
      <c r="AC57" s="4">
        <v>10.282999999999999</v>
      </c>
      <c r="AD57" s="4">
        <v>8.2850000000000001</v>
      </c>
      <c r="AE57">
        <v>14.811</v>
      </c>
      <c r="AF57" s="4">
        <v>4.984</v>
      </c>
      <c r="AG57" s="4">
        <v>6.9249999999999998</v>
      </c>
      <c r="AH57" s="4">
        <v>9.0670000000000002</v>
      </c>
      <c r="AI57" s="4">
        <v>8.0579999999999998</v>
      </c>
      <c r="AJ57" s="4">
        <v>5.9630000000000001</v>
      </c>
      <c r="AK57" s="4">
        <v>11.083</v>
      </c>
      <c r="AL57" s="4">
        <v>13.069000000000001</v>
      </c>
      <c r="AM57" s="4">
        <v>18.533999999999999</v>
      </c>
    </row>
    <row r="58" spans="1:1005" ht="15" x14ac:dyDescent="0.25">
      <c r="A58" s="61">
        <v>45901</v>
      </c>
      <c r="B58" s="4">
        <v>7.3</v>
      </c>
      <c r="C58" s="4">
        <v>7.3</v>
      </c>
      <c r="D58" s="4">
        <v>7.3</v>
      </c>
      <c r="E58" s="4">
        <v>9.0150000000000006</v>
      </c>
      <c r="F58" s="4">
        <v>10.632999999999999</v>
      </c>
      <c r="G58" s="4">
        <v>7.6230000000000002</v>
      </c>
      <c r="H58" s="4">
        <v>6.0030000000000001</v>
      </c>
      <c r="I58" s="4">
        <v>5.8659999999999997</v>
      </c>
      <c r="J58" s="4">
        <v>5.3049999999999997</v>
      </c>
      <c r="K58" s="4">
        <v>5.968</v>
      </c>
      <c r="L58" s="4">
        <v>6.8220000000000001</v>
      </c>
      <c r="M58" s="4">
        <v>8.8759999999999994</v>
      </c>
      <c r="N58" s="4">
        <v>6.2480000000000002</v>
      </c>
      <c r="O58" s="4">
        <v>14.11</v>
      </c>
      <c r="P58" s="4">
        <v>8.1959999999999997</v>
      </c>
      <c r="Q58" s="4">
        <v>9.7170000000000005</v>
      </c>
      <c r="R58" s="4">
        <v>5.657</v>
      </c>
      <c r="S58" s="4">
        <v>7.5410000000000004</v>
      </c>
      <c r="T58" s="4">
        <v>5.2759999999999998</v>
      </c>
      <c r="U58" s="4">
        <v>4.9669999999999996</v>
      </c>
      <c r="V58" s="4">
        <v>3.2709999999999999</v>
      </c>
      <c r="W58" s="4">
        <v>6.9859999999999998</v>
      </c>
      <c r="X58" s="4">
        <v>4.9889999999999999</v>
      </c>
      <c r="Y58" s="4">
        <v>5.6280000000000001</v>
      </c>
      <c r="Z58" s="4">
        <v>6.4649999999999999</v>
      </c>
      <c r="AA58" s="4">
        <v>5.9320000000000004</v>
      </c>
      <c r="AB58" s="4">
        <v>8.6579999999999995</v>
      </c>
      <c r="AC58" s="4">
        <v>7.1870000000000003</v>
      </c>
      <c r="AD58" s="4">
        <v>5.8419999999999996</v>
      </c>
      <c r="AE58">
        <v>8.49</v>
      </c>
      <c r="AF58" s="4">
        <v>4.4189999999999996</v>
      </c>
      <c r="AG58" s="4">
        <v>6.1840000000000002</v>
      </c>
      <c r="AH58" s="4">
        <v>8.3040000000000003</v>
      </c>
      <c r="AI58" s="4">
        <v>6.3470000000000004</v>
      </c>
      <c r="AJ58" s="4">
        <v>4.7279999999999998</v>
      </c>
      <c r="AK58" s="4">
        <v>8.76</v>
      </c>
      <c r="AL58" s="4">
        <v>7.48</v>
      </c>
      <c r="AM58" s="4">
        <v>10.695</v>
      </c>
    </row>
    <row r="59" spans="1:1005" ht="15" x14ac:dyDescent="0.25">
      <c r="A59" s="61">
        <v>45931</v>
      </c>
      <c r="B59" s="4">
        <v>6.08</v>
      </c>
      <c r="C59" s="4">
        <v>7.36</v>
      </c>
      <c r="D59" s="4">
        <v>6.7</v>
      </c>
      <c r="E59" s="4">
        <v>14.202999999999999</v>
      </c>
      <c r="F59" s="4">
        <v>10.682</v>
      </c>
      <c r="G59" s="4">
        <v>6.4589999999999996</v>
      </c>
      <c r="H59" s="4">
        <v>5.2240000000000002</v>
      </c>
      <c r="I59" s="4">
        <v>5.4080000000000004</v>
      </c>
      <c r="J59" s="4">
        <v>6.8929999999999998</v>
      </c>
      <c r="K59" s="4">
        <v>5.327</v>
      </c>
      <c r="L59" s="4">
        <v>5.0720000000000001</v>
      </c>
      <c r="M59" s="4">
        <v>8.5459999999999994</v>
      </c>
      <c r="N59" s="4">
        <v>6.0839999999999996</v>
      </c>
      <c r="O59" s="4">
        <v>11.324</v>
      </c>
      <c r="P59" s="4">
        <v>8.0630000000000006</v>
      </c>
      <c r="Q59" s="4">
        <v>9.1069999999999993</v>
      </c>
      <c r="R59" s="4">
        <v>6.1550000000000002</v>
      </c>
      <c r="S59" s="4">
        <v>6.6130000000000004</v>
      </c>
      <c r="T59" s="4">
        <v>4.8479999999999999</v>
      </c>
      <c r="U59" s="4">
        <v>4.3899999999999997</v>
      </c>
      <c r="V59" s="4">
        <v>4.2350000000000003</v>
      </c>
      <c r="W59" s="4">
        <v>5.4710000000000001</v>
      </c>
      <c r="X59" s="4">
        <v>4.6859999999999999</v>
      </c>
      <c r="Y59" s="4">
        <v>6.5209999999999999</v>
      </c>
      <c r="Z59" s="4">
        <v>8.3079999999999998</v>
      </c>
      <c r="AA59" s="4">
        <v>6.05</v>
      </c>
      <c r="AB59" s="4">
        <v>7.7939999999999996</v>
      </c>
      <c r="AC59" s="4">
        <v>7.2560000000000002</v>
      </c>
      <c r="AD59" s="4">
        <v>5.4370000000000003</v>
      </c>
      <c r="AE59">
        <v>8.25</v>
      </c>
      <c r="AF59" s="4">
        <v>4.0019999999999998</v>
      </c>
      <c r="AG59" s="4">
        <v>6.3940000000000001</v>
      </c>
      <c r="AH59" s="4">
        <v>10.010999999999999</v>
      </c>
      <c r="AI59" s="4">
        <v>5.6040000000000001</v>
      </c>
      <c r="AJ59" s="4">
        <v>4.548</v>
      </c>
      <c r="AK59" s="4">
        <v>7.0220000000000002</v>
      </c>
      <c r="AL59" s="4">
        <v>6.4390000000000001</v>
      </c>
      <c r="AM59" s="4">
        <v>9.1479999999999997</v>
      </c>
    </row>
    <row r="60" spans="1:1005" ht="15" x14ac:dyDescent="0.25">
      <c r="A60" s="61">
        <v>45962</v>
      </c>
      <c r="B60" s="4">
        <v>4.9400000000000004</v>
      </c>
      <c r="C60" s="4">
        <v>5.33</v>
      </c>
      <c r="D60" s="4">
        <v>5.0999999999999996</v>
      </c>
      <c r="E60" s="4">
        <v>9.5389999999999997</v>
      </c>
      <c r="F60" s="4">
        <v>8.1489999999999991</v>
      </c>
      <c r="G60" s="4">
        <v>5.7640000000000002</v>
      </c>
      <c r="H60" s="4">
        <v>4.1859999999999999</v>
      </c>
      <c r="I60" s="4">
        <v>4.5599999999999996</v>
      </c>
      <c r="J60" s="4">
        <v>6.4740000000000002</v>
      </c>
      <c r="K60" s="4">
        <v>4.5810000000000004</v>
      </c>
      <c r="L60" s="4">
        <v>4.3319999999999999</v>
      </c>
      <c r="M60" s="4">
        <v>7.1</v>
      </c>
      <c r="N60" s="4">
        <v>5.5490000000000004</v>
      </c>
      <c r="O60" s="4">
        <v>8.7870000000000008</v>
      </c>
      <c r="P60" s="4">
        <v>6.7430000000000003</v>
      </c>
      <c r="Q60" s="4">
        <v>7.3440000000000003</v>
      </c>
      <c r="R60" s="4">
        <v>4.8929999999999998</v>
      </c>
      <c r="S60" s="4">
        <v>5.48</v>
      </c>
      <c r="T60" s="4">
        <v>4.1059999999999999</v>
      </c>
      <c r="U60" s="4">
        <v>4.4980000000000002</v>
      </c>
      <c r="V60" s="4">
        <v>2.85</v>
      </c>
      <c r="W60" s="4">
        <v>4.2130000000000001</v>
      </c>
      <c r="X60" s="4">
        <v>4.2030000000000003</v>
      </c>
      <c r="Y60" s="4">
        <v>5.6609999999999996</v>
      </c>
      <c r="Z60" s="4">
        <v>6.173</v>
      </c>
      <c r="AA60" s="4">
        <v>4.8540000000000001</v>
      </c>
      <c r="AB60" s="4">
        <v>6.7880000000000003</v>
      </c>
      <c r="AC60" s="4">
        <v>6.5209999999999999</v>
      </c>
      <c r="AD60" s="4">
        <v>5.4459999999999997</v>
      </c>
      <c r="AE60">
        <v>6.7169999999999996</v>
      </c>
      <c r="AF60" s="4">
        <v>3.41</v>
      </c>
      <c r="AG60" s="4">
        <v>4.4589999999999996</v>
      </c>
      <c r="AH60" s="4">
        <v>6.4889999999999999</v>
      </c>
      <c r="AI60" s="4">
        <v>5.4059999999999997</v>
      </c>
      <c r="AJ60" s="4">
        <v>4.3730000000000002</v>
      </c>
      <c r="AK60" s="4">
        <v>5.399</v>
      </c>
      <c r="AL60" s="4">
        <v>5.5369999999999999</v>
      </c>
      <c r="AM60" s="4">
        <v>7.5609999999999999</v>
      </c>
    </row>
    <row r="61" spans="1:1005" ht="15" x14ac:dyDescent="0.25">
      <c r="A61" s="61">
        <v>45992</v>
      </c>
      <c r="B61" s="4">
        <v>4.7</v>
      </c>
      <c r="C61" s="4">
        <v>4.7</v>
      </c>
      <c r="D61" s="4">
        <v>4.7</v>
      </c>
      <c r="E61" s="4">
        <v>7.0010000000000003</v>
      </c>
      <c r="F61" s="4">
        <v>6.5819999999999999</v>
      </c>
      <c r="G61" s="4">
        <v>5.2839999999999998</v>
      </c>
      <c r="H61" s="4">
        <v>3.8420000000000001</v>
      </c>
      <c r="I61" s="4">
        <v>4.1399999999999997</v>
      </c>
      <c r="J61" s="4">
        <v>4.7489999999999997</v>
      </c>
      <c r="K61" s="4">
        <v>4.2539999999999996</v>
      </c>
      <c r="L61" s="4">
        <v>3.9420000000000002</v>
      </c>
      <c r="M61" s="4">
        <v>6.0949999999999998</v>
      </c>
      <c r="N61" s="4">
        <v>4.8259999999999996</v>
      </c>
      <c r="O61" s="4">
        <v>7.8860000000000001</v>
      </c>
      <c r="P61" s="4">
        <v>6.3140000000000001</v>
      </c>
      <c r="Q61" s="4">
        <v>6.6059999999999999</v>
      </c>
      <c r="R61" s="4">
        <v>4.617</v>
      </c>
      <c r="S61" s="4">
        <v>5.0540000000000003</v>
      </c>
      <c r="T61" s="4">
        <v>3.8029999999999999</v>
      </c>
      <c r="U61" s="4">
        <v>3.7930000000000001</v>
      </c>
      <c r="V61" s="4">
        <v>2.484</v>
      </c>
      <c r="W61" s="4">
        <v>3.8370000000000002</v>
      </c>
      <c r="X61" s="4">
        <v>3.617</v>
      </c>
      <c r="Y61" s="4">
        <v>4.4080000000000004</v>
      </c>
      <c r="Z61" s="4">
        <v>4.827</v>
      </c>
      <c r="AA61" s="4">
        <v>3.9609999999999999</v>
      </c>
      <c r="AB61" s="4">
        <v>6.0739999999999998</v>
      </c>
      <c r="AC61" s="4">
        <v>5.492</v>
      </c>
      <c r="AD61" s="4">
        <v>4.4779999999999998</v>
      </c>
      <c r="AE61">
        <v>6.0060000000000002</v>
      </c>
      <c r="AF61" s="4">
        <v>3.1440000000000001</v>
      </c>
      <c r="AG61" s="4">
        <v>3.827</v>
      </c>
      <c r="AH61" s="4">
        <v>5.1959999999999997</v>
      </c>
      <c r="AI61" s="4">
        <v>4.88</v>
      </c>
      <c r="AJ61" s="4">
        <v>3.7389999999999999</v>
      </c>
      <c r="AK61" s="4">
        <v>4.9009999999999998</v>
      </c>
      <c r="AL61" s="4">
        <v>5.0750000000000002</v>
      </c>
      <c r="AM61" s="4">
        <v>6.9619999999999997</v>
      </c>
    </row>
    <row r="62" spans="1:1005" ht="15" x14ac:dyDescent="0.25">
      <c r="A62" s="61">
        <v>46023</v>
      </c>
      <c r="B62" s="4">
        <v>4.3</v>
      </c>
      <c r="C62" s="4">
        <v>4.3</v>
      </c>
      <c r="D62" s="4">
        <v>4.3</v>
      </c>
      <c r="E62" s="4">
        <v>6.1769999999999996</v>
      </c>
      <c r="F62" s="4">
        <v>5.9409999999999998</v>
      </c>
      <c r="G62" s="4">
        <v>4.7480000000000002</v>
      </c>
      <c r="H62" s="4">
        <v>3.4489999999999998</v>
      </c>
      <c r="I62" s="4">
        <v>3.726</v>
      </c>
      <c r="J62" s="4">
        <v>3.903</v>
      </c>
      <c r="K62" s="4">
        <v>3.8239999999999998</v>
      </c>
      <c r="L62" s="4">
        <v>3.5329999999999999</v>
      </c>
      <c r="M62" s="4">
        <v>5.4669999999999996</v>
      </c>
      <c r="N62" s="4">
        <v>4.2779999999999996</v>
      </c>
      <c r="O62" s="4">
        <v>6.9409999999999998</v>
      </c>
      <c r="P62" s="4">
        <v>5.5490000000000004</v>
      </c>
      <c r="Q62" s="4">
        <v>5.9720000000000004</v>
      </c>
      <c r="R62" s="4">
        <v>3.96</v>
      </c>
      <c r="S62" s="4">
        <v>4.5410000000000004</v>
      </c>
      <c r="T62" s="4">
        <v>3.4180000000000001</v>
      </c>
      <c r="U62" s="4">
        <v>3.3170000000000002</v>
      </c>
      <c r="V62" s="4">
        <v>2.2069999999999999</v>
      </c>
      <c r="W62" s="4">
        <v>3.4350000000000001</v>
      </c>
      <c r="X62" s="4">
        <v>3.2130000000000001</v>
      </c>
      <c r="Y62" s="4">
        <v>3.831</v>
      </c>
      <c r="Z62" s="4">
        <v>4.2679999999999998</v>
      </c>
      <c r="AA62" s="4">
        <v>3.4980000000000002</v>
      </c>
      <c r="AB62" s="4">
        <v>5.48</v>
      </c>
      <c r="AC62" s="4">
        <v>4.8639999999999999</v>
      </c>
      <c r="AD62" s="4">
        <v>3.919</v>
      </c>
      <c r="AE62">
        <v>5.3940000000000001</v>
      </c>
      <c r="AF62" s="4">
        <v>2.8260000000000001</v>
      </c>
      <c r="AG62" s="4">
        <v>3.5</v>
      </c>
      <c r="AH62" s="4">
        <v>4.5979999999999999</v>
      </c>
      <c r="AI62" s="4">
        <v>4.5039999999999996</v>
      </c>
      <c r="AJ62" s="4">
        <v>3.2759999999999998</v>
      </c>
      <c r="AK62" s="4">
        <v>4.4420000000000002</v>
      </c>
      <c r="AL62" s="4">
        <v>4.5529999999999999</v>
      </c>
      <c r="AM62" s="4">
        <v>6.2560000000000002</v>
      </c>
    </row>
    <row r="63" spans="1:1005" ht="15" x14ac:dyDescent="0.25">
      <c r="A63" s="61">
        <v>46054</v>
      </c>
      <c r="B63" s="4">
        <v>3.9</v>
      </c>
      <c r="C63" s="4">
        <v>3.9</v>
      </c>
      <c r="D63" s="4">
        <v>3.9</v>
      </c>
      <c r="E63" s="4">
        <v>5.0650000000000004</v>
      </c>
      <c r="F63" s="4">
        <v>4.8849999999999998</v>
      </c>
      <c r="G63" s="4">
        <v>3.9</v>
      </c>
      <c r="H63" s="4">
        <v>2.8159999999999998</v>
      </c>
      <c r="I63" s="4">
        <v>3.0609999999999999</v>
      </c>
      <c r="J63" s="4">
        <v>3.1509999999999998</v>
      </c>
      <c r="K63" s="4">
        <v>3.1219999999999999</v>
      </c>
      <c r="L63" s="4">
        <v>2.9159999999999999</v>
      </c>
      <c r="M63" s="4">
        <v>4.476</v>
      </c>
      <c r="N63" s="4">
        <v>3.5139999999999998</v>
      </c>
      <c r="O63" s="4">
        <v>5.6769999999999996</v>
      </c>
      <c r="P63" s="4">
        <v>4.5350000000000001</v>
      </c>
      <c r="Q63" s="4">
        <v>4.8970000000000002</v>
      </c>
      <c r="R63" s="4">
        <v>3.226</v>
      </c>
      <c r="S63" s="4">
        <v>3.734</v>
      </c>
      <c r="T63" s="4">
        <v>2.7970000000000002</v>
      </c>
      <c r="U63" s="4">
        <v>2.71</v>
      </c>
      <c r="V63" s="4">
        <v>1.7969999999999999</v>
      </c>
      <c r="W63" s="4">
        <v>2.8010000000000002</v>
      </c>
      <c r="X63" s="4">
        <v>2.6309999999999998</v>
      </c>
      <c r="Y63" s="4">
        <v>3.1219999999999999</v>
      </c>
      <c r="Z63" s="4">
        <v>3.5019999999999998</v>
      </c>
      <c r="AA63" s="4">
        <v>2.8780000000000001</v>
      </c>
      <c r="AB63" s="4">
        <v>4.4980000000000002</v>
      </c>
      <c r="AC63" s="4">
        <v>3.98</v>
      </c>
      <c r="AD63" s="4">
        <v>3.2040000000000002</v>
      </c>
      <c r="AE63">
        <v>4.4370000000000003</v>
      </c>
      <c r="AF63" s="4">
        <v>2.3260000000000001</v>
      </c>
      <c r="AG63" s="4">
        <v>2.8929999999999998</v>
      </c>
      <c r="AH63" s="4">
        <v>3.875</v>
      </c>
      <c r="AI63" s="4">
        <v>3.718</v>
      </c>
      <c r="AJ63" s="4">
        <v>2.6749999999999998</v>
      </c>
      <c r="AK63" s="4">
        <v>3.64</v>
      </c>
      <c r="AL63" s="4">
        <v>3.7240000000000002</v>
      </c>
      <c r="AM63" s="4">
        <v>5.1609999999999996</v>
      </c>
    </row>
    <row r="64" spans="1:1005" ht="15" x14ac:dyDescent="0.25">
      <c r="A64" s="61">
        <v>46082</v>
      </c>
      <c r="B64" s="4">
        <v>4.5</v>
      </c>
      <c r="C64" s="4">
        <v>4.5</v>
      </c>
      <c r="D64" s="4">
        <v>4.5</v>
      </c>
      <c r="E64" s="4">
        <v>5.79</v>
      </c>
      <c r="F64" s="4">
        <v>5.1109999999999998</v>
      </c>
      <c r="G64" s="4">
        <v>3.9380000000000002</v>
      </c>
      <c r="H64" s="4">
        <v>3.52</v>
      </c>
      <c r="I64" s="4">
        <v>3.9420000000000002</v>
      </c>
      <c r="J64" s="4">
        <v>3.4710000000000001</v>
      </c>
      <c r="K64" s="4">
        <v>3.375</v>
      </c>
      <c r="L64" s="4">
        <v>3.2090000000000001</v>
      </c>
      <c r="M64" s="4">
        <v>4.976</v>
      </c>
      <c r="N64" s="4">
        <v>4.3899999999999997</v>
      </c>
      <c r="O64" s="4">
        <v>5.6360000000000001</v>
      </c>
      <c r="P64" s="4">
        <v>4.9870000000000001</v>
      </c>
      <c r="Q64" s="4">
        <v>5.2960000000000003</v>
      </c>
      <c r="R64" s="4">
        <v>3.996</v>
      </c>
      <c r="S64" s="4">
        <v>3.7589999999999999</v>
      </c>
      <c r="T64" s="4">
        <v>2.9830000000000001</v>
      </c>
      <c r="U64" s="4">
        <v>2.722</v>
      </c>
      <c r="V64" s="4">
        <v>2.0710000000000002</v>
      </c>
      <c r="W64" s="4">
        <v>4.5949999999999998</v>
      </c>
      <c r="X64" s="4">
        <v>2.593</v>
      </c>
      <c r="Y64" s="4">
        <v>3.0830000000000002</v>
      </c>
      <c r="Z64" s="4">
        <v>6.54</v>
      </c>
      <c r="AA64" s="4">
        <v>2.8490000000000002</v>
      </c>
      <c r="AB64" s="4">
        <v>5.0490000000000004</v>
      </c>
      <c r="AC64" s="4">
        <v>3.944</v>
      </c>
      <c r="AD64" s="4">
        <v>3.3730000000000002</v>
      </c>
      <c r="AE64">
        <v>5.7130000000000001</v>
      </c>
      <c r="AF64" s="4">
        <v>2.3540000000000001</v>
      </c>
      <c r="AG64" s="4">
        <v>2.8010000000000002</v>
      </c>
      <c r="AH64" s="4">
        <v>5.8129999999999997</v>
      </c>
      <c r="AI64" s="4">
        <v>3.9729999999999999</v>
      </c>
      <c r="AJ64" s="4">
        <v>2.6819999999999999</v>
      </c>
      <c r="AK64" s="4">
        <v>4.4290000000000003</v>
      </c>
      <c r="AL64" s="4">
        <v>3.7370000000000001</v>
      </c>
      <c r="AM64" s="4">
        <v>3.7370000000000001</v>
      </c>
      <c r="ALQ64" s="4" t="e">
        <v>#N/A</v>
      </c>
    </row>
    <row r="65" spans="1:1005" ht="15" x14ac:dyDescent="0.25">
      <c r="A65" s="61">
        <v>46113</v>
      </c>
      <c r="B65" s="4">
        <v>9</v>
      </c>
      <c r="C65" s="4">
        <v>9</v>
      </c>
      <c r="D65" s="4">
        <v>9</v>
      </c>
      <c r="E65" s="4">
        <v>12.478999999999999</v>
      </c>
      <c r="F65" s="4">
        <v>9.06</v>
      </c>
      <c r="G65" s="4">
        <v>6.5259999999999998</v>
      </c>
      <c r="H65" s="4">
        <v>9.3729999999999993</v>
      </c>
      <c r="I65" s="4">
        <v>9.1649999999999991</v>
      </c>
      <c r="J65" s="4">
        <v>4.8410000000000002</v>
      </c>
      <c r="K65" s="4">
        <v>8.8420000000000005</v>
      </c>
      <c r="L65" s="4">
        <v>5.8419999999999996</v>
      </c>
      <c r="M65" s="4">
        <v>7.6289999999999996</v>
      </c>
      <c r="N65" s="4">
        <v>5.0359999999999996</v>
      </c>
      <c r="O65" s="4">
        <v>8.2149999999999999</v>
      </c>
      <c r="P65" s="4">
        <v>6.1210000000000004</v>
      </c>
      <c r="Q65" s="4">
        <v>6.1609999999999996</v>
      </c>
      <c r="R65" s="4">
        <v>5.3120000000000003</v>
      </c>
      <c r="S65" s="4">
        <v>7.4160000000000004</v>
      </c>
      <c r="T65" s="4">
        <v>5.6219999999999999</v>
      </c>
      <c r="U65" s="4">
        <v>6.6820000000000004</v>
      </c>
      <c r="V65" s="4">
        <v>4.2699999999999996</v>
      </c>
      <c r="W65" s="4">
        <v>9.7170000000000005</v>
      </c>
      <c r="X65" s="4">
        <v>4.609</v>
      </c>
      <c r="Y65" s="4">
        <v>7.665</v>
      </c>
      <c r="Z65" s="4">
        <v>8.8930000000000007</v>
      </c>
      <c r="AA65" s="4">
        <v>2.7080000000000002</v>
      </c>
      <c r="AB65" s="4">
        <v>5.8769999999999998</v>
      </c>
      <c r="AC65" s="4">
        <v>6.0549999999999997</v>
      </c>
      <c r="AD65" s="4">
        <v>4.8920000000000003</v>
      </c>
      <c r="AE65">
        <v>14.342000000000001</v>
      </c>
      <c r="AF65" s="4">
        <v>3.4220000000000002</v>
      </c>
      <c r="AG65" s="4">
        <v>3.8460000000000001</v>
      </c>
      <c r="AH65" s="4">
        <v>11.792999999999999</v>
      </c>
      <c r="AI65" s="4">
        <v>8.3059999999999992</v>
      </c>
      <c r="AJ65" s="4">
        <v>3.5019999999999998</v>
      </c>
      <c r="AK65" s="4">
        <v>4.3120000000000003</v>
      </c>
      <c r="AL65" s="4">
        <v>3.6219999999999999</v>
      </c>
      <c r="AM65" s="4">
        <v>3.6219999999999999</v>
      </c>
      <c r="ALQ65" s="4" t="e">
        <v>#N/A</v>
      </c>
    </row>
    <row r="66" spans="1:1005" ht="15" x14ac:dyDescent="0.25">
      <c r="A66" s="61">
        <v>46143</v>
      </c>
      <c r="B66" s="4">
        <v>26.9</v>
      </c>
      <c r="C66" s="4">
        <v>26.9</v>
      </c>
      <c r="D66" s="4">
        <v>26.9</v>
      </c>
      <c r="E66" s="4">
        <v>44.69</v>
      </c>
      <c r="F66" s="4">
        <v>44.627000000000002</v>
      </c>
      <c r="G66" s="4">
        <v>19.664000000000001</v>
      </c>
      <c r="H66" s="4">
        <v>27.593</v>
      </c>
      <c r="I66" s="4">
        <v>19.504000000000001</v>
      </c>
      <c r="J66" s="4">
        <v>23.834</v>
      </c>
      <c r="K66" s="4">
        <v>29.736000000000001</v>
      </c>
      <c r="L66" s="4">
        <v>30.975999999999999</v>
      </c>
      <c r="M66" s="4">
        <v>28.234000000000002</v>
      </c>
      <c r="N66" s="4">
        <v>17.321000000000002</v>
      </c>
      <c r="O66" s="4">
        <v>52.286000000000001</v>
      </c>
      <c r="P66" s="4">
        <v>36.048000000000002</v>
      </c>
      <c r="Q66" s="4">
        <v>23.93</v>
      </c>
      <c r="R66" s="4">
        <v>20.02</v>
      </c>
      <c r="S66" s="4">
        <v>31.294</v>
      </c>
      <c r="T66" s="4">
        <v>25.657</v>
      </c>
      <c r="U66" s="4">
        <v>14.645</v>
      </c>
      <c r="V66" s="4">
        <v>19.696000000000002</v>
      </c>
      <c r="W66" s="4">
        <v>27.407</v>
      </c>
      <c r="X66" s="4">
        <v>24.529</v>
      </c>
      <c r="Y66" s="4">
        <v>30.068000000000001</v>
      </c>
      <c r="Z66" s="4">
        <v>28.189</v>
      </c>
      <c r="AA66" s="4">
        <v>20.033999999999999</v>
      </c>
      <c r="AB66" s="4">
        <v>35.274999999999999</v>
      </c>
      <c r="AC66" s="4">
        <v>16.329000000000001</v>
      </c>
      <c r="AD66" s="4">
        <v>15.927</v>
      </c>
      <c r="AE66">
        <v>21.074999999999999</v>
      </c>
      <c r="AF66" s="4">
        <v>17.251999999999999</v>
      </c>
      <c r="AG66" s="4">
        <v>24.545000000000002</v>
      </c>
      <c r="AH66" s="4">
        <v>23.963000000000001</v>
      </c>
      <c r="AI66" s="4">
        <v>23.12</v>
      </c>
      <c r="AJ66" s="4">
        <v>19.033000000000001</v>
      </c>
      <c r="AK66" s="4">
        <v>15.326000000000001</v>
      </c>
      <c r="AL66" s="4">
        <v>34.472999999999999</v>
      </c>
      <c r="AM66" s="4">
        <v>34.472999999999999</v>
      </c>
      <c r="ALQ66" s="4" t="e">
        <v>#N/A</v>
      </c>
    </row>
    <row r="67" spans="1:1005" ht="15" x14ac:dyDescent="0.25">
      <c r="A67" s="61">
        <v>46174</v>
      </c>
      <c r="B67" s="4">
        <v>42.1</v>
      </c>
      <c r="C67" s="4">
        <v>42.1</v>
      </c>
      <c r="D67" s="4">
        <v>42.1</v>
      </c>
      <c r="E67" s="4">
        <v>61.198</v>
      </c>
      <c r="F67" s="4">
        <v>39.054000000000002</v>
      </c>
      <c r="G67" s="4">
        <v>27.369</v>
      </c>
      <c r="H67" s="4">
        <v>30.747</v>
      </c>
      <c r="I67" s="4">
        <v>31.5</v>
      </c>
      <c r="J67" s="4">
        <v>40.654000000000003</v>
      </c>
      <c r="K67" s="4">
        <v>25.741</v>
      </c>
      <c r="L67" s="4">
        <v>63.609000000000002</v>
      </c>
      <c r="M67" s="4">
        <v>40.173999999999999</v>
      </c>
      <c r="N67" s="4">
        <v>82.07</v>
      </c>
      <c r="O67" s="4">
        <v>58.933999999999997</v>
      </c>
      <c r="P67" s="4">
        <v>78.200999999999993</v>
      </c>
      <c r="Q67" s="4">
        <v>29.02</v>
      </c>
      <c r="R67" s="4">
        <v>46.124000000000002</v>
      </c>
      <c r="S67" s="4">
        <v>25.638000000000002</v>
      </c>
      <c r="T67" s="4">
        <v>26.004999999999999</v>
      </c>
      <c r="U67" s="4">
        <v>11.515000000000001</v>
      </c>
      <c r="V67" s="4">
        <v>35.502000000000002</v>
      </c>
      <c r="W67" s="4">
        <v>21.388000000000002</v>
      </c>
      <c r="X67" s="4">
        <v>34.26</v>
      </c>
      <c r="Y67" s="4">
        <v>35.707999999999998</v>
      </c>
      <c r="Z67" s="4">
        <v>25.606000000000002</v>
      </c>
      <c r="AA67" s="4">
        <v>72.564999999999998</v>
      </c>
      <c r="AB67" s="4">
        <v>45.561</v>
      </c>
      <c r="AC67" s="4">
        <v>39.329000000000001</v>
      </c>
      <c r="AD67" s="4">
        <v>68.813999999999993</v>
      </c>
      <c r="AE67">
        <v>9.5190000000000001</v>
      </c>
      <c r="AF67" s="4">
        <v>26.922999999999998</v>
      </c>
      <c r="AG67" s="4">
        <v>49.396999999999998</v>
      </c>
      <c r="AH67" s="4">
        <v>45.710999999999999</v>
      </c>
      <c r="AI67" s="4">
        <v>24.297999999999998</v>
      </c>
      <c r="AJ67" s="4">
        <v>44.911000000000001</v>
      </c>
      <c r="AK67" s="4">
        <v>50.287999999999997</v>
      </c>
      <c r="AL67" s="4">
        <v>90.635999999999996</v>
      </c>
      <c r="AM67" s="4">
        <v>90.635999999999996</v>
      </c>
      <c r="ALQ67" s="4" t="e">
        <v>#N/A</v>
      </c>
    </row>
    <row r="68" spans="1:1005" ht="15" x14ac:dyDescent="0.25">
      <c r="A68" s="61">
        <v>46204</v>
      </c>
      <c r="B68" s="4">
        <v>15.7</v>
      </c>
      <c r="C68" s="4">
        <v>15.7</v>
      </c>
      <c r="D68" s="4">
        <v>15.7</v>
      </c>
      <c r="E68" s="4">
        <v>30.451000000000001</v>
      </c>
      <c r="F68" s="4">
        <v>16.486000000000001</v>
      </c>
      <c r="G68" s="4">
        <v>12.462999999999999</v>
      </c>
      <c r="H68" s="4">
        <v>13.026</v>
      </c>
      <c r="I68" s="4">
        <v>12.587999999999999</v>
      </c>
      <c r="J68" s="4">
        <v>17.254999999999999</v>
      </c>
      <c r="K68" s="4">
        <v>11.571999999999999</v>
      </c>
      <c r="L68" s="4">
        <v>35.78</v>
      </c>
      <c r="M68" s="4">
        <v>15.589</v>
      </c>
      <c r="N68" s="4">
        <v>84.974999999999994</v>
      </c>
      <c r="O68" s="4">
        <v>26.837</v>
      </c>
      <c r="P68" s="4">
        <v>33.445999999999998</v>
      </c>
      <c r="Q68" s="4">
        <v>13.843</v>
      </c>
      <c r="R68" s="4">
        <v>30.273</v>
      </c>
      <c r="S68" s="4">
        <v>9.9670000000000005</v>
      </c>
      <c r="T68" s="4">
        <v>9.9390000000000001</v>
      </c>
      <c r="U68" s="4">
        <v>5.181</v>
      </c>
      <c r="V68" s="4">
        <v>12.849</v>
      </c>
      <c r="W68" s="4">
        <v>8.8239999999999998</v>
      </c>
      <c r="X68" s="4">
        <v>15.103</v>
      </c>
      <c r="Y68" s="4">
        <v>12.536</v>
      </c>
      <c r="Z68" s="4">
        <v>10.641999999999999</v>
      </c>
      <c r="AA68" s="4">
        <v>39.86</v>
      </c>
      <c r="AB68" s="4">
        <v>25.361000000000001</v>
      </c>
      <c r="AC68" s="4">
        <v>13.676</v>
      </c>
      <c r="AD68" s="4">
        <v>43.067999999999998</v>
      </c>
      <c r="AE68">
        <v>6.3710000000000004</v>
      </c>
      <c r="AF68" s="4">
        <v>10.853999999999999</v>
      </c>
      <c r="AG68" s="4">
        <v>17.657</v>
      </c>
      <c r="AH68" s="4">
        <v>16.28</v>
      </c>
      <c r="AI68" s="4">
        <v>9.2609999999999992</v>
      </c>
      <c r="AJ68" s="4">
        <v>27.530999999999999</v>
      </c>
      <c r="AK68" s="4">
        <v>32.609000000000002</v>
      </c>
      <c r="AL68" s="4">
        <v>49.209000000000003</v>
      </c>
      <c r="AM68" s="4">
        <v>49.209000000000003</v>
      </c>
      <c r="ALQ68" s="4" t="e">
        <v>#N/A</v>
      </c>
    </row>
    <row r="69" spans="1:1005" ht="15" x14ac:dyDescent="0.25">
      <c r="A69" s="61">
        <v>46235</v>
      </c>
      <c r="B69" s="4">
        <v>9</v>
      </c>
      <c r="C69" s="4">
        <v>9</v>
      </c>
      <c r="D69" s="4">
        <v>9</v>
      </c>
      <c r="E69" s="4">
        <v>12.656000000000001</v>
      </c>
      <c r="F69" s="4">
        <v>9.7940000000000005</v>
      </c>
      <c r="G69" s="4">
        <v>6.782</v>
      </c>
      <c r="H69" s="4">
        <v>7.9779999999999998</v>
      </c>
      <c r="I69" s="4">
        <v>6.7389999999999999</v>
      </c>
      <c r="J69" s="4">
        <v>8.0259999999999998</v>
      </c>
      <c r="K69" s="4">
        <v>8.1850000000000005</v>
      </c>
      <c r="L69" s="4">
        <v>12.772</v>
      </c>
      <c r="M69" s="4">
        <v>7.867</v>
      </c>
      <c r="N69" s="4">
        <v>28.35</v>
      </c>
      <c r="O69" s="4">
        <v>11.076000000000001</v>
      </c>
      <c r="P69" s="4">
        <v>14.223000000000001</v>
      </c>
      <c r="Q69" s="4">
        <v>7.4240000000000004</v>
      </c>
      <c r="R69" s="4">
        <v>11.885</v>
      </c>
      <c r="S69" s="4">
        <v>6.63</v>
      </c>
      <c r="T69" s="4">
        <v>6.5330000000000004</v>
      </c>
      <c r="U69" s="4">
        <v>3.7050000000000001</v>
      </c>
      <c r="V69" s="4">
        <v>6.5750000000000002</v>
      </c>
      <c r="W69" s="4">
        <v>5.7960000000000003</v>
      </c>
      <c r="X69" s="4">
        <v>8.0950000000000006</v>
      </c>
      <c r="Y69" s="4">
        <v>7.6449999999999996</v>
      </c>
      <c r="Z69" s="4">
        <v>6.9240000000000004</v>
      </c>
      <c r="AA69" s="4">
        <v>13.698</v>
      </c>
      <c r="AB69" s="4">
        <v>10.282999999999999</v>
      </c>
      <c r="AC69" s="4">
        <v>8.2850000000000001</v>
      </c>
      <c r="AD69" s="4">
        <v>14.811</v>
      </c>
      <c r="AE69">
        <v>4.984</v>
      </c>
      <c r="AF69" s="4">
        <v>6.9249999999999998</v>
      </c>
      <c r="AG69" s="4">
        <v>9.0670000000000002</v>
      </c>
      <c r="AH69" s="4">
        <v>8.0579999999999998</v>
      </c>
      <c r="AI69" s="4">
        <v>5.9630000000000001</v>
      </c>
      <c r="AJ69" s="4">
        <v>11.083</v>
      </c>
      <c r="AK69" s="4">
        <v>13.069000000000001</v>
      </c>
      <c r="AL69" s="4">
        <v>18.533999999999999</v>
      </c>
      <c r="AM69" s="4">
        <v>18.533999999999999</v>
      </c>
      <c r="ALQ69" s="4" t="e">
        <v>#N/A</v>
      </c>
    </row>
    <row r="70" spans="1:1005" ht="15" x14ac:dyDescent="0.25">
      <c r="A70" s="61">
        <v>46266</v>
      </c>
      <c r="B70" s="4">
        <v>7.3</v>
      </c>
      <c r="C70" s="4">
        <v>7.3</v>
      </c>
      <c r="D70" s="4">
        <v>7.3</v>
      </c>
      <c r="E70" s="4">
        <v>10.632999999999999</v>
      </c>
      <c r="F70" s="4">
        <v>7.6230000000000002</v>
      </c>
      <c r="G70" s="4">
        <v>6.0030000000000001</v>
      </c>
      <c r="H70" s="4">
        <v>5.8659999999999997</v>
      </c>
      <c r="I70" s="4">
        <v>5.3049999999999997</v>
      </c>
      <c r="J70" s="4">
        <v>5.968</v>
      </c>
      <c r="K70" s="4">
        <v>6.8220000000000001</v>
      </c>
      <c r="L70" s="4">
        <v>8.8759999999999994</v>
      </c>
      <c r="M70" s="4">
        <v>6.2480000000000002</v>
      </c>
      <c r="N70" s="4">
        <v>14.11</v>
      </c>
      <c r="O70" s="4">
        <v>8.1959999999999997</v>
      </c>
      <c r="P70" s="4">
        <v>9.7170000000000005</v>
      </c>
      <c r="Q70" s="4">
        <v>5.657</v>
      </c>
      <c r="R70" s="4">
        <v>7.5410000000000004</v>
      </c>
      <c r="S70" s="4">
        <v>5.2759999999999998</v>
      </c>
      <c r="T70" s="4">
        <v>4.9669999999999996</v>
      </c>
      <c r="U70" s="4">
        <v>3.2709999999999999</v>
      </c>
      <c r="V70" s="4">
        <v>6.9859999999999998</v>
      </c>
      <c r="W70" s="4">
        <v>4.9889999999999999</v>
      </c>
      <c r="X70" s="4">
        <v>5.6280000000000001</v>
      </c>
      <c r="Y70" s="4">
        <v>6.4649999999999999</v>
      </c>
      <c r="Z70" s="4">
        <v>5.9320000000000004</v>
      </c>
      <c r="AA70" s="4">
        <v>8.6579999999999995</v>
      </c>
      <c r="AB70" s="4">
        <v>7.1870000000000003</v>
      </c>
      <c r="AC70" s="4">
        <v>5.8419999999999996</v>
      </c>
      <c r="AD70" s="4">
        <v>8.49</v>
      </c>
      <c r="AE70">
        <v>4.4189999999999996</v>
      </c>
      <c r="AF70" s="4">
        <v>6.1840000000000002</v>
      </c>
      <c r="AG70" s="4">
        <v>8.3040000000000003</v>
      </c>
      <c r="AH70" s="4">
        <v>6.3470000000000004</v>
      </c>
      <c r="AI70" s="4">
        <v>4.7279999999999998</v>
      </c>
      <c r="AJ70" s="4">
        <v>8.76</v>
      </c>
      <c r="AK70" s="4">
        <v>7.48</v>
      </c>
      <c r="AL70" s="4">
        <v>10.695</v>
      </c>
      <c r="AM70" s="4">
        <v>10.695</v>
      </c>
      <c r="ALQ70" s="4" t="e">
        <v>#N/A</v>
      </c>
    </row>
    <row r="71" spans="1:1005" ht="15" x14ac:dyDescent="0.25">
      <c r="A71" s="61"/>
      <c r="B71" s="4"/>
      <c r="C71" s="4"/>
      <c r="D71" s="4"/>
      <c r="ALQ71" s="4" t="e">
        <v>#N/A</v>
      </c>
    </row>
    <row r="72" spans="1:1005" ht="15" x14ac:dyDescent="0.25">
      <c r="A72" s="61"/>
      <c r="B72" s="4"/>
      <c r="C72" s="4"/>
      <c r="D72" s="4"/>
      <c r="ALQ72" s="4" t="e">
        <v>#N/A</v>
      </c>
    </row>
    <row r="73" spans="1:1005" ht="15" x14ac:dyDescent="0.25">
      <c r="A73" s="61"/>
      <c r="B73" s="4"/>
      <c r="C73" s="4"/>
      <c r="D73" s="4"/>
    </row>
    <row r="74" spans="1:1005" ht="15" x14ac:dyDescent="0.25">
      <c r="A74" s="61"/>
      <c r="B74" s="4"/>
      <c r="C74" s="4"/>
      <c r="D74" s="4"/>
    </row>
    <row r="75" spans="1:1005" ht="15" x14ac:dyDescent="0.25">
      <c r="A75" s="61"/>
      <c r="B75" s="4"/>
      <c r="C75" s="4"/>
      <c r="D75" s="4"/>
    </row>
    <row r="76" spans="1:1005" ht="15" x14ac:dyDescent="0.25">
      <c r="A76" s="61"/>
      <c r="B76" s="4"/>
      <c r="C76" s="4"/>
      <c r="D76" s="4"/>
    </row>
    <row r="77" spans="1:1005" ht="15" x14ac:dyDescent="0.25">
      <c r="A77" s="61"/>
      <c r="B77" s="4"/>
      <c r="C77" s="4"/>
      <c r="D77" s="4"/>
    </row>
    <row r="78" spans="1:1005" ht="15" x14ac:dyDescent="0.25">
      <c r="A78" s="61"/>
      <c r="B78" s="4"/>
      <c r="C78" s="4"/>
      <c r="D78" s="4"/>
    </row>
    <row r="79" spans="1:1005" ht="15" x14ac:dyDescent="0.25">
      <c r="A79" s="61"/>
      <c r="B79" s="4"/>
      <c r="C79" s="4"/>
      <c r="D79" s="4"/>
    </row>
    <row r="80" spans="1:1005" ht="15" x14ac:dyDescent="0.25">
      <c r="A80" s="61"/>
      <c r="B80" s="4"/>
      <c r="C80" s="4"/>
      <c r="D80" s="4"/>
    </row>
  </sheetData>
  <mergeCells count="1">
    <mergeCell ref="B1:AH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31C8F9-F588-41E9-BF0B-7825FB010F8F}">
  <sheetPr codeName="Sheet13">
    <tabColor rgb="FFCCEBC5"/>
  </sheetPr>
  <dimension ref="A1:ALQ80"/>
  <sheetViews>
    <sheetView zoomScaleNormal="100" workbookViewId="0">
      <selection activeCell="D4" sqref="D4"/>
    </sheetView>
  </sheetViews>
  <sheetFormatPr defaultColWidth="18.7109375" defaultRowHeight="12.75" customHeight="1" x14ac:dyDescent="0.25"/>
  <cols>
    <col min="1" max="1" width="7.5703125" style="5" customWidth="1"/>
    <col min="2" max="4" width="7.5703125" style="64" customWidth="1"/>
    <col min="5" max="5" width="7" customWidth="1"/>
    <col min="6" max="15" width="8" customWidth="1"/>
    <col min="16" max="19" width="7" customWidth="1"/>
    <col min="20" max="26" width="8" customWidth="1"/>
    <col min="27" max="30" width="7" customWidth="1"/>
    <col min="31" max="31" width="8.42578125" style="4" customWidth="1"/>
    <col min="32" max="54" width="9.140625" customWidth="1"/>
  </cols>
  <sheetData>
    <row r="1" spans="1:54" s="5" customFormat="1" ht="15" x14ac:dyDescent="0.25">
      <c r="A1" s="62"/>
      <c r="B1" s="63"/>
      <c r="C1" s="63"/>
      <c r="D1" s="63"/>
      <c r="E1" s="63"/>
      <c r="F1" s="63"/>
      <c r="G1" s="63"/>
      <c r="H1" s="63"/>
      <c r="I1" s="63"/>
      <c r="J1" s="63"/>
      <c r="K1" s="63"/>
      <c r="L1" s="63"/>
      <c r="M1" s="63"/>
      <c r="N1" s="63"/>
      <c r="O1" s="63"/>
      <c r="P1" s="63"/>
      <c r="Q1" s="63"/>
      <c r="R1" s="63"/>
      <c r="S1" s="63"/>
      <c r="T1" s="63"/>
      <c r="U1" s="63"/>
      <c r="V1" s="63"/>
      <c r="W1" s="63"/>
      <c r="X1" s="63"/>
      <c r="Y1" s="63"/>
      <c r="Z1" s="63"/>
      <c r="AA1" s="63"/>
      <c r="AB1" s="63"/>
      <c r="AC1" s="63"/>
      <c r="AD1" s="63"/>
      <c r="AE1" s="63"/>
      <c r="AF1" s="63"/>
      <c r="AG1" s="63"/>
      <c r="AH1" s="63"/>
      <c r="AI1" s="64"/>
      <c r="AJ1" s="64"/>
      <c r="AK1" s="64"/>
      <c r="AL1" s="64"/>
      <c r="AM1" s="64"/>
    </row>
    <row r="2" spans="1:54" s="5" customFormat="1" ht="15" x14ac:dyDescent="0.25">
      <c r="A2" s="62"/>
      <c r="B2" s="64" t="s">
        <v>0</v>
      </c>
      <c r="C2" s="64" t="s">
        <v>1</v>
      </c>
      <c r="D2" s="64" t="s">
        <v>2</v>
      </c>
      <c r="E2" s="64">
        <v>1981</v>
      </c>
      <c r="F2" s="64">
        <v>1982</v>
      </c>
      <c r="G2" s="64">
        <v>1983</v>
      </c>
      <c r="H2" s="64">
        <v>1984</v>
      </c>
      <c r="I2" s="64">
        <v>1985</v>
      </c>
      <c r="J2" s="64">
        <v>1986</v>
      </c>
      <c r="K2" s="64">
        <v>1987</v>
      </c>
      <c r="L2" s="64">
        <v>1988</v>
      </c>
      <c r="M2" s="64">
        <v>1989</v>
      </c>
      <c r="N2" s="64">
        <v>1990</v>
      </c>
      <c r="O2" s="64">
        <v>1991</v>
      </c>
      <c r="P2" s="64">
        <v>1992</v>
      </c>
      <c r="Q2" s="64">
        <v>1993</v>
      </c>
      <c r="R2" s="64">
        <v>1994</v>
      </c>
      <c r="S2" s="64">
        <v>1995</v>
      </c>
      <c r="T2" s="64">
        <v>1996</v>
      </c>
      <c r="U2" s="64">
        <v>1997</v>
      </c>
      <c r="V2" s="64">
        <v>1998</v>
      </c>
      <c r="W2" s="64">
        <v>1999</v>
      </c>
      <c r="X2" s="64">
        <v>2000</v>
      </c>
      <c r="Y2" s="64">
        <v>2001</v>
      </c>
      <c r="Z2" s="64">
        <v>2002</v>
      </c>
      <c r="AA2" s="64">
        <v>2003</v>
      </c>
      <c r="AB2" s="64">
        <v>2004</v>
      </c>
      <c r="AC2" s="64">
        <v>2005</v>
      </c>
      <c r="AD2" s="64">
        <v>2006</v>
      </c>
      <c r="AE2" s="64">
        <v>2007</v>
      </c>
      <c r="AF2" s="64">
        <v>2008</v>
      </c>
      <c r="AG2" s="64">
        <v>2009</v>
      </c>
      <c r="AH2" s="64">
        <v>2010</v>
      </c>
      <c r="AI2" s="64">
        <v>2011</v>
      </c>
      <c r="AJ2" s="64">
        <v>2012</v>
      </c>
      <c r="AK2" s="64">
        <v>2013</v>
      </c>
      <c r="AL2" s="64">
        <v>2014</v>
      </c>
      <c r="AM2" s="64">
        <v>2015</v>
      </c>
      <c r="AN2" s="5">
        <v>2016</v>
      </c>
      <c r="AO2" s="5">
        <v>2017</v>
      </c>
      <c r="AP2" s="5">
        <v>2018</v>
      </c>
      <c r="AQ2" s="5">
        <v>2019</v>
      </c>
      <c r="AR2" s="5">
        <v>2020</v>
      </c>
      <c r="AS2" s="5">
        <v>2021</v>
      </c>
      <c r="AT2" s="5">
        <v>2022</v>
      </c>
      <c r="AU2" s="5">
        <v>2023</v>
      </c>
      <c r="AV2" s="5">
        <v>2024</v>
      </c>
      <c r="AW2" s="5">
        <v>2025</v>
      </c>
      <c r="AX2" s="5">
        <v>2026</v>
      </c>
      <c r="AY2" s="5">
        <v>2027</v>
      </c>
      <c r="AZ2" s="5">
        <v>2028</v>
      </c>
      <c r="BA2" s="5">
        <v>2029</v>
      </c>
      <c r="BB2" s="5">
        <v>2030</v>
      </c>
    </row>
    <row r="3" spans="1:54" s="5" customFormat="1" ht="15" x14ac:dyDescent="0.25">
      <c r="A3" s="65"/>
      <c r="B3" s="66" t="s">
        <v>3</v>
      </c>
      <c r="C3" s="66" t="s">
        <v>4</v>
      </c>
      <c r="D3" s="66" t="s">
        <v>5</v>
      </c>
      <c r="E3" s="66" t="s">
        <v>6</v>
      </c>
      <c r="F3" s="66" t="s">
        <v>7</v>
      </c>
      <c r="G3" s="66" t="s">
        <v>8</v>
      </c>
      <c r="H3" s="66" t="s">
        <v>9</v>
      </c>
      <c r="I3" s="66" t="s">
        <v>10</v>
      </c>
      <c r="J3" s="66" t="s">
        <v>11</v>
      </c>
      <c r="K3" s="66" t="s">
        <v>12</v>
      </c>
      <c r="L3" s="66" t="s">
        <v>13</v>
      </c>
      <c r="M3" s="66" t="s">
        <v>14</v>
      </c>
      <c r="N3" s="66" t="s">
        <v>15</v>
      </c>
      <c r="O3" s="66" t="s">
        <v>16</v>
      </c>
      <c r="P3" s="66" t="s">
        <v>17</v>
      </c>
      <c r="Q3" s="66" t="s">
        <v>18</v>
      </c>
      <c r="R3" s="66" t="s">
        <v>19</v>
      </c>
      <c r="S3" s="66" t="s">
        <v>20</v>
      </c>
      <c r="T3" s="66" t="s">
        <v>21</v>
      </c>
      <c r="U3" s="66" t="s">
        <v>22</v>
      </c>
      <c r="V3" s="66" t="s">
        <v>23</v>
      </c>
      <c r="W3" s="66" t="s">
        <v>24</v>
      </c>
      <c r="X3" s="66" t="s">
        <v>25</v>
      </c>
      <c r="Y3" s="66" t="s">
        <v>26</v>
      </c>
      <c r="Z3" s="66" t="s">
        <v>27</v>
      </c>
      <c r="AA3" s="66" t="s">
        <v>28</v>
      </c>
      <c r="AB3" s="66" t="s">
        <v>29</v>
      </c>
      <c r="AC3" s="66" t="s">
        <v>30</v>
      </c>
      <c r="AD3" s="66" t="s">
        <v>31</v>
      </c>
      <c r="AE3" s="66" t="s">
        <v>32</v>
      </c>
      <c r="AF3" s="66" t="s">
        <v>33</v>
      </c>
      <c r="AG3" s="66" t="s">
        <v>34</v>
      </c>
      <c r="AH3" s="66" t="s">
        <v>35</v>
      </c>
      <c r="AI3" s="66" t="s">
        <v>36</v>
      </c>
      <c r="AJ3" s="66" t="s">
        <v>37</v>
      </c>
      <c r="AK3" s="66" t="s">
        <v>38</v>
      </c>
      <c r="AL3" s="66" t="s">
        <v>39</v>
      </c>
      <c r="AM3" s="66" t="s">
        <v>40</v>
      </c>
      <c r="AN3" s="5" t="s">
        <v>41</v>
      </c>
      <c r="AO3" s="5" t="s">
        <v>42</v>
      </c>
      <c r="AP3" s="5" t="s">
        <v>43</v>
      </c>
      <c r="AQ3" s="5" t="s">
        <v>44</v>
      </c>
      <c r="AR3" s="5" t="s">
        <v>45</v>
      </c>
      <c r="AS3" s="5" t="s">
        <v>46</v>
      </c>
      <c r="AT3" s="5" t="s">
        <v>47</v>
      </c>
      <c r="AU3" s="5" t="s">
        <v>48</v>
      </c>
      <c r="AV3" s="5" t="s">
        <v>49</v>
      </c>
      <c r="AW3" s="5" t="s">
        <v>50</v>
      </c>
      <c r="AX3" s="5" t="s">
        <v>51</v>
      </c>
      <c r="AY3" s="5" t="s">
        <v>52</v>
      </c>
      <c r="AZ3" s="5" t="s">
        <v>53</v>
      </c>
      <c r="BA3" s="5" t="s">
        <v>54</v>
      </c>
      <c r="BB3" s="5" t="s">
        <v>55</v>
      </c>
    </row>
    <row r="4" spans="1:54" ht="14.45" customHeight="1" x14ac:dyDescent="0.25">
      <c r="A4" s="67">
        <v>44256</v>
      </c>
      <c r="B4" s="9">
        <v>3.7</v>
      </c>
      <c r="C4" s="9">
        <v>3.7</v>
      </c>
      <c r="D4">
        <v>3.7</v>
      </c>
      <c r="E4">
        <v>3.3069999999999999</v>
      </c>
      <c r="F4">
        <v>2.94</v>
      </c>
      <c r="G4">
        <v>3</v>
      </c>
      <c r="H4">
        <v>3.2170000000000001</v>
      </c>
      <c r="I4">
        <v>7.3369999999999997</v>
      </c>
      <c r="J4">
        <v>4.843</v>
      </c>
      <c r="K4">
        <v>3.5089999999999999</v>
      </c>
      <c r="L4">
        <v>2.8929999999999998</v>
      </c>
      <c r="M4">
        <v>5.492</v>
      </c>
      <c r="N4">
        <v>5.0519999999999996</v>
      </c>
      <c r="O4">
        <v>2.536</v>
      </c>
      <c r="P4">
        <v>3.5310000000000001</v>
      </c>
      <c r="Q4">
        <v>3.5350000000000001</v>
      </c>
      <c r="R4">
        <v>4.8529999999999998</v>
      </c>
      <c r="S4">
        <v>6.0730000000000004</v>
      </c>
      <c r="T4">
        <v>3.4449999999999998</v>
      </c>
      <c r="U4">
        <v>6.43</v>
      </c>
      <c r="V4">
        <v>4.4409999999999998</v>
      </c>
      <c r="W4">
        <v>3.7</v>
      </c>
      <c r="X4">
        <v>4.218</v>
      </c>
      <c r="Y4">
        <v>4.8899999999999997</v>
      </c>
      <c r="Z4">
        <v>3.302</v>
      </c>
      <c r="AA4">
        <v>4.41</v>
      </c>
      <c r="AB4">
        <v>5.21</v>
      </c>
      <c r="AC4">
        <v>3.1720000000000002</v>
      </c>
      <c r="AD4">
        <v>3.577</v>
      </c>
      <c r="AE4">
        <v>5.6989999999999998</v>
      </c>
      <c r="AF4">
        <v>2.6629999999999998</v>
      </c>
      <c r="AG4">
        <v>4.0599999999999996</v>
      </c>
      <c r="AH4" s="4">
        <v>2.9060000000000001</v>
      </c>
      <c r="AI4" s="4">
        <v>4.04</v>
      </c>
      <c r="AJ4" s="4">
        <v>4.4189999999999996</v>
      </c>
      <c r="AK4" s="4">
        <v>3.5619999999999998</v>
      </c>
      <c r="AL4" s="4">
        <v>3.3849999999999998</v>
      </c>
      <c r="AM4" s="4">
        <v>5.2329999999999997</v>
      </c>
      <c r="AN4" s="4"/>
      <c r="AO4" s="4"/>
      <c r="AP4" s="4"/>
      <c r="AQ4" s="4"/>
      <c r="AR4" s="4"/>
      <c r="AS4" s="4"/>
      <c r="AT4" s="4"/>
      <c r="AU4" s="4"/>
      <c r="AV4" s="4"/>
      <c r="AW4" s="4"/>
      <c r="AX4" s="4"/>
      <c r="AY4" s="4"/>
    </row>
    <row r="5" spans="1:54" ht="14.45" customHeight="1" x14ac:dyDescent="0.25">
      <c r="A5" s="67">
        <v>44287</v>
      </c>
      <c r="B5" s="9">
        <v>8.1</v>
      </c>
      <c r="C5" s="9">
        <v>21.19</v>
      </c>
      <c r="D5">
        <v>10</v>
      </c>
      <c r="E5">
        <v>18.657</v>
      </c>
      <c r="F5">
        <v>9.3330000000000002</v>
      </c>
      <c r="G5">
        <v>7.0819999999999999</v>
      </c>
      <c r="H5">
        <v>8.4960000000000004</v>
      </c>
      <c r="I5">
        <v>17.928999999999998</v>
      </c>
      <c r="J5">
        <v>16.198</v>
      </c>
      <c r="K5">
        <v>15.651999999999999</v>
      </c>
      <c r="L5">
        <v>6.4130000000000003</v>
      </c>
      <c r="M5">
        <v>13.526999999999999</v>
      </c>
      <c r="N5">
        <v>19.831</v>
      </c>
      <c r="O5">
        <v>9.3089999999999993</v>
      </c>
      <c r="P5">
        <v>16.244</v>
      </c>
      <c r="Q5">
        <v>9.4209999999999994</v>
      </c>
      <c r="R5">
        <v>13.579000000000001</v>
      </c>
      <c r="S5">
        <v>12.55</v>
      </c>
      <c r="T5">
        <v>9.6310000000000002</v>
      </c>
      <c r="U5">
        <v>10</v>
      </c>
      <c r="V5">
        <v>13.07</v>
      </c>
      <c r="W5">
        <v>8.9779999999999998</v>
      </c>
      <c r="X5">
        <v>21.026</v>
      </c>
      <c r="Y5">
        <v>15.878</v>
      </c>
      <c r="Z5">
        <v>10.106</v>
      </c>
      <c r="AA5">
        <v>8.3379999999999992</v>
      </c>
      <c r="AB5">
        <v>18.225999999999999</v>
      </c>
      <c r="AC5">
        <v>8.9309999999999992</v>
      </c>
      <c r="AD5">
        <v>18.888000000000002</v>
      </c>
      <c r="AE5">
        <v>11.94</v>
      </c>
      <c r="AF5">
        <v>5.2489999999999997</v>
      </c>
      <c r="AG5">
        <v>7.5309999999999997</v>
      </c>
      <c r="AH5" s="4">
        <v>6.9720000000000004</v>
      </c>
      <c r="AI5" s="4">
        <v>7.2709999999999999</v>
      </c>
      <c r="AJ5" s="4">
        <v>11.327</v>
      </c>
      <c r="AK5" s="4">
        <v>7.9649999999999999</v>
      </c>
      <c r="AL5" s="4">
        <v>8.4090000000000007</v>
      </c>
      <c r="AM5" s="4">
        <v>6.6589999999999998</v>
      </c>
      <c r="AN5" s="4"/>
      <c r="AO5" s="4"/>
      <c r="AP5" s="4"/>
      <c r="AQ5" s="4"/>
      <c r="AR5" s="4"/>
      <c r="AS5" s="4"/>
      <c r="AT5" s="4"/>
      <c r="AU5" s="4"/>
      <c r="AV5" s="4"/>
      <c r="AW5" s="4"/>
      <c r="AX5" s="4"/>
      <c r="AY5" s="4"/>
    </row>
    <row r="6" spans="1:54" ht="14.45" customHeight="1" x14ac:dyDescent="0.25">
      <c r="A6" s="67">
        <v>44317</v>
      </c>
      <c r="B6" s="9">
        <v>24.38</v>
      </c>
      <c r="C6" s="9">
        <v>63.76</v>
      </c>
      <c r="D6">
        <v>40</v>
      </c>
      <c r="E6">
        <v>49.682000000000002</v>
      </c>
      <c r="F6">
        <v>31.114000000000001</v>
      </c>
      <c r="G6">
        <v>26.9</v>
      </c>
      <c r="H6">
        <v>43.241999999999997</v>
      </c>
      <c r="I6">
        <v>59.69</v>
      </c>
      <c r="J6">
        <v>46.383000000000003</v>
      </c>
      <c r="K6">
        <v>49.814999999999998</v>
      </c>
      <c r="L6">
        <v>20.76</v>
      </c>
      <c r="M6">
        <v>23.707000000000001</v>
      </c>
      <c r="N6">
        <v>50.735999999999997</v>
      </c>
      <c r="O6">
        <v>30.891999999999999</v>
      </c>
      <c r="P6">
        <v>53.338999999999999</v>
      </c>
      <c r="Q6">
        <v>35.853999999999999</v>
      </c>
      <c r="R6">
        <v>51.042999999999999</v>
      </c>
      <c r="S6">
        <v>31.288</v>
      </c>
      <c r="T6">
        <v>40.003</v>
      </c>
      <c r="U6">
        <v>44.774999999999999</v>
      </c>
      <c r="V6">
        <v>37.594999999999999</v>
      </c>
      <c r="W6">
        <v>40.759</v>
      </c>
      <c r="X6">
        <v>60.703000000000003</v>
      </c>
      <c r="Y6">
        <v>68.727999999999994</v>
      </c>
      <c r="Z6">
        <v>20.797999999999998</v>
      </c>
      <c r="AA6">
        <v>35.171999999999997</v>
      </c>
      <c r="AB6">
        <v>45.953000000000003</v>
      </c>
      <c r="AC6">
        <v>40</v>
      </c>
      <c r="AD6">
        <v>58.201000000000001</v>
      </c>
      <c r="AE6">
        <v>49.895000000000003</v>
      </c>
      <c r="AF6">
        <v>20.058</v>
      </c>
      <c r="AG6">
        <v>47.884</v>
      </c>
      <c r="AH6" s="4">
        <v>18.391999999999999</v>
      </c>
      <c r="AI6" s="4">
        <v>27.015000000000001</v>
      </c>
      <c r="AJ6" s="4">
        <v>26.651</v>
      </c>
      <c r="AK6" s="4">
        <v>22.734999999999999</v>
      </c>
      <c r="AL6" s="4">
        <v>28.707000000000001</v>
      </c>
      <c r="AM6" s="4">
        <v>28.315999999999999</v>
      </c>
      <c r="AN6" s="4"/>
      <c r="AO6" s="4"/>
      <c r="AP6" s="4"/>
      <c r="AQ6" s="4"/>
      <c r="AR6" s="4"/>
      <c r="AS6" s="4"/>
      <c r="AT6" s="4"/>
      <c r="AU6" s="4"/>
      <c r="AV6" s="4"/>
      <c r="AW6" s="4"/>
      <c r="AX6" s="4"/>
      <c r="AY6" s="4"/>
    </row>
    <row r="7" spans="1:54" ht="14.45" customHeight="1" x14ac:dyDescent="0.25">
      <c r="A7" s="67">
        <v>44348</v>
      </c>
      <c r="B7" s="9">
        <v>23.95</v>
      </c>
      <c r="C7" s="9">
        <v>62.65</v>
      </c>
      <c r="D7">
        <v>47</v>
      </c>
      <c r="E7">
        <v>76.001999999999995</v>
      </c>
      <c r="F7">
        <v>60.68</v>
      </c>
      <c r="G7">
        <v>74.257000000000005</v>
      </c>
      <c r="H7">
        <v>60.683</v>
      </c>
      <c r="I7">
        <v>89.025000000000006</v>
      </c>
      <c r="J7">
        <v>71.983000000000004</v>
      </c>
      <c r="K7">
        <v>57.36</v>
      </c>
      <c r="L7">
        <v>47.62</v>
      </c>
      <c r="M7">
        <v>21.603999999999999</v>
      </c>
      <c r="N7">
        <v>85.096000000000004</v>
      </c>
      <c r="O7">
        <v>71.093999999999994</v>
      </c>
      <c r="P7">
        <v>41.872999999999998</v>
      </c>
      <c r="Q7">
        <v>43.363999999999997</v>
      </c>
      <c r="R7">
        <v>50.707999999999998</v>
      </c>
      <c r="S7">
        <v>83.548000000000002</v>
      </c>
      <c r="T7">
        <v>25.777000000000001</v>
      </c>
      <c r="U7">
        <v>62.4</v>
      </c>
      <c r="V7">
        <v>48.305999999999997</v>
      </c>
      <c r="W7">
        <v>82.992000000000004</v>
      </c>
      <c r="X7">
        <v>41.869</v>
      </c>
      <c r="Y7">
        <v>33.798999999999999</v>
      </c>
      <c r="Z7">
        <v>22.164999999999999</v>
      </c>
      <c r="AA7">
        <v>33.908999999999999</v>
      </c>
      <c r="AB7">
        <v>24.902999999999999</v>
      </c>
      <c r="AC7">
        <v>39.746000000000002</v>
      </c>
      <c r="AD7">
        <v>40.502000000000002</v>
      </c>
      <c r="AE7">
        <v>40.854999999999997</v>
      </c>
      <c r="AF7">
        <v>35.338000000000001</v>
      </c>
      <c r="AG7">
        <v>30.646999999999998</v>
      </c>
      <c r="AH7" s="4">
        <v>35.283000000000001</v>
      </c>
      <c r="AI7" s="4">
        <v>57.241999999999997</v>
      </c>
      <c r="AJ7" s="4">
        <v>14.91</v>
      </c>
      <c r="AK7" s="4">
        <v>30.474</v>
      </c>
      <c r="AL7" s="4">
        <v>47</v>
      </c>
      <c r="AM7" s="4">
        <v>76.504000000000005</v>
      </c>
      <c r="AN7" s="4"/>
      <c r="AO7" s="4"/>
      <c r="AP7" s="4"/>
      <c r="AQ7" s="4"/>
      <c r="AR7" s="4"/>
      <c r="AS7" s="4"/>
      <c r="AT7" s="4"/>
      <c r="AU7" s="4"/>
      <c r="AV7" s="4"/>
      <c r="AW7" s="4"/>
      <c r="AX7" s="4"/>
      <c r="AY7" s="4"/>
    </row>
    <row r="8" spans="1:54" ht="14.45" customHeight="1" x14ac:dyDescent="0.25">
      <c r="A8" s="67">
        <v>44378</v>
      </c>
      <c r="B8" s="9">
        <v>8.56</v>
      </c>
      <c r="C8" s="9">
        <v>22.4</v>
      </c>
      <c r="D8">
        <v>18</v>
      </c>
      <c r="E8">
        <v>36.362000000000002</v>
      </c>
      <c r="F8">
        <v>29.524999999999999</v>
      </c>
      <c r="G8">
        <v>40.22</v>
      </c>
      <c r="H8">
        <v>21.884</v>
      </c>
      <c r="I8">
        <v>26.332999999999998</v>
      </c>
      <c r="J8">
        <v>36.491</v>
      </c>
      <c r="K8">
        <v>18</v>
      </c>
      <c r="L8">
        <v>20.439</v>
      </c>
      <c r="M8">
        <v>9.5779999999999994</v>
      </c>
      <c r="N8">
        <v>39.625</v>
      </c>
      <c r="O8">
        <v>29.704999999999998</v>
      </c>
      <c r="P8">
        <v>18.940999999999999</v>
      </c>
      <c r="Q8">
        <v>14.911</v>
      </c>
      <c r="R8">
        <v>15.477</v>
      </c>
      <c r="S8">
        <v>51.341000000000001</v>
      </c>
      <c r="T8">
        <v>10.539</v>
      </c>
      <c r="U8">
        <v>19.344000000000001</v>
      </c>
      <c r="V8">
        <v>23.74</v>
      </c>
      <c r="W8">
        <v>52.002000000000002</v>
      </c>
      <c r="X8">
        <v>13.162000000000001</v>
      </c>
      <c r="Y8">
        <v>12.397</v>
      </c>
      <c r="Z8">
        <v>7.2549999999999999</v>
      </c>
      <c r="AA8">
        <v>11.584</v>
      </c>
      <c r="AB8">
        <v>10.071999999999999</v>
      </c>
      <c r="AC8">
        <v>14.22</v>
      </c>
      <c r="AD8">
        <v>18.698</v>
      </c>
      <c r="AE8">
        <v>16.276</v>
      </c>
      <c r="AF8">
        <v>13.739000000000001</v>
      </c>
      <c r="AG8">
        <v>10.712</v>
      </c>
      <c r="AH8" s="4">
        <v>10.928000000000001</v>
      </c>
      <c r="AI8" s="4">
        <v>19.277000000000001</v>
      </c>
      <c r="AJ8" s="4">
        <v>7.5819999999999999</v>
      </c>
      <c r="AK8" s="4">
        <v>10.643000000000001</v>
      </c>
      <c r="AL8" s="4">
        <v>14.26</v>
      </c>
      <c r="AM8" s="4">
        <v>28.401</v>
      </c>
      <c r="AN8" s="4"/>
      <c r="AO8" s="4"/>
      <c r="AP8" s="4"/>
      <c r="AQ8" s="4"/>
      <c r="AR8" s="4"/>
      <c r="AS8" s="4"/>
      <c r="AT8" s="4"/>
      <c r="AU8" s="4"/>
      <c r="AV8" s="4"/>
      <c r="AW8" s="4"/>
      <c r="AX8" s="4"/>
      <c r="AY8" s="4"/>
    </row>
    <row r="9" spans="1:54" ht="14.45" customHeight="1" x14ac:dyDescent="0.25">
      <c r="A9" s="67">
        <v>44409</v>
      </c>
      <c r="B9" s="9">
        <v>8.6</v>
      </c>
      <c r="C9" s="9">
        <v>17.98</v>
      </c>
      <c r="D9">
        <v>12</v>
      </c>
      <c r="E9">
        <v>18.053999999999998</v>
      </c>
      <c r="F9">
        <v>25.132000000000001</v>
      </c>
      <c r="G9">
        <v>17.146000000000001</v>
      </c>
      <c r="H9">
        <v>20.047999999999998</v>
      </c>
      <c r="I9">
        <v>12.154</v>
      </c>
      <c r="J9">
        <v>17.420000000000002</v>
      </c>
      <c r="K9">
        <v>13.010999999999999</v>
      </c>
      <c r="L9">
        <v>25.928000000000001</v>
      </c>
      <c r="M9">
        <v>10.532999999999999</v>
      </c>
      <c r="N9">
        <v>23.87</v>
      </c>
      <c r="O9">
        <v>14.962999999999999</v>
      </c>
      <c r="P9">
        <v>14.875999999999999</v>
      </c>
      <c r="Q9">
        <v>10.303000000000001</v>
      </c>
      <c r="R9">
        <v>10.426</v>
      </c>
      <c r="S9">
        <v>19.155999999999999</v>
      </c>
      <c r="T9">
        <v>7.2220000000000004</v>
      </c>
      <c r="U9">
        <v>16.315999999999999</v>
      </c>
      <c r="V9">
        <v>12</v>
      </c>
      <c r="W9">
        <v>45.246000000000002</v>
      </c>
      <c r="X9">
        <v>9.6639999999999997</v>
      </c>
      <c r="Y9">
        <v>17.137</v>
      </c>
      <c r="Z9">
        <v>4.3760000000000003</v>
      </c>
      <c r="AA9">
        <v>8.4789999999999992</v>
      </c>
      <c r="AB9">
        <v>6.01</v>
      </c>
      <c r="AC9">
        <v>11.648</v>
      </c>
      <c r="AD9">
        <v>13.292999999999999</v>
      </c>
      <c r="AE9">
        <v>22.39</v>
      </c>
      <c r="AF9">
        <v>7.077</v>
      </c>
      <c r="AG9">
        <v>6.032</v>
      </c>
      <c r="AH9" s="4">
        <v>9.5419999999999998</v>
      </c>
      <c r="AI9" s="4">
        <v>9.2669999999999995</v>
      </c>
      <c r="AJ9" s="4">
        <v>4.2949999999999999</v>
      </c>
      <c r="AK9" s="4">
        <v>9.8119999999999994</v>
      </c>
      <c r="AL9" s="4">
        <v>10.702999999999999</v>
      </c>
      <c r="AM9" s="4">
        <v>11.414</v>
      </c>
      <c r="AN9" s="4"/>
      <c r="AO9" s="4"/>
      <c r="AP9" s="4"/>
      <c r="AQ9" s="4"/>
      <c r="AR9" s="4"/>
      <c r="AS9" s="4"/>
      <c r="AT9" s="4"/>
      <c r="AU9" s="4"/>
      <c r="AV9" s="4"/>
      <c r="AW9" s="4"/>
      <c r="AX9" s="4"/>
      <c r="AY9" s="4"/>
    </row>
    <row r="10" spans="1:54" ht="14.45" customHeight="1" x14ac:dyDescent="0.25">
      <c r="A10" s="67">
        <v>44440</v>
      </c>
      <c r="B10" s="9">
        <v>11.51</v>
      </c>
      <c r="C10" s="9">
        <v>20.75</v>
      </c>
      <c r="D10">
        <v>11</v>
      </c>
      <c r="E10">
        <v>9.8520000000000003</v>
      </c>
      <c r="F10">
        <v>27.32</v>
      </c>
      <c r="G10">
        <v>8.91</v>
      </c>
      <c r="H10">
        <v>16.02</v>
      </c>
      <c r="I10">
        <v>15.071</v>
      </c>
      <c r="J10">
        <v>19.850999999999999</v>
      </c>
      <c r="K10">
        <v>8.7159999999999993</v>
      </c>
      <c r="L10">
        <v>18.895</v>
      </c>
      <c r="M10">
        <v>5.5510000000000002</v>
      </c>
      <c r="N10">
        <v>17.968</v>
      </c>
      <c r="O10">
        <v>29.041</v>
      </c>
      <c r="P10">
        <v>12.635999999999999</v>
      </c>
      <c r="Q10">
        <v>11</v>
      </c>
      <c r="R10">
        <v>12.307</v>
      </c>
      <c r="S10">
        <v>12.9</v>
      </c>
      <c r="T10">
        <v>7.2320000000000002</v>
      </c>
      <c r="U10">
        <v>25.538</v>
      </c>
      <c r="V10">
        <v>10.292</v>
      </c>
      <c r="W10">
        <v>30.420999999999999</v>
      </c>
      <c r="X10">
        <v>7.8440000000000003</v>
      </c>
      <c r="Y10">
        <v>7.8879999999999999</v>
      </c>
      <c r="Z10">
        <v>8.2260000000000009</v>
      </c>
      <c r="AA10">
        <v>12.952999999999999</v>
      </c>
      <c r="AB10">
        <v>9.7420000000000009</v>
      </c>
      <c r="AC10">
        <v>10.196999999999999</v>
      </c>
      <c r="AD10">
        <v>13.273</v>
      </c>
      <c r="AE10">
        <v>14.385</v>
      </c>
      <c r="AF10">
        <v>8.5449999999999999</v>
      </c>
      <c r="AG10">
        <v>5.81</v>
      </c>
      <c r="AH10" s="4">
        <v>6.7560000000000002</v>
      </c>
      <c r="AI10" s="4">
        <v>7.2960000000000003</v>
      </c>
      <c r="AJ10" s="4">
        <v>3.387</v>
      </c>
      <c r="AK10" s="4">
        <v>23.405999999999999</v>
      </c>
      <c r="AL10" s="4">
        <v>11.170999999999999</v>
      </c>
      <c r="AM10" s="4">
        <v>9.1120000000000001</v>
      </c>
      <c r="AN10" s="4"/>
      <c r="AO10" s="4"/>
      <c r="AP10" s="4"/>
      <c r="AQ10" s="4"/>
      <c r="AR10" s="4"/>
      <c r="AS10" s="4"/>
      <c r="AT10" s="4"/>
      <c r="AU10" s="4"/>
      <c r="AV10" s="4"/>
      <c r="AW10" s="4"/>
      <c r="AX10" s="4"/>
      <c r="AY10" s="4"/>
    </row>
    <row r="11" spans="1:54" ht="14.45" customHeight="1" x14ac:dyDescent="0.25">
      <c r="A11" s="67">
        <v>44470</v>
      </c>
      <c r="B11" s="9">
        <v>11.1</v>
      </c>
      <c r="C11" s="9">
        <v>18</v>
      </c>
      <c r="D11">
        <v>10.43</v>
      </c>
      <c r="E11">
        <v>18.196000000000002</v>
      </c>
      <c r="F11">
        <v>16.614000000000001</v>
      </c>
      <c r="G11">
        <v>14.192</v>
      </c>
      <c r="H11">
        <v>12.061999999999999</v>
      </c>
      <c r="I11">
        <v>17.353999999999999</v>
      </c>
      <c r="J11">
        <v>22.044</v>
      </c>
      <c r="K11">
        <v>7.444</v>
      </c>
      <c r="L11">
        <v>14.8</v>
      </c>
      <c r="M11">
        <v>7.3170000000000002</v>
      </c>
      <c r="N11">
        <v>19.099</v>
      </c>
      <c r="O11">
        <v>11.387</v>
      </c>
      <c r="P11">
        <v>7.5190000000000001</v>
      </c>
      <c r="Q11">
        <v>7.0229999999999997</v>
      </c>
      <c r="R11">
        <v>7.9370000000000003</v>
      </c>
      <c r="S11">
        <v>9.9130000000000003</v>
      </c>
      <c r="T11">
        <v>8.3610000000000007</v>
      </c>
      <c r="U11">
        <v>18.984000000000002</v>
      </c>
      <c r="V11">
        <v>8.0259999999999998</v>
      </c>
      <c r="W11">
        <v>12.836</v>
      </c>
      <c r="X11">
        <v>7.8540000000000001</v>
      </c>
      <c r="Y11">
        <v>6.1139999999999999</v>
      </c>
      <c r="Z11">
        <v>6.0590000000000002</v>
      </c>
      <c r="AA11">
        <v>8.0960000000000001</v>
      </c>
      <c r="AB11">
        <v>10.231999999999999</v>
      </c>
      <c r="AC11">
        <v>15.628</v>
      </c>
      <c r="AD11">
        <v>37.771000000000001</v>
      </c>
      <c r="AE11">
        <v>11.877000000000001</v>
      </c>
      <c r="AF11">
        <v>5.7919999999999998</v>
      </c>
      <c r="AG11">
        <v>5.851</v>
      </c>
      <c r="AH11" s="4">
        <v>8.2059999999999995</v>
      </c>
      <c r="AI11" s="4">
        <v>9.7490000000000006</v>
      </c>
      <c r="AJ11" s="4">
        <v>3.0049999999999999</v>
      </c>
      <c r="AK11" s="4">
        <v>13.896000000000001</v>
      </c>
      <c r="AL11" s="4">
        <v>16.61</v>
      </c>
      <c r="AM11" s="4">
        <v>6.5609999999999999</v>
      </c>
      <c r="AN11" s="4"/>
      <c r="AO11" s="4"/>
      <c r="AP11" s="4"/>
      <c r="AQ11" s="4"/>
      <c r="AR11" s="4"/>
      <c r="AS11" s="4"/>
      <c r="AT11" s="4"/>
      <c r="AU11" s="4"/>
      <c r="AV11" s="4"/>
      <c r="AW11" s="4"/>
      <c r="AX11" s="4"/>
      <c r="AY11" s="4"/>
    </row>
    <row r="12" spans="1:54" ht="14.45" customHeight="1" x14ac:dyDescent="0.25">
      <c r="A12" s="67">
        <v>44501</v>
      </c>
      <c r="B12" s="9">
        <v>7.8</v>
      </c>
      <c r="C12" s="9">
        <v>10</v>
      </c>
      <c r="D12">
        <v>7.94</v>
      </c>
      <c r="E12">
        <v>9.2349999999999994</v>
      </c>
      <c r="F12">
        <v>8.9710000000000001</v>
      </c>
      <c r="G12">
        <v>6.9619999999999997</v>
      </c>
      <c r="H12">
        <v>7.3440000000000003</v>
      </c>
      <c r="I12">
        <v>10.103</v>
      </c>
      <c r="J12">
        <v>13.04</v>
      </c>
      <c r="K12">
        <v>7.3769999999999998</v>
      </c>
      <c r="L12">
        <v>8.56</v>
      </c>
      <c r="M12">
        <v>4.0739999999999998</v>
      </c>
      <c r="N12">
        <v>12.31</v>
      </c>
      <c r="O12">
        <v>7.2539999999999996</v>
      </c>
      <c r="P12">
        <v>5.8449999999999998</v>
      </c>
      <c r="Q12">
        <v>5.0510000000000002</v>
      </c>
      <c r="R12">
        <v>6.1849999999999996</v>
      </c>
      <c r="S12">
        <v>6.8380000000000001</v>
      </c>
      <c r="T12">
        <v>5.0540000000000003</v>
      </c>
      <c r="U12">
        <v>8.782</v>
      </c>
      <c r="V12">
        <v>7.3620000000000001</v>
      </c>
      <c r="W12">
        <v>8.3689999999999998</v>
      </c>
      <c r="X12">
        <v>6.444</v>
      </c>
      <c r="Y12">
        <v>5.0880000000000001</v>
      </c>
      <c r="Z12">
        <v>3.875</v>
      </c>
      <c r="AA12">
        <v>5.258</v>
      </c>
      <c r="AB12">
        <v>7.2130000000000001</v>
      </c>
      <c r="AC12">
        <v>8.7469999999999999</v>
      </c>
      <c r="AD12">
        <v>14.162000000000001</v>
      </c>
      <c r="AE12">
        <v>6.5940000000000003</v>
      </c>
      <c r="AF12">
        <v>4.5209999999999999</v>
      </c>
      <c r="AG12">
        <v>4.4859999999999998</v>
      </c>
      <c r="AH12" s="4">
        <v>4.9619999999999997</v>
      </c>
      <c r="AI12" s="4">
        <v>6.1150000000000002</v>
      </c>
      <c r="AJ12" s="4">
        <v>2.5070000000000001</v>
      </c>
      <c r="AK12" s="4">
        <v>6.7460000000000004</v>
      </c>
      <c r="AL12" s="4">
        <v>8.3849999999999998</v>
      </c>
      <c r="AM12" s="4">
        <v>5.835</v>
      </c>
      <c r="AN12" s="4"/>
      <c r="AO12" s="4"/>
      <c r="AP12" s="4"/>
      <c r="AQ12" s="4"/>
      <c r="AR12" s="4"/>
      <c r="AS12" s="4"/>
      <c r="AT12" s="4"/>
      <c r="AU12" s="4"/>
      <c r="AV12" s="4"/>
      <c r="AW12" s="4"/>
      <c r="AX12" s="4"/>
      <c r="AY12" s="4"/>
    </row>
    <row r="13" spans="1:54" ht="14.45" customHeight="1" x14ac:dyDescent="0.25">
      <c r="A13" s="67">
        <v>44531</v>
      </c>
      <c r="B13" s="9">
        <v>6.5</v>
      </c>
      <c r="C13" s="9">
        <v>7</v>
      </c>
      <c r="D13">
        <v>6.9</v>
      </c>
      <c r="E13">
        <v>6.5640000000000001</v>
      </c>
      <c r="F13">
        <v>6.7</v>
      </c>
      <c r="G13">
        <v>5.6959999999999997</v>
      </c>
      <c r="H13">
        <v>5.9160000000000004</v>
      </c>
      <c r="I13">
        <v>7.0709999999999997</v>
      </c>
      <c r="J13">
        <v>8.9450000000000003</v>
      </c>
      <c r="K13">
        <v>5.399</v>
      </c>
      <c r="L13">
        <v>5.74</v>
      </c>
      <c r="M13">
        <v>3.2360000000000002</v>
      </c>
      <c r="N13">
        <v>8.3439999999999994</v>
      </c>
      <c r="O13">
        <v>5.9939999999999998</v>
      </c>
      <c r="P13">
        <v>4.8559999999999999</v>
      </c>
      <c r="Q13">
        <v>4.1870000000000003</v>
      </c>
      <c r="R13">
        <v>4.843</v>
      </c>
      <c r="S13">
        <v>5.96</v>
      </c>
      <c r="T13">
        <v>4.2</v>
      </c>
      <c r="U13">
        <v>6.3360000000000003</v>
      </c>
      <c r="V13">
        <v>5.9669999999999996</v>
      </c>
      <c r="W13">
        <v>7.1180000000000003</v>
      </c>
      <c r="X13">
        <v>4.8529999999999998</v>
      </c>
      <c r="Y13">
        <v>4.4160000000000004</v>
      </c>
      <c r="Z13">
        <v>3.1240000000000001</v>
      </c>
      <c r="AA13">
        <v>4.3639999999999999</v>
      </c>
      <c r="AB13">
        <v>4.7489999999999997</v>
      </c>
      <c r="AC13">
        <v>5.3959999999999999</v>
      </c>
      <c r="AD13">
        <v>8.0370000000000008</v>
      </c>
      <c r="AE13">
        <v>5.4710000000000001</v>
      </c>
      <c r="AF13">
        <v>3.4350000000000001</v>
      </c>
      <c r="AG13">
        <v>3.51</v>
      </c>
      <c r="AH13" s="4">
        <v>3.6030000000000002</v>
      </c>
      <c r="AI13" s="4">
        <v>4.7990000000000004</v>
      </c>
      <c r="AJ13" s="4">
        <v>2.302</v>
      </c>
      <c r="AK13" s="4">
        <v>5.0279999999999996</v>
      </c>
      <c r="AL13" s="4">
        <v>5.4560000000000004</v>
      </c>
      <c r="AM13" s="4">
        <v>5.0720000000000001</v>
      </c>
      <c r="AN13" s="4"/>
      <c r="AO13" s="4"/>
      <c r="AP13" s="4"/>
      <c r="AQ13" s="4"/>
      <c r="AR13" s="4"/>
      <c r="AS13" s="4"/>
      <c r="AT13" s="4"/>
      <c r="AU13" s="4"/>
      <c r="AV13" s="4"/>
      <c r="AW13" s="4"/>
      <c r="AX13" s="4"/>
      <c r="AY13" s="4"/>
    </row>
    <row r="14" spans="1:54" ht="14.45" customHeight="1" x14ac:dyDescent="0.25">
      <c r="A14" s="67">
        <v>44562</v>
      </c>
      <c r="B14" s="9">
        <v>5.3</v>
      </c>
      <c r="C14" s="9">
        <v>5.8</v>
      </c>
      <c r="D14">
        <v>5.7</v>
      </c>
      <c r="E14">
        <v>5.327</v>
      </c>
      <c r="F14">
        <v>5.5359999999999996</v>
      </c>
      <c r="G14">
        <v>4.83</v>
      </c>
      <c r="H14">
        <v>5.0960000000000001</v>
      </c>
      <c r="I14">
        <v>5.8689999999999998</v>
      </c>
      <c r="J14">
        <v>6.4349999999999996</v>
      </c>
      <c r="K14">
        <v>4.3410000000000002</v>
      </c>
      <c r="L14">
        <v>4.5970000000000004</v>
      </c>
      <c r="M14">
        <v>2.718</v>
      </c>
      <c r="N14">
        <v>6.2590000000000003</v>
      </c>
      <c r="O14">
        <v>5.0339999999999998</v>
      </c>
      <c r="P14">
        <v>4.0979999999999999</v>
      </c>
      <c r="Q14">
        <v>3.61</v>
      </c>
      <c r="R14">
        <v>4.1029999999999998</v>
      </c>
      <c r="S14">
        <v>5.12</v>
      </c>
      <c r="T14">
        <v>3.3809999999999998</v>
      </c>
      <c r="U14">
        <v>5.25</v>
      </c>
      <c r="V14">
        <v>4.5119999999999996</v>
      </c>
      <c r="W14">
        <v>6.0970000000000004</v>
      </c>
      <c r="X14">
        <v>4.0759999999999996</v>
      </c>
      <c r="Y14">
        <v>3.7879999999999998</v>
      </c>
      <c r="Z14">
        <v>2.6539999999999999</v>
      </c>
      <c r="AA14">
        <v>3.5329999999999999</v>
      </c>
      <c r="AB14">
        <v>4.4790000000000001</v>
      </c>
      <c r="AC14">
        <v>4.3070000000000004</v>
      </c>
      <c r="AD14">
        <v>6.15</v>
      </c>
      <c r="AE14">
        <v>4.407</v>
      </c>
      <c r="AF14">
        <v>2.863</v>
      </c>
      <c r="AG14">
        <v>2.9489999999999998</v>
      </c>
      <c r="AH14" s="4">
        <v>3.008</v>
      </c>
      <c r="AI14" s="4">
        <v>4.0039999999999996</v>
      </c>
      <c r="AJ14" s="4">
        <v>1.962</v>
      </c>
      <c r="AK14" s="4">
        <v>4.133</v>
      </c>
      <c r="AL14" s="4">
        <v>4.4390000000000001</v>
      </c>
      <c r="AM14" s="4">
        <v>4.5140000000000002</v>
      </c>
      <c r="AN14" s="4"/>
      <c r="AO14" s="4"/>
      <c r="AP14" s="4"/>
      <c r="AQ14" s="4"/>
      <c r="AR14" s="4"/>
      <c r="AS14" s="4"/>
      <c r="AT14" s="4"/>
      <c r="AU14" s="4"/>
      <c r="AV14" s="4"/>
      <c r="AW14" s="4"/>
      <c r="AX14" s="4"/>
      <c r="AY14" s="4"/>
    </row>
    <row r="15" spans="1:54" ht="14.45" customHeight="1" x14ac:dyDescent="0.25">
      <c r="A15" s="67">
        <v>44593</v>
      </c>
      <c r="B15" s="9">
        <v>5</v>
      </c>
      <c r="C15" s="9">
        <v>5.2</v>
      </c>
      <c r="D15">
        <v>5.2</v>
      </c>
      <c r="E15">
        <v>4.13</v>
      </c>
      <c r="F15">
        <v>4.351</v>
      </c>
      <c r="G15">
        <v>3.8210000000000002</v>
      </c>
      <c r="H15">
        <v>3.9079999999999999</v>
      </c>
      <c r="I15">
        <v>5.39</v>
      </c>
      <c r="J15">
        <v>7.4080000000000004</v>
      </c>
      <c r="K15">
        <v>3.3919999999999999</v>
      </c>
      <c r="L15">
        <v>3.5659999999999998</v>
      </c>
      <c r="M15">
        <v>2.137</v>
      </c>
      <c r="N15">
        <v>5.0330000000000004</v>
      </c>
      <c r="O15">
        <v>4.0629999999999997</v>
      </c>
      <c r="P15">
        <v>3.202</v>
      </c>
      <c r="Q15">
        <v>2.8719999999999999</v>
      </c>
      <c r="R15">
        <v>3.9489999999999998</v>
      </c>
      <c r="S15">
        <v>5.05</v>
      </c>
      <c r="T15">
        <v>2.62</v>
      </c>
      <c r="U15">
        <v>4.133</v>
      </c>
      <c r="V15">
        <v>4.0049999999999999</v>
      </c>
      <c r="W15">
        <v>5.0439999999999996</v>
      </c>
      <c r="X15">
        <v>3.2120000000000002</v>
      </c>
      <c r="Y15">
        <v>3.008</v>
      </c>
      <c r="Z15">
        <v>2.41</v>
      </c>
      <c r="AA15">
        <v>2.794</v>
      </c>
      <c r="AB15">
        <v>3.9390000000000001</v>
      </c>
      <c r="AC15">
        <v>3.4329999999999998</v>
      </c>
      <c r="AD15">
        <v>5.1420000000000003</v>
      </c>
      <c r="AE15">
        <v>3.3980000000000001</v>
      </c>
      <c r="AF15">
        <v>2.4510000000000001</v>
      </c>
      <c r="AG15">
        <v>2.298</v>
      </c>
      <c r="AH15" s="4">
        <v>2.4079999999999999</v>
      </c>
      <c r="AI15" s="4">
        <v>3.028</v>
      </c>
      <c r="AJ15" s="4">
        <v>1.702</v>
      </c>
      <c r="AK15" s="4">
        <v>3.6920000000000002</v>
      </c>
      <c r="AL15" s="4">
        <v>4.7270000000000003</v>
      </c>
      <c r="AM15" s="4">
        <v>3.5350000000000001</v>
      </c>
      <c r="AN15" s="4"/>
      <c r="AO15" s="4"/>
      <c r="AP15" s="4"/>
      <c r="AQ15" s="4"/>
      <c r="AR15" s="4"/>
      <c r="AS15" s="4"/>
      <c r="AT15" s="4"/>
      <c r="AU15" s="4"/>
      <c r="AV15" s="4"/>
      <c r="AW15" s="4"/>
      <c r="AX15" s="4"/>
      <c r="AY15" s="4"/>
    </row>
    <row r="16" spans="1:54" ht="14.45" customHeight="1" x14ac:dyDescent="0.25">
      <c r="A16" s="67">
        <v>44621</v>
      </c>
      <c r="B16" s="9">
        <v>7.8</v>
      </c>
      <c r="C16" s="9">
        <v>10.199999999999999</v>
      </c>
      <c r="D16">
        <v>9.3000000000000007</v>
      </c>
      <c r="E16">
        <v>4.8899999999999997</v>
      </c>
      <c r="F16">
        <v>6.1230000000000002</v>
      </c>
      <c r="G16">
        <v>4.9850000000000003</v>
      </c>
      <c r="H16">
        <v>11.840999999999999</v>
      </c>
      <c r="I16">
        <v>13.111000000000001</v>
      </c>
      <c r="J16">
        <v>11.099</v>
      </c>
      <c r="K16">
        <v>4.6180000000000003</v>
      </c>
      <c r="L16">
        <v>9.8810000000000002</v>
      </c>
      <c r="M16">
        <v>3.9340000000000002</v>
      </c>
      <c r="N16">
        <v>5.3920000000000003</v>
      </c>
      <c r="O16">
        <v>5.5679999999999996</v>
      </c>
      <c r="P16">
        <v>5.516</v>
      </c>
      <c r="Q16">
        <v>5.391</v>
      </c>
      <c r="R16">
        <v>12.4</v>
      </c>
      <c r="S16">
        <v>5.915</v>
      </c>
      <c r="T16">
        <v>12.247999999999999</v>
      </c>
      <c r="U16">
        <v>6.5259999999999998</v>
      </c>
      <c r="V16">
        <v>6.4909999999999997</v>
      </c>
      <c r="W16">
        <v>6.1310000000000002</v>
      </c>
      <c r="X16">
        <v>5.8760000000000003</v>
      </c>
      <c r="Y16">
        <v>3.6749999999999998</v>
      </c>
      <c r="Z16">
        <v>4.1040000000000001</v>
      </c>
      <c r="AA16">
        <v>10.173</v>
      </c>
      <c r="AB16">
        <v>9.4109999999999996</v>
      </c>
      <c r="AC16">
        <v>4.58</v>
      </c>
      <c r="AD16">
        <v>17.396000000000001</v>
      </c>
      <c r="AE16">
        <v>4.2549999999999999</v>
      </c>
      <c r="AF16">
        <v>4.891</v>
      </c>
      <c r="AG16">
        <v>2.7080000000000002</v>
      </c>
      <c r="AH16" s="4">
        <v>4.43</v>
      </c>
      <c r="AI16" s="4">
        <v>6.44</v>
      </c>
      <c r="AJ16" s="4">
        <v>2.7559999999999998</v>
      </c>
      <c r="AK16" s="4">
        <v>8.4350000000000005</v>
      </c>
      <c r="AL16" s="4">
        <v>9.9629999999999992</v>
      </c>
      <c r="AM16" s="4">
        <v>4.47</v>
      </c>
      <c r="AN16" s="4"/>
      <c r="AO16" s="4"/>
      <c r="AP16" s="4"/>
      <c r="AQ16" s="4"/>
      <c r="AR16" s="4"/>
      <c r="AS16" s="4"/>
      <c r="AT16" s="4"/>
      <c r="AU16" s="4"/>
      <c r="AV16" s="4"/>
      <c r="AW16" s="4"/>
      <c r="AX16" s="4"/>
      <c r="AY16" s="4"/>
    </row>
    <row r="17" spans="1:51" ht="14.45" customHeight="1" x14ac:dyDescent="0.25">
      <c r="A17" s="67">
        <v>44652</v>
      </c>
      <c r="B17" s="9">
        <v>18.899999999999999</v>
      </c>
      <c r="C17" s="9">
        <v>27.4</v>
      </c>
      <c r="D17">
        <v>22.9</v>
      </c>
      <c r="E17">
        <v>10.284000000000001</v>
      </c>
      <c r="F17">
        <v>13.583</v>
      </c>
      <c r="G17">
        <v>15.382999999999999</v>
      </c>
      <c r="H17">
        <v>32.040999999999997</v>
      </c>
      <c r="I17">
        <v>35.460999999999999</v>
      </c>
      <c r="J17">
        <v>36.241999999999997</v>
      </c>
      <c r="K17">
        <v>12.707000000000001</v>
      </c>
      <c r="L17">
        <v>40.725999999999999</v>
      </c>
      <c r="M17">
        <v>14.516</v>
      </c>
      <c r="N17">
        <v>17.247</v>
      </c>
      <c r="O17">
        <v>30.161000000000001</v>
      </c>
      <c r="P17">
        <v>24.852</v>
      </c>
      <c r="Q17">
        <v>19.055</v>
      </c>
      <c r="R17">
        <v>20.318000000000001</v>
      </c>
      <c r="S17">
        <v>10.177</v>
      </c>
      <c r="T17">
        <v>24.747</v>
      </c>
      <c r="U17">
        <v>17.323</v>
      </c>
      <c r="V17">
        <v>11.029</v>
      </c>
      <c r="W17">
        <v>21.292000000000002</v>
      </c>
      <c r="X17">
        <v>23.052</v>
      </c>
      <c r="Y17">
        <v>7.7919999999999998</v>
      </c>
      <c r="Z17">
        <v>9.1419999999999995</v>
      </c>
      <c r="AA17">
        <v>36.448</v>
      </c>
      <c r="AB17">
        <v>30.831</v>
      </c>
      <c r="AC17">
        <v>18.940999999999999</v>
      </c>
      <c r="AD17">
        <v>25.305</v>
      </c>
      <c r="AE17">
        <v>19.308</v>
      </c>
      <c r="AF17">
        <v>10.112</v>
      </c>
      <c r="AG17">
        <v>11.202999999999999</v>
      </c>
      <c r="AH17" s="4">
        <v>13.414999999999999</v>
      </c>
      <c r="AI17" s="4">
        <v>23.756</v>
      </c>
      <c r="AJ17" s="4">
        <v>6.3150000000000004</v>
      </c>
      <c r="AK17" s="4">
        <v>19.050999999999998</v>
      </c>
      <c r="AL17" s="4">
        <v>13.853999999999999</v>
      </c>
      <c r="AM17" s="4">
        <v>11.817</v>
      </c>
      <c r="AN17" s="4"/>
      <c r="AO17" s="4"/>
      <c r="AP17" s="4"/>
      <c r="AQ17" s="4"/>
      <c r="AR17" s="4"/>
      <c r="AS17" s="4"/>
      <c r="AT17" s="4"/>
      <c r="AU17" s="4"/>
      <c r="AV17" s="4"/>
      <c r="AW17" s="4"/>
      <c r="AX17" s="4"/>
      <c r="AY17" s="4"/>
    </row>
    <row r="18" spans="1:51" ht="14.45" customHeight="1" x14ac:dyDescent="0.25">
      <c r="A18" s="67">
        <v>44682</v>
      </c>
      <c r="B18" s="9">
        <v>58.3</v>
      </c>
      <c r="C18" s="9">
        <v>79.5</v>
      </c>
      <c r="D18">
        <v>68.900000000000006</v>
      </c>
      <c r="E18">
        <v>56.734000000000002</v>
      </c>
      <c r="F18">
        <v>56.582999999999998</v>
      </c>
      <c r="G18">
        <v>88.707999999999998</v>
      </c>
      <c r="H18">
        <v>97.013999999999996</v>
      </c>
      <c r="I18">
        <v>81.147000000000006</v>
      </c>
      <c r="J18">
        <v>102.29900000000001</v>
      </c>
      <c r="K18">
        <v>38.539000000000001</v>
      </c>
      <c r="L18">
        <v>67.11</v>
      </c>
      <c r="M18">
        <v>52.713999999999999</v>
      </c>
      <c r="N18">
        <v>57.792000000000002</v>
      </c>
      <c r="O18">
        <v>83.703000000000003</v>
      </c>
      <c r="P18">
        <v>85.573999999999998</v>
      </c>
      <c r="Q18">
        <v>69.022999999999996</v>
      </c>
      <c r="R18">
        <v>57.683</v>
      </c>
      <c r="S18">
        <v>53.65</v>
      </c>
      <c r="T18">
        <v>90.823999999999998</v>
      </c>
      <c r="U18">
        <v>67.102000000000004</v>
      </c>
      <c r="V18">
        <v>59.706000000000003</v>
      </c>
      <c r="W18">
        <v>57.357999999999997</v>
      </c>
      <c r="X18">
        <v>111.17100000000001</v>
      </c>
      <c r="Y18">
        <v>16.097999999999999</v>
      </c>
      <c r="Z18">
        <v>47.389000000000003</v>
      </c>
      <c r="AA18">
        <v>88.293999999999997</v>
      </c>
      <c r="AB18">
        <v>100.452</v>
      </c>
      <c r="AC18">
        <v>53.401000000000003</v>
      </c>
      <c r="AD18">
        <v>76.856999999999999</v>
      </c>
      <c r="AE18">
        <v>75.64</v>
      </c>
      <c r="AF18">
        <v>80.983999999999995</v>
      </c>
      <c r="AG18">
        <v>34.405999999999999</v>
      </c>
      <c r="AH18" s="4">
        <v>44.430999999999997</v>
      </c>
      <c r="AI18" s="4">
        <v>53.155000000000001</v>
      </c>
      <c r="AJ18" s="4">
        <v>18.513000000000002</v>
      </c>
      <c r="AK18" s="4">
        <v>55.984000000000002</v>
      </c>
      <c r="AL18" s="4">
        <v>44.777000000000001</v>
      </c>
      <c r="AM18" s="4">
        <v>39.972000000000001</v>
      </c>
      <c r="AN18" s="4"/>
      <c r="AO18" s="4"/>
      <c r="AP18" s="4"/>
      <c r="AQ18" s="4"/>
      <c r="AR18" s="4"/>
      <c r="AS18" s="4"/>
      <c r="AT18" s="4"/>
      <c r="AU18" s="4"/>
      <c r="AV18" s="4"/>
      <c r="AW18" s="4"/>
      <c r="AX18" s="4"/>
      <c r="AY18" s="4"/>
    </row>
    <row r="19" spans="1:51" ht="14.45" customHeight="1" x14ac:dyDescent="0.25">
      <c r="A19" s="67">
        <v>44713</v>
      </c>
      <c r="B19" s="9">
        <v>47.1</v>
      </c>
      <c r="C19" s="9">
        <v>88</v>
      </c>
      <c r="D19">
        <v>67.7</v>
      </c>
      <c r="E19">
        <v>91.061000000000007</v>
      </c>
      <c r="F19">
        <v>127.786</v>
      </c>
      <c r="G19">
        <v>110.36</v>
      </c>
      <c r="H19">
        <v>153.935</v>
      </c>
      <c r="I19">
        <v>129.60900000000001</v>
      </c>
      <c r="J19">
        <v>124.551</v>
      </c>
      <c r="K19">
        <v>75.168000000000006</v>
      </c>
      <c r="L19">
        <v>53.523000000000003</v>
      </c>
      <c r="M19">
        <v>65.471999999999994</v>
      </c>
      <c r="N19">
        <v>94.222999999999999</v>
      </c>
      <c r="O19">
        <v>54.868000000000002</v>
      </c>
      <c r="P19">
        <v>122.57</v>
      </c>
      <c r="Q19">
        <v>62.802999999999997</v>
      </c>
      <c r="R19">
        <v>130.71600000000001</v>
      </c>
      <c r="S19">
        <v>27.927</v>
      </c>
      <c r="T19">
        <v>137.62799999999999</v>
      </c>
      <c r="U19">
        <v>59.956000000000003</v>
      </c>
      <c r="V19">
        <v>110.496</v>
      </c>
      <c r="W19">
        <v>31.050999999999998</v>
      </c>
      <c r="X19">
        <v>62.195999999999998</v>
      </c>
      <c r="Y19">
        <v>8.4090000000000007</v>
      </c>
      <c r="Z19">
        <v>41.81</v>
      </c>
      <c r="AA19">
        <v>47.868000000000002</v>
      </c>
      <c r="AB19">
        <v>128.762</v>
      </c>
      <c r="AC19">
        <v>28.83</v>
      </c>
      <c r="AD19">
        <v>50.715000000000003</v>
      </c>
      <c r="AE19">
        <v>105.398</v>
      </c>
      <c r="AF19">
        <v>46.970999999999997</v>
      </c>
      <c r="AG19">
        <v>59.637999999999998</v>
      </c>
      <c r="AH19" s="4">
        <v>90.539000000000001</v>
      </c>
      <c r="AI19" s="4">
        <v>29.265000000000001</v>
      </c>
      <c r="AJ19" s="4">
        <v>27.449000000000002</v>
      </c>
      <c r="AK19" s="4">
        <v>72.831000000000003</v>
      </c>
      <c r="AL19" s="4">
        <v>86.745000000000005</v>
      </c>
      <c r="AM19" s="4">
        <v>49.343000000000004</v>
      </c>
      <c r="AN19" s="4"/>
      <c r="AO19" s="4"/>
      <c r="AP19" s="4"/>
      <c r="AQ19" s="4"/>
      <c r="AR19" s="4"/>
      <c r="AS19" s="4"/>
      <c r="AT19" s="4"/>
      <c r="AU19" s="4"/>
      <c r="AV19" s="4"/>
      <c r="AW19" s="4"/>
      <c r="AX19" s="4"/>
      <c r="AY19" s="4"/>
    </row>
    <row r="20" spans="1:51" ht="14.45" customHeight="1" x14ac:dyDescent="0.25">
      <c r="A20" s="67">
        <v>44743</v>
      </c>
      <c r="B20" s="9">
        <v>15.4</v>
      </c>
      <c r="C20" s="9">
        <v>34.799999999999997</v>
      </c>
      <c r="D20">
        <v>24.2</v>
      </c>
      <c r="E20">
        <v>39.302999999999997</v>
      </c>
      <c r="F20">
        <v>69.123000000000005</v>
      </c>
      <c r="G20">
        <v>39.097999999999999</v>
      </c>
      <c r="H20">
        <v>43.283000000000001</v>
      </c>
      <c r="I20">
        <v>58.951000000000001</v>
      </c>
      <c r="J20">
        <v>37.96</v>
      </c>
      <c r="K20">
        <v>28.207000000000001</v>
      </c>
      <c r="L20">
        <v>19.524000000000001</v>
      </c>
      <c r="M20">
        <v>31.834</v>
      </c>
      <c r="N20">
        <v>35.753999999999998</v>
      </c>
      <c r="O20">
        <v>23.890999999999998</v>
      </c>
      <c r="P20">
        <v>40.030999999999999</v>
      </c>
      <c r="Q20">
        <v>18.248000000000001</v>
      </c>
      <c r="R20">
        <v>82.402000000000001</v>
      </c>
      <c r="S20">
        <v>11.606</v>
      </c>
      <c r="T20">
        <v>35.633000000000003</v>
      </c>
      <c r="U20">
        <v>27.044</v>
      </c>
      <c r="V20">
        <v>62.628</v>
      </c>
      <c r="W20">
        <v>11.420999999999999</v>
      </c>
      <c r="X20">
        <v>18.631</v>
      </c>
      <c r="Y20">
        <v>4.2850000000000001</v>
      </c>
      <c r="Z20">
        <v>13.67</v>
      </c>
      <c r="AA20">
        <v>16.599</v>
      </c>
      <c r="AB20">
        <v>45.158000000000001</v>
      </c>
      <c r="AC20">
        <v>15.779</v>
      </c>
      <c r="AD20">
        <v>19.617000000000001</v>
      </c>
      <c r="AE20">
        <v>32.171999999999997</v>
      </c>
      <c r="AF20">
        <v>15.708</v>
      </c>
      <c r="AG20">
        <v>16.850000000000001</v>
      </c>
      <c r="AH20" s="4">
        <v>27.745999999999999</v>
      </c>
      <c r="AI20" s="4">
        <v>12.4</v>
      </c>
      <c r="AJ20" s="4">
        <v>9.6809999999999992</v>
      </c>
      <c r="AK20" s="4">
        <v>20.234000000000002</v>
      </c>
      <c r="AL20" s="4">
        <v>29.59</v>
      </c>
      <c r="AM20" s="4">
        <v>25.457999999999998</v>
      </c>
      <c r="AN20" s="4"/>
      <c r="AO20" s="4"/>
      <c r="AP20" s="4"/>
      <c r="AQ20" s="4"/>
      <c r="AR20" s="4"/>
      <c r="AS20" s="4"/>
      <c r="AT20" s="4"/>
      <c r="AU20" s="4"/>
      <c r="AV20" s="4"/>
      <c r="AW20" s="4"/>
      <c r="AX20" s="4"/>
      <c r="AY20" s="4"/>
    </row>
    <row r="21" spans="1:51" ht="14.45" customHeight="1" x14ac:dyDescent="0.25">
      <c r="A21" s="67">
        <v>44774</v>
      </c>
      <c r="B21" s="9">
        <v>13.9</v>
      </c>
      <c r="C21" s="9">
        <v>21.5</v>
      </c>
      <c r="D21">
        <v>17.2</v>
      </c>
      <c r="E21">
        <v>32.210999999999999</v>
      </c>
      <c r="F21">
        <v>25.981000000000002</v>
      </c>
      <c r="G21">
        <v>28.175999999999998</v>
      </c>
      <c r="H21">
        <v>17.428999999999998</v>
      </c>
      <c r="I21">
        <v>23.817</v>
      </c>
      <c r="J21">
        <v>20.786999999999999</v>
      </c>
      <c r="K21">
        <v>32.164000000000001</v>
      </c>
      <c r="L21">
        <v>18.081</v>
      </c>
      <c r="M21">
        <v>22.83</v>
      </c>
      <c r="N21">
        <v>18.579000000000001</v>
      </c>
      <c r="O21">
        <v>18.895</v>
      </c>
      <c r="P21">
        <v>19.035</v>
      </c>
      <c r="Q21">
        <v>12.872999999999999</v>
      </c>
      <c r="R21">
        <v>27.327999999999999</v>
      </c>
      <c r="S21">
        <v>8.827</v>
      </c>
      <c r="T21">
        <v>27.739000000000001</v>
      </c>
      <c r="U21">
        <v>15.016999999999999</v>
      </c>
      <c r="V21">
        <v>50.98</v>
      </c>
      <c r="W21">
        <v>9.7799999999999994</v>
      </c>
      <c r="X21">
        <v>23.693000000000001</v>
      </c>
      <c r="Y21">
        <v>3.3140000000000001</v>
      </c>
      <c r="Z21">
        <v>10.428000000000001</v>
      </c>
      <c r="AA21">
        <v>10.137</v>
      </c>
      <c r="AB21">
        <v>22.783000000000001</v>
      </c>
      <c r="AC21">
        <v>12.818</v>
      </c>
      <c r="AD21">
        <v>26.751999999999999</v>
      </c>
      <c r="AE21">
        <v>15.318</v>
      </c>
      <c r="AF21">
        <v>9.1080000000000005</v>
      </c>
      <c r="AG21">
        <v>13.936</v>
      </c>
      <c r="AH21" s="4">
        <v>13.185</v>
      </c>
      <c r="AI21" s="4">
        <v>7.5819999999999999</v>
      </c>
      <c r="AJ21" s="4">
        <v>9.8019999999999996</v>
      </c>
      <c r="AK21" s="4">
        <v>15.032</v>
      </c>
      <c r="AL21" s="4">
        <v>13.189</v>
      </c>
      <c r="AM21" s="4">
        <v>15.836</v>
      </c>
      <c r="AN21" s="4"/>
      <c r="AO21" s="4"/>
      <c r="AP21" s="4"/>
      <c r="AQ21" s="4"/>
      <c r="AR21" s="4"/>
      <c r="AS21" s="4"/>
      <c r="AT21" s="4"/>
      <c r="AU21" s="4"/>
      <c r="AV21" s="4"/>
      <c r="AW21" s="4"/>
      <c r="AX21" s="4"/>
      <c r="AY21" s="4"/>
    </row>
    <row r="22" spans="1:51" ht="14.45" customHeight="1" x14ac:dyDescent="0.25">
      <c r="A22" s="67">
        <v>44805</v>
      </c>
      <c r="B22" s="9">
        <v>13.8</v>
      </c>
      <c r="C22" s="9">
        <v>21.2</v>
      </c>
      <c r="D22">
        <v>17.8</v>
      </c>
      <c r="E22">
        <v>32.512</v>
      </c>
      <c r="F22">
        <v>12.664999999999999</v>
      </c>
      <c r="G22">
        <v>20.669</v>
      </c>
      <c r="H22">
        <v>19.238</v>
      </c>
      <c r="I22">
        <v>24.25</v>
      </c>
      <c r="J22">
        <v>12.848000000000001</v>
      </c>
      <c r="K22">
        <v>22.599</v>
      </c>
      <c r="L22">
        <v>9.923</v>
      </c>
      <c r="M22">
        <v>17.471</v>
      </c>
      <c r="N22">
        <v>33.029000000000003</v>
      </c>
      <c r="O22">
        <v>15.506</v>
      </c>
      <c r="P22">
        <v>18.478000000000002</v>
      </c>
      <c r="Q22">
        <v>14.465999999999999</v>
      </c>
      <c r="R22">
        <v>16.471</v>
      </c>
      <c r="S22">
        <v>8.6020000000000003</v>
      </c>
      <c r="T22">
        <v>33.113</v>
      </c>
      <c r="U22">
        <v>12.55</v>
      </c>
      <c r="V22">
        <v>33.173999999999999</v>
      </c>
      <c r="W22">
        <v>8.0120000000000005</v>
      </c>
      <c r="X22">
        <v>11.365</v>
      </c>
      <c r="Y22">
        <v>7.1509999999999998</v>
      </c>
      <c r="Z22">
        <v>14.952999999999999</v>
      </c>
      <c r="AA22">
        <v>13.943</v>
      </c>
      <c r="AB22">
        <v>16.199000000000002</v>
      </c>
      <c r="AC22">
        <v>12.301</v>
      </c>
      <c r="AD22">
        <v>17.018000000000001</v>
      </c>
      <c r="AE22">
        <v>15.349</v>
      </c>
      <c r="AF22">
        <v>8.2799999999999994</v>
      </c>
      <c r="AG22">
        <v>9.74</v>
      </c>
      <c r="AH22" s="4">
        <v>9.968</v>
      </c>
      <c r="AI22" s="4">
        <v>5.9340000000000002</v>
      </c>
      <c r="AJ22" s="4">
        <v>23.271999999999998</v>
      </c>
      <c r="AK22" s="4">
        <v>14.686</v>
      </c>
      <c r="AL22" s="4">
        <v>10.477</v>
      </c>
      <c r="AM22" s="4">
        <v>8.5190000000000001</v>
      </c>
      <c r="AN22" s="4"/>
      <c r="AO22" s="4"/>
      <c r="AP22" s="4"/>
      <c r="AQ22" s="4"/>
      <c r="AR22" s="4"/>
      <c r="AS22" s="4"/>
      <c r="AT22" s="4"/>
      <c r="AU22" s="4"/>
      <c r="AV22" s="4"/>
      <c r="AW22" s="4"/>
      <c r="AX22" s="4"/>
      <c r="AY22" s="4"/>
    </row>
    <row r="23" spans="1:51" ht="14.45" customHeight="1" x14ac:dyDescent="0.25">
      <c r="A23" s="67">
        <v>44835</v>
      </c>
      <c r="B23" s="9">
        <v>11.33</v>
      </c>
      <c r="C23" s="9">
        <v>17.91</v>
      </c>
      <c r="D23">
        <v>14</v>
      </c>
      <c r="E23">
        <v>19.045000000000002</v>
      </c>
      <c r="F23">
        <v>17.640999999999998</v>
      </c>
      <c r="G23">
        <v>15.234999999999999</v>
      </c>
      <c r="H23">
        <v>21.850999999999999</v>
      </c>
      <c r="I23">
        <v>25.698</v>
      </c>
      <c r="J23">
        <v>10.635999999999999</v>
      </c>
      <c r="K23">
        <v>17.013999999999999</v>
      </c>
      <c r="L23">
        <v>11.382999999999999</v>
      </c>
      <c r="M23">
        <v>18.341000000000001</v>
      </c>
      <c r="N23">
        <v>12.946</v>
      </c>
      <c r="O23">
        <v>9.3350000000000009</v>
      </c>
      <c r="P23">
        <v>11.42</v>
      </c>
      <c r="Q23">
        <v>9.2349999999999994</v>
      </c>
      <c r="R23">
        <v>12.182</v>
      </c>
      <c r="S23">
        <v>9.4280000000000008</v>
      </c>
      <c r="T23">
        <v>23.818999999999999</v>
      </c>
      <c r="U23">
        <v>9.6790000000000003</v>
      </c>
      <c r="V23">
        <v>13.699</v>
      </c>
      <c r="W23">
        <v>7.79</v>
      </c>
      <c r="X23">
        <v>8.4529999999999994</v>
      </c>
      <c r="Y23">
        <v>5.2080000000000002</v>
      </c>
      <c r="Z23">
        <v>9.1859999999999999</v>
      </c>
      <c r="AA23">
        <v>13.53</v>
      </c>
      <c r="AB23">
        <v>23.863</v>
      </c>
      <c r="AC23">
        <v>36.472000000000001</v>
      </c>
      <c r="AD23">
        <v>13.573</v>
      </c>
      <c r="AE23">
        <v>10.714</v>
      </c>
      <c r="AF23">
        <v>7.8659999999999997</v>
      </c>
      <c r="AG23">
        <v>10.856999999999999</v>
      </c>
      <c r="AH23" s="4">
        <v>12.074</v>
      </c>
      <c r="AI23" s="4">
        <v>5.1420000000000003</v>
      </c>
      <c r="AJ23" s="4">
        <v>14.122999999999999</v>
      </c>
      <c r="AK23" s="4">
        <v>19.97</v>
      </c>
      <c r="AL23" s="4">
        <v>7.4390000000000001</v>
      </c>
      <c r="AM23" s="4">
        <v>16.32</v>
      </c>
      <c r="AN23" s="4"/>
      <c r="AO23" s="4"/>
      <c r="AP23" s="4"/>
      <c r="AQ23" s="4"/>
      <c r="AR23" s="4"/>
      <c r="AS23" s="4"/>
      <c r="AT23" s="4"/>
      <c r="AU23" s="4"/>
      <c r="AV23" s="4"/>
      <c r="AW23" s="4"/>
      <c r="AX23" s="4"/>
      <c r="AY23" s="4"/>
    </row>
    <row r="24" spans="1:51" ht="14.45" customHeight="1" x14ac:dyDescent="0.25">
      <c r="A24" s="67">
        <v>44866</v>
      </c>
      <c r="B24" s="9">
        <v>8.1199999999999992</v>
      </c>
      <c r="C24" s="9">
        <v>9.9</v>
      </c>
      <c r="D24">
        <v>9.1</v>
      </c>
      <c r="E24">
        <v>10.487</v>
      </c>
      <c r="F24">
        <v>9.077</v>
      </c>
      <c r="G24">
        <v>9.5990000000000002</v>
      </c>
      <c r="H24">
        <v>12.461</v>
      </c>
      <c r="I24">
        <v>15.092000000000001</v>
      </c>
      <c r="J24">
        <v>10.074999999999999</v>
      </c>
      <c r="K24">
        <v>10.067</v>
      </c>
      <c r="L24">
        <v>6.9459999999999997</v>
      </c>
      <c r="M24">
        <v>11.33</v>
      </c>
      <c r="N24">
        <v>8.4109999999999996</v>
      </c>
      <c r="O24">
        <v>7.3380000000000001</v>
      </c>
      <c r="P24">
        <v>8.452</v>
      </c>
      <c r="Q24">
        <v>7.22</v>
      </c>
      <c r="R24">
        <v>8.4960000000000004</v>
      </c>
      <c r="S24">
        <v>5.79</v>
      </c>
      <c r="T24">
        <v>11.441000000000001</v>
      </c>
      <c r="U24">
        <v>8.7509999999999994</v>
      </c>
      <c r="V24">
        <v>8.9949999999999992</v>
      </c>
      <c r="W24">
        <v>6.3970000000000002</v>
      </c>
      <c r="X24">
        <v>6.9870000000000001</v>
      </c>
      <c r="Y24">
        <v>3.2669999999999999</v>
      </c>
      <c r="Z24">
        <v>6.0369999999999999</v>
      </c>
      <c r="AA24">
        <v>9.5830000000000002</v>
      </c>
      <c r="AB24">
        <v>13.2</v>
      </c>
      <c r="AC24">
        <v>13.641999999999999</v>
      </c>
      <c r="AD24">
        <v>7.8070000000000004</v>
      </c>
      <c r="AE24">
        <v>8.3930000000000007</v>
      </c>
      <c r="AF24">
        <v>6.11</v>
      </c>
      <c r="AG24">
        <v>7.2649999999999997</v>
      </c>
      <c r="AH24" s="4">
        <v>7.7469999999999999</v>
      </c>
      <c r="AI24" s="4">
        <v>4.2830000000000004</v>
      </c>
      <c r="AJ24" s="4">
        <v>6.6790000000000003</v>
      </c>
      <c r="AK24" s="4">
        <v>10.252000000000001</v>
      </c>
      <c r="AL24" s="4">
        <v>6.57</v>
      </c>
      <c r="AM24" s="4">
        <v>8.2479999999999993</v>
      </c>
      <c r="AN24" s="4"/>
      <c r="AO24" s="4"/>
      <c r="AP24" s="4"/>
      <c r="AQ24" s="4"/>
      <c r="AR24" s="4"/>
      <c r="AS24" s="4"/>
      <c r="AT24" s="4"/>
      <c r="AU24" s="4"/>
      <c r="AV24" s="4"/>
      <c r="AW24" s="4"/>
      <c r="AX24" s="4"/>
      <c r="AY24" s="4"/>
    </row>
    <row r="25" spans="1:51" ht="14.45" customHeight="1" x14ac:dyDescent="0.25">
      <c r="A25" s="67">
        <v>44896</v>
      </c>
      <c r="B25" s="9">
        <v>6.9</v>
      </c>
      <c r="C25" s="9">
        <v>6.9</v>
      </c>
      <c r="D25">
        <v>6.9</v>
      </c>
      <c r="E25">
        <v>7.9290000000000003</v>
      </c>
      <c r="F25">
        <v>7.5419999999999998</v>
      </c>
      <c r="G25">
        <v>7.8609999999999998</v>
      </c>
      <c r="H25">
        <v>8.6649999999999991</v>
      </c>
      <c r="I25">
        <v>10.375</v>
      </c>
      <c r="J25">
        <v>7.5910000000000002</v>
      </c>
      <c r="K25">
        <v>6.9859999999999998</v>
      </c>
      <c r="L25">
        <v>5.6980000000000004</v>
      </c>
      <c r="M25">
        <v>7.5890000000000004</v>
      </c>
      <c r="N25">
        <v>6.9939999999999998</v>
      </c>
      <c r="O25">
        <v>6.1379999999999999</v>
      </c>
      <c r="P25">
        <v>7.117</v>
      </c>
      <c r="Q25">
        <v>5.7249999999999996</v>
      </c>
      <c r="R25">
        <v>7.4210000000000003</v>
      </c>
      <c r="S25">
        <v>4.8410000000000002</v>
      </c>
      <c r="T25">
        <v>8.423</v>
      </c>
      <c r="U25">
        <v>7.1289999999999996</v>
      </c>
      <c r="V25">
        <v>7.6609999999999996</v>
      </c>
      <c r="W25">
        <v>4.8250000000000002</v>
      </c>
      <c r="X25">
        <v>6.0819999999999999</v>
      </c>
      <c r="Y25">
        <v>2.5950000000000002</v>
      </c>
      <c r="Z25">
        <v>5.0359999999999996</v>
      </c>
      <c r="AA25">
        <v>6.6479999999999997</v>
      </c>
      <c r="AB25">
        <v>8.5579999999999998</v>
      </c>
      <c r="AC25">
        <v>7.6740000000000004</v>
      </c>
      <c r="AD25">
        <v>6.5369999999999999</v>
      </c>
      <c r="AE25">
        <v>6.7409999999999997</v>
      </c>
      <c r="AF25">
        <v>4.8760000000000003</v>
      </c>
      <c r="AG25">
        <v>5.2930000000000001</v>
      </c>
      <c r="AH25" s="4">
        <v>6.1890000000000001</v>
      </c>
      <c r="AI25" s="4">
        <v>3.8839999999999999</v>
      </c>
      <c r="AJ25" s="4">
        <v>4.9240000000000004</v>
      </c>
      <c r="AK25" s="4">
        <v>6.9219999999999997</v>
      </c>
      <c r="AL25" s="4">
        <v>5.7149999999999999</v>
      </c>
      <c r="AM25" s="4">
        <v>5.6269999999999998</v>
      </c>
      <c r="AN25" s="4"/>
      <c r="AO25" s="4"/>
      <c r="AP25" s="4"/>
      <c r="AQ25" s="4"/>
      <c r="AR25" s="4"/>
      <c r="AS25" s="4"/>
      <c r="AT25" s="4"/>
      <c r="AU25" s="4"/>
      <c r="AV25" s="4"/>
      <c r="AW25" s="4"/>
      <c r="AX25" s="4"/>
      <c r="AY25" s="4"/>
    </row>
    <row r="26" spans="1:51" ht="14.45" customHeight="1" x14ac:dyDescent="0.25">
      <c r="A26" s="67">
        <v>44927</v>
      </c>
      <c r="B26" s="9">
        <v>5.7</v>
      </c>
      <c r="C26" s="9">
        <v>5.7</v>
      </c>
      <c r="D26">
        <v>5.7</v>
      </c>
      <c r="E26">
        <v>6.577</v>
      </c>
      <c r="F26">
        <v>6.4169999999999998</v>
      </c>
      <c r="G26">
        <v>6.7489999999999997</v>
      </c>
      <c r="H26">
        <v>7.1420000000000003</v>
      </c>
      <c r="I26">
        <v>7.5670000000000002</v>
      </c>
      <c r="J26">
        <v>6.181</v>
      </c>
      <c r="K26">
        <v>5.6509999999999998</v>
      </c>
      <c r="L26">
        <v>4.82</v>
      </c>
      <c r="M26">
        <v>5.798</v>
      </c>
      <c r="N26">
        <v>5.8869999999999996</v>
      </c>
      <c r="O26">
        <v>5.1950000000000003</v>
      </c>
      <c r="P26">
        <v>6.1280000000000001</v>
      </c>
      <c r="Q26">
        <v>4.8570000000000002</v>
      </c>
      <c r="R26">
        <v>6.3780000000000001</v>
      </c>
      <c r="S26">
        <v>3.93</v>
      </c>
      <c r="T26">
        <v>7.0090000000000003</v>
      </c>
      <c r="U26">
        <v>5.4690000000000003</v>
      </c>
      <c r="V26">
        <v>6.5620000000000003</v>
      </c>
      <c r="W26">
        <v>4.0510000000000002</v>
      </c>
      <c r="X26">
        <v>5.2210000000000001</v>
      </c>
      <c r="Y26">
        <v>2.2010000000000001</v>
      </c>
      <c r="Z26">
        <v>4.1059999999999999</v>
      </c>
      <c r="AA26">
        <v>6.1959999999999997</v>
      </c>
      <c r="AB26">
        <v>6.9139999999999997</v>
      </c>
      <c r="AC26">
        <v>5.8470000000000004</v>
      </c>
      <c r="AD26">
        <v>5.3029999999999999</v>
      </c>
      <c r="AE26">
        <v>5.702</v>
      </c>
      <c r="AF26">
        <v>4.1100000000000003</v>
      </c>
      <c r="AG26">
        <v>4.3869999999999996</v>
      </c>
      <c r="AH26" s="4">
        <v>5.1849999999999996</v>
      </c>
      <c r="AI26" s="4">
        <v>3.319</v>
      </c>
      <c r="AJ26" s="4">
        <v>4.0259999999999998</v>
      </c>
      <c r="AK26" s="4">
        <v>5.67</v>
      </c>
      <c r="AL26" s="4">
        <v>5.0659999999999998</v>
      </c>
      <c r="AM26" s="4">
        <v>4.4930000000000003</v>
      </c>
      <c r="AN26" s="4"/>
      <c r="AO26" s="4"/>
      <c r="AP26" s="4"/>
      <c r="AQ26" s="4"/>
      <c r="AR26" s="4"/>
      <c r="AS26" s="4"/>
      <c r="AT26" s="4"/>
      <c r="AU26" s="4"/>
      <c r="AV26" s="4"/>
      <c r="AW26" s="4"/>
      <c r="AX26" s="4"/>
      <c r="AY26" s="4"/>
    </row>
    <row r="27" spans="1:51" ht="15" x14ac:dyDescent="0.25">
      <c r="A27" s="67">
        <v>44958</v>
      </c>
      <c r="B27" s="9">
        <v>5.2</v>
      </c>
      <c r="C27" s="9">
        <v>5.2</v>
      </c>
      <c r="D27">
        <v>5.2</v>
      </c>
      <c r="E27">
        <v>5.1660000000000004</v>
      </c>
      <c r="F27">
        <v>5.0709999999999997</v>
      </c>
      <c r="G27">
        <v>5.1989999999999998</v>
      </c>
      <c r="H27">
        <v>6.391</v>
      </c>
      <c r="I27">
        <v>8.4420000000000002</v>
      </c>
      <c r="J27">
        <v>4.8310000000000004</v>
      </c>
      <c r="K27">
        <v>4.3929999999999998</v>
      </c>
      <c r="L27">
        <v>3.7709999999999999</v>
      </c>
      <c r="M27">
        <v>4.6779999999999999</v>
      </c>
      <c r="N27">
        <v>4.7350000000000003</v>
      </c>
      <c r="O27">
        <v>4.0620000000000003</v>
      </c>
      <c r="P27">
        <v>4.859</v>
      </c>
      <c r="Q27">
        <v>4.5940000000000003</v>
      </c>
      <c r="R27">
        <v>6.1180000000000003</v>
      </c>
      <c r="S27">
        <v>3.0459999999999998</v>
      </c>
      <c r="T27">
        <v>5.5179999999999998</v>
      </c>
      <c r="U27">
        <v>4.819</v>
      </c>
      <c r="V27">
        <v>5.41</v>
      </c>
      <c r="W27">
        <v>3.19</v>
      </c>
      <c r="X27">
        <v>4.125</v>
      </c>
      <c r="Y27">
        <v>2.0499999999999998</v>
      </c>
      <c r="Z27">
        <v>3.24</v>
      </c>
      <c r="AA27">
        <v>5.2590000000000003</v>
      </c>
      <c r="AB27">
        <v>5.4480000000000004</v>
      </c>
      <c r="AC27">
        <v>4.8769999999999998</v>
      </c>
      <c r="AD27">
        <v>4.0970000000000004</v>
      </c>
      <c r="AE27">
        <v>4.72</v>
      </c>
      <c r="AF27">
        <v>3.2029999999999998</v>
      </c>
      <c r="AG27">
        <v>3.4820000000000002</v>
      </c>
      <c r="AH27" s="4">
        <v>3.9449999999999998</v>
      </c>
      <c r="AI27" s="4">
        <v>2.7669999999999999</v>
      </c>
      <c r="AJ27" s="4">
        <v>3.5680000000000001</v>
      </c>
      <c r="AK27" s="4">
        <v>5.7320000000000002</v>
      </c>
      <c r="AL27" s="4">
        <v>3.9620000000000002</v>
      </c>
      <c r="AM27" s="4">
        <v>3.468</v>
      </c>
      <c r="AN27" s="4"/>
      <c r="AO27" s="4"/>
      <c r="AP27" s="4"/>
      <c r="AQ27" s="4"/>
      <c r="AR27" s="4"/>
      <c r="AS27" s="4"/>
      <c r="AT27" s="4"/>
      <c r="AU27" s="4"/>
      <c r="AV27" s="4"/>
      <c r="AW27" s="4"/>
      <c r="AX27" s="4"/>
      <c r="AY27" s="4"/>
    </row>
    <row r="28" spans="1:51" ht="14.45" customHeight="1" x14ac:dyDescent="0.25">
      <c r="A28" s="67">
        <v>44986</v>
      </c>
      <c r="B28" s="9">
        <v>9.3000000000000007</v>
      </c>
      <c r="C28" s="9">
        <v>9.3000000000000007</v>
      </c>
      <c r="D28">
        <v>9.3000000000000007</v>
      </c>
      <c r="E28">
        <v>7.0190000000000001</v>
      </c>
      <c r="F28">
        <v>6.359</v>
      </c>
      <c r="G28">
        <v>14.045999999999999</v>
      </c>
      <c r="H28">
        <v>14.624000000000001</v>
      </c>
      <c r="I28">
        <v>12.206</v>
      </c>
      <c r="J28">
        <v>6.1470000000000002</v>
      </c>
      <c r="K28">
        <v>11.042</v>
      </c>
      <c r="L28">
        <v>5.5720000000000001</v>
      </c>
      <c r="M28">
        <v>5.0179999999999998</v>
      </c>
      <c r="N28">
        <v>6.298</v>
      </c>
      <c r="O28">
        <v>6.5460000000000003</v>
      </c>
      <c r="P28">
        <v>7.625</v>
      </c>
      <c r="Q28">
        <v>13.227</v>
      </c>
      <c r="R28">
        <v>6.98</v>
      </c>
      <c r="S28">
        <v>12.545999999999999</v>
      </c>
      <c r="T28">
        <v>8.0380000000000003</v>
      </c>
      <c r="U28">
        <v>7.3259999999999996</v>
      </c>
      <c r="V28">
        <v>6.5090000000000003</v>
      </c>
      <c r="W28">
        <v>5.7889999999999997</v>
      </c>
      <c r="X28">
        <v>4.7220000000000004</v>
      </c>
      <c r="Y28">
        <v>3.6640000000000001</v>
      </c>
      <c r="Z28">
        <v>10.693</v>
      </c>
      <c r="AA28">
        <v>10.984</v>
      </c>
      <c r="AB28">
        <v>6.6639999999999997</v>
      </c>
      <c r="AC28">
        <v>16.928999999999998</v>
      </c>
      <c r="AD28">
        <v>4.9740000000000002</v>
      </c>
      <c r="AE28">
        <v>7.4939999999999998</v>
      </c>
      <c r="AF28">
        <v>3.524</v>
      </c>
      <c r="AG28">
        <v>5.6050000000000004</v>
      </c>
      <c r="AH28" s="4">
        <v>7.5620000000000003</v>
      </c>
      <c r="AI28" s="4">
        <v>3.8140000000000001</v>
      </c>
      <c r="AJ28" s="4">
        <v>8.3789999999999996</v>
      </c>
      <c r="AK28" s="4">
        <v>11.266</v>
      </c>
      <c r="AL28" s="4">
        <v>4.8929999999999998</v>
      </c>
      <c r="AM28" s="4">
        <v>4.1390000000000002</v>
      </c>
      <c r="AN28" s="4"/>
      <c r="AO28" s="4"/>
      <c r="AP28" s="4"/>
      <c r="AQ28" s="4"/>
      <c r="AR28" s="4"/>
      <c r="AS28" s="4"/>
      <c r="AT28" s="4"/>
      <c r="AU28" s="4"/>
      <c r="AV28" s="4"/>
      <c r="AW28" s="4"/>
      <c r="AX28" s="4"/>
      <c r="AY28" s="4"/>
    </row>
    <row r="29" spans="1:51" ht="14.45" customHeight="1" x14ac:dyDescent="0.25">
      <c r="A29" s="67">
        <v>45017</v>
      </c>
      <c r="B29" s="9">
        <v>22.9</v>
      </c>
      <c r="C29" s="9">
        <v>22.9</v>
      </c>
      <c r="D29">
        <v>22.9</v>
      </c>
      <c r="E29">
        <v>14.621</v>
      </c>
      <c r="F29">
        <v>17.393999999999998</v>
      </c>
      <c r="G29">
        <v>35.01</v>
      </c>
      <c r="H29">
        <v>36.920999999999999</v>
      </c>
      <c r="I29">
        <v>37.816000000000003</v>
      </c>
      <c r="J29">
        <v>14.647</v>
      </c>
      <c r="K29">
        <v>42.438000000000002</v>
      </c>
      <c r="L29">
        <v>16.398</v>
      </c>
      <c r="M29">
        <v>16.690000000000001</v>
      </c>
      <c r="N29">
        <v>31.427</v>
      </c>
      <c r="O29">
        <v>26.393999999999998</v>
      </c>
      <c r="P29">
        <v>23.018000000000001</v>
      </c>
      <c r="Q29">
        <v>21.228000000000002</v>
      </c>
      <c r="R29">
        <v>11.43</v>
      </c>
      <c r="S29">
        <v>24.98</v>
      </c>
      <c r="T29">
        <v>18.951000000000001</v>
      </c>
      <c r="U29">
        <v>11.896000000000001</v>
      </c>
      <c r="V29">
        <v>21.774000000000001</v>
      </c>
      <c r="W29">
        <v>22.806000000000001</v>
      </c>
      <c r="X29">
        <v>8.9480000000000004</v>
      </c>
      <c r="Y29">
        <v>8.3919999999999995</v>
      </c>
      <c r="Z29">
        <v>37.210999999999999</v>
      </c>
      <c r="AA29">
        <v>33.225999999999999</v>
      </c>
      <c r="AB29">
        <v>22.114999999999998</v>
      </c>
      <c r="AC29">
        <v>24.983000000000001</v>
      </c>
      <c r="AD29">
        <v>20.297999999999998</v>
      </c>
      <c r="AE29">
        <v>13.491</v>
      </c>
      <c r="AF29">
        <v>11.817</v>
      </c>
      <c r="AG29">
        <v>15.093999999999999</v>
      </c>
      <c r="AH29" s="4">
        <v>25.521000000000001</v>
      </c>
      <c r="AI29" s="4">
        <v>7.2930000000000001</v>
      </c>
      <c r="AJ29" s="4">
        <v>18.887</v>
      </c>
      <c r="AK29" s="4">
        <v>14.978</v>
      </c>
      <c r="AL29" s="4">
        <v>12.146000000000001</v>
      </c>
      <c r="AM29" s="4">
        <v>8.7720000000000002</v>
      </c>
      <c r="AN29" s="4"/>
      <c r="AO29" s="4"/>
      <c r="AP29" s="4"/>
      <c r="AQ29" s="4"/>
      <c r="AR29" s="4"/>
      <c r="AS29" s="4"/>
      <c r="AT29" s="4"/>
      <c r="AU29" s="4"/>
      <c r="AV29" s="4"/>
      <c r="AW29" s="4"/>
      <c r="AX29" s="4"/>
      <c r="AY29" s="4"/>
    </row>
    <row r="30" spans="1:51" ht="14.45" customHeight="1" x14ac:dyDescent="0.25">
      <c r="A30" s="67">
        <v>45047</v>
      </c>
      <c r="B30" s="9">
        <v>68.900000000000006</v>
      </c>
      <c r="C30" s="9">
        <v>68.900000000000006</v>
      </c>
      <c r="D30">
        <v>68.900000000000006</v>
      </c>
      <c r="E30">
        <v>58.218000000000004</v>
      </c>
      <c r="F30">
        <v>92.186000000000007</v>
      </c>
      <c r="G30">
        <v>100.22499999999999</v>
      </c>
      <c r="H30">
        <v>81.459000000000003</v>
      </c>
      <c r="I30">
        <v>104.16800000000001</v>
      </c>
      <c r="J30">
        <v>42.012</v>
      </c>
      <c r="K30">
        <v>68.319999999999993</v>
      </c>
      <c r="L30">
        <v>55.582999999999998</v>
      </c>
      <c r="M30">
        <v>57.237000000000002</v>
      </c>
      <c r="N30">
        <v>85.037000000000006</v>
      </c>
      <c r="O30">
        <v>87.582999999999998</v>
      </c>
      <c r="P30">
        <v>72.828000000000003</v>
      </c>
      <c r="Q30">
        <v>58.74</v>
      </c>
      <c r="R30">
        <v>56.514000000000003</v>
      </c>
      <c r="S30">
        <v>91.884</v>
      </c>
      <c r="T30">
        <v>67.608000000000004</v>
      </c>
      <c r="U30">
        <v>61.246000000000002</v>
      </c>
      <c r="V30">
        <v>57.960999999999999</v>
      </c>
      <c r="W30">
        <v>110.754</v>
      </c>
      <c r="X30">
        <v>16.96</v>
      </c>
      <c r="Y30">
        <v>44.527999999999999</v>
      </c>
      <c r="Z30">
        <v>89.399000000000001</v>
      </c>
      <c r="AA30">
        <v>104.495</v>
      </c>
      <c r="AB30">
        <v>56.72</v>
      </c>
      <c r="AC30">
        <v>76.572999999999993</v>
      </c>
      <c r="AD30">
        <v>77.073999999999998</v>
      </c>
      <c r="AE30">
        <v>88.198999999999998</v>
      </c>
      <c r="AF30">
        <v>34.598999999999997</v>
      </c>
      <c r="AG30">
        <v>46.417000000000002</v>
      </c>
      <c r="AH30" s="4">
        <v>54.871000000000002</v>
      </c>
      <c r="AI30" s="4">
        <v>20.306999999999999</v>
      </c>
      <c r="AJ30" s="4">
        <v>52.747999999999998</v>
      </c>
      <c r="AK30" s="4">
        <v>46.298999999999999</v>
      </c>
      <c r="AL30" s="4">
        <v>40.399000000000001</v>
      </c>
      <c r="AM30" s="4">
        <v>53.195</v>
      </c>
      <c r="AN30" s="4"/>
      <c r="AO30" s="4"/>
      <c r="AP30" s="4"/>
      <c r="AQ30" s="4"/>
      <c r="AR30" s="4"/>
      <c r="AS30" s="4"/>
      <c r="AT30" s="4"/>
      <c r="AU30" s="4"/>
      <c r="AV30" s="4"/>
      <c r="AW30" s="4"/>
      <c r="AX30" s="4"/>
      <c r="AY30" s="4"/>
    </row>
    <row r="31" spans="1:51" ht="14.45" customHeight="1" x14ac:dyDescent="0.25">
      <c r="A31" s="67">
        <v>45078</v>
      </c>
      <c r="B31" s="9">
        <v>67.7</v>
      </c>
      <c r="C31" s="9">
        <v>67.7</v>
      </c>
      <c r="D31">
        <v>67.7</v>
      </c>
      <c r="E31">
        <v>129.184</v>
      </c>
      <c r="F31">
        <v>111.95699999999999</v>
      </c>
      <c r="G31">
        <v>155.46899999999999</v>
      </c>
      <c r="H31">
        <v>130.482</v>
      </c>
      <c r="I31">
        <v>125.43</v>
      </c>
      <c r="J31">
        <v>78.105000000000004</v>
      </c>
      <c r="K31">
        <v>54.091000000000001</v>
      </c>
      <c r="L31">
        <v>68.179000000000002</v>
      </c>
      <c r="M31">
        <v>93.927999999999997</v>
      </c>
      <c r="N31">
        <v>55.354999999999997</v>
      </c>
      <c r="O31">
        <v>123.65300000000001</v>
      </c>
      <c r="P31">
        <v>66.778000000000006</v>
      </c>
      <c r="Q31">
        <v>131.703</v>
      </c>
      <c r="R31">
        <v>28.905000000000001</v>
      </c>
      <c r="S31">
        <v>138.333</v>
      </c>
      <c r="T31">
        <v>62.710999999999999</v>
      </c>
      <c r="U31">
        <v>111.554</v>
      </c>
      <c r="V31">
        <v>31.291</v>
      </c>
      <c r="W31">
        <v>62.100999999999999</v>
      </c>
      <c r="X31">
        <v>9.3160000000000007</v>
      </c>
      <c r="Y31">
        <v>40.463000000000001</v>
      </c>
      <c r="Z31">
        <v>48.206000000000003</v>
      </c>
      <c r="AA31">
        <v>131.03100000000001</v>
      </c>
      <c r="AB31">
        <v>30.608000000000001</v>
      </c>
      <c r="AC31">
        <v>50.598999999999997</v>
      </c>
      <c r="AD31">
        <v>106.30800000000001</v>
      </c>
      <c r="AE31">
        <v>49.106999999999999</v>
      </c>
      <c r="AF31">
        <v>62.280999999999999</v>
      </c>
      <c r="AG31">
        <v>92.224999999999994</v>
      </c>
      <c r="AH31" s="4">
        <v>29.939</v>
      </c>
      <c r="AI31" s="4">
        <v>29.084</v>
      </c>
      <c r="AJ31" s="4">
        <v>75.296000000000006</v>
      </c>
      <c r="AK31" s="4">
        <v>88.088999999999999</v>
      </c>
      <c r="AL31" s="4">
        <v>49.74</v>
      </c>
      <c r="AM31" s="4">
        <v>89.962999999999994</v>
      </c>
      <c r="AN31" s="4"/>
      <c r="AO31" s="4"/>
      <c r="AP31" s="4"/>
      <c r="AQ31" s="4"/>
      <c r="AR31" s="4"/>
      <c r="AS31" s="4"/>
      <c r="AT31" s="4"/>
      <c r="AU31" s="4"/>
      <c r="AV31" s="4"/>
      <c r="AW31" s="4"/>
      <c r="AX31" s="4"/>
      <c r="AY31" s="4"/>
    </row>
    <row r="32" spans="1:51" ht="14.45" customHeight="1" x14ac:dyDescent="0.25">
      <c r="A32" s="67">
        <v>45108</v>
      </c>
      <c r="B32" s="9">
        <v>24.2</v>
      </c>
      <c r="C32" s="9">
        <v>24.2</v>
      </c>
      <c r="D32">
        <v>24.2</v>
      </c>
      <c r="E32">
        <v>69.444999999999993</v>
      </c>
      <c r="F32">
        <v>39.445</v>
      </c>
      <c r="G32">
        <v>43.481999999999999</v>
      </c>
      <c r="H32">
        <v>61.627000000000002</v>
      </c>
      <c r="I32">
        <v>38.113</v>
      </c>
      <c r="J32">
        <v>29.015000000000001</v>
      </c>
      <c r="K32">
        <v>19.773</v>
      </c>
      <c r="L32">
        <v>32.997999999999998</v>
      </c>
      <c r="M32">
        <v>35.643000000000001</v>
      </c>
      <c r="N32">
        <v>24.081</v>
      </c>
      <c r="O32">
        <v>40.207999999999998</v>
      </c>
      <c r="P32">
        <v>19.413</v>
      </c>
      <c r="Q32">
        <v>82.656999999999996</v>
      </c>
      <c r="R32">
        <v>12.106999999999999</v>
      </c>
      <c r="S32">
        <v>35.709000000000003</v>
      </c>
      <c r="T32">
        <v>28.103999999999999</v>
      </c>
      <c r="U32">
        <v>62.948</v>
      </c>
      <c r="V32">
        <v>11.539</v>
      </c>
      <c r="W32">
        <v>18.600000000000001</v>
      </c>
      <c r="X32">
        <v>4.8559999999999999</v>
      </c>
      <c r="Y32">
        <v>13.242000000000001</v>
      </c>
      <c r="Z32">
        <v>16.707999999999998</v>
      </c>
      <c r="AA32">
        <v>45.488</v>
      </c>
      <c r="AB32">
        <v>16.795999999999999</v>
      </c>
      <c r="AC32">
        <v>19.53</v>
      </c>
      <c r="AD32">
        <v>32.360999999999997</v>
      </c>
      <c r="AE32">
        <v>16.588000000000001</v>
      </c>
      <c r="AF32">
        <v>17.652999999999999</v>
      </c>
      <c r="AG32">
        <v>28.172000000000001</v>
      </c>
      <c r="AH32" s="4">
        <v>12.77</v>
      </c>
      <c r="AI32" s="4">
        <v>10.324</v>
      </c>
      <c r="AJ32" s="4">
        <v>20.466999999999999</v>
      </c>
      <c r="AK32" s="4">
        <v>29.952000000000002</v>
      </c>
      <c r="AL32" s="4">
        <v>25.632999999999999</v>
      </c>
      <c r="AM32" s="4">
        <v>40.859000000000002</v>
      </c>
      <c r="AN32" s="4"/>
      <c r="AO32" s="4"/>
      <c r="AP32" s="4"/>
      <c r="AQ32" s="4"/>
      <c r="AR32" s="4"/>
      <c r="AS32" s="4"/>
      <c r="AT32" s="4"/>
      <c r="AU32" s="4"/>
      <c r="AV32" s="4"/>
      <c r="AW32" s="4"/>
      <c r="AX32" s="4"/>
      <c r="AY32" s="4"/>
    </row>
    <row r="33" spans="1:51" ht="14.45" customHeight="1" x14ac:dyDescent="0.25">
      <c r="A33" s="67">
        <v>45139</v>
      </c>
      <c r="B33" s="9">
        <v>17.2</v>
      </c>
      <c r="C33" s="9">
        <v>17.2</v>
      </c>
      <c r="D33">
        <v>17.2</v>
      </c>
      <c r="E33">
        <v>26.099</v>
      </c>
      <c r="F33">
        <v>28.393999999999998</v>
      </c>
      <c r="G33">
        <v>17.504999999999999</v>
      </c>
      <c r="H33">
        <v>24.22</v>
      </c>
      <c r="I33">
        <v>20.867999999999999</v>
      </c>
      <c r="J33">
        <v>32.82</v>
      </c>
      <c r="K33">
        <v>18.28</v>
      </c>
      <c r="L33">
        <v>23.321999999999999</v>
      </c>
      <c r="M33">
        <v>18.495999999999999</v>
      </c>
      <c r="N33">
        <v>19.052</v>
      </c>
      <c r="O33">
        <v>19.11</v>
      </c>
      <c r="P33">
        <v>13.497999999999999</v>
      </c>
      <c r="Q33">
        <v>27.393999999999998</v>
      </c>
      <c r="R33">
        <v>9.2279999999999998</v>
      </c>
      <c r="S33">
        <v>27.77</v>
      </c>
      <c r="T33">
        <v>15.507</v>
      </c>
      <c r="U33">
        <v>51.176000000000002</v>
      </c>
      <c r="V33">
        <v>9.8780000000000001</v>
      </c>
      <c r="W33">
        <v>23.661999999999999</v>
      </c>
      <c r="X33">
        <v>3.7909999999999999</v>
      </c>
      <c r="Y33">
        <v>10.125</v>
      </c>
      <c r="Z33">
        <v>10.208</v>
      </c>
      <c r="AA33">
        <v>22.905000000000001</v>
      </c>
      <c r="AB33">
        <v>13.56</v>
      </c>
      <c r="AC33">
        <v>26.652999999999999</v>
      </c>
      <c r="AD33">
        <v>15.416</v>
      </c>
      <c r="AE33">
        <v>9.7560000000000002</v>
      </c>
      <c r="AF33">
        <v>14.355</v>
      </c>
      <c r="AG33">
        <v>13.444000000000001</v>
      </c>
      <c r="AH33" s="4">
        <v>7.859</v>
      </c>
      <c r="AI33" s="4">
        <v>10.329000000000001</v>
      </c>
      <c r="AJ33" s="4">
        <v>15.335000000000001</v>
      </c>
      <c r="AK33" s="4">
        <v>13.397</v>
      </c>
      <c r="AL33" s="4">
        <v>15.945</v>
      </c>
      <c r="AM33" s="4">
        <v>31.867000000000001</v>
      </c>
      <c r="AN33" s="4"/>
      <c r="AO33" s="4"/>
      <c r="AP33" s="4"/>
      <c r="AQ33" s="4"/>
      <c r="AR33" s="4"/>
      <c r="AS33" s="4"/>
      <c r="AT33" s="4"/>
      <c r="AU33" s="4"/>
      <c r="AV33" s="4"/>
      <c r="AW33" s="4"/>
      <c r="AX33" s="4"/>
      <c r="AY33" s="4"/>
    </row>
    <row r="34" spans="1:51" ht="14.45" customHeight="1" x14ac:dyDescent="0.25">
      <c r="A34" s="67">
        <v>45170</v>
      </c>
      <c r="B34">
        <v>17.8</v>
      </c>
      <c r="C34">
        <v>17.8</v>
      </c>
      <c r="D34">
        <v>17.8</v>
      </c>
      <c r="E34">
        <v>12.723000000000001</v>
      </c>
      <c r="F34">
        <v>20.821000000000002</v>
      </c>
      <c r="G34">
        <v>19.303000000000001</v>
      </c>
      <c r="H34">
        <v>24.556000000000001</v>
      </c>
      <c r="I34">
        <v>12.904</v>
      </c>
      <c r="J34">
        <v>23.033999999999999</v>
      </c>
      <c r="K34">
        <v>10.058999999999999</v>
      </c>
      <c r="L34">
        <v>17.574000000000002</v>
      </c>
      <c r="M34">
        <v>32.935000000000002</v>
      </c>
      <c r="N34">
        <v>15.61</v>
      </c>
      <c r="O34">
        <v>18.54</v>
      </c>
      <c r="P34">
        <v>14.99</v>
      </c>
      <c r="Q34">
        <v>16.513000000000002</v>
      </c>
      <c r="R34">
        <v>8.952</v>
      </c>
      <c r="S34">
        <v>33.134999999999998</v>
      </c>
      <c r="T34">
        <v>12.946</v>
      </c>
      <c r="U34">
        <v>33.287999999999997</v>
      </c>
      <c r="V34">
        <v>8.0909999999999993</v>
      </c>
      <c r="W34">
        <v>11.346</v>
      </c>
      <c r="X34">
        <v>7.5389999999999997</v>
      </c>
      <c r="Y34">
        <v>14.67</v>
      </c>
      <c r="Z34">
        <v>14.013</v>
      </c>
      <c r="AA34">
        <v>16.274000000000001</v>
      </c>
      <c r="AB34">
        <v>12.845000000000001</v>
      </c>
      <c r="AC34">
        <v>16.951000000000001</v>
      </c>
      <c r="AD34">
        <v>15.432</v>
      </c>
      <c r="AE34">
        <v>8.8320000000000007</v>
      </c>
      <c r="AF34">
        <v>9.9849999999999994</v>
      </c>
      <c r="AG34">
        <v>10.175000000000001</v>
      </c>
      <c r="AH34" s="4">
        <v>6.16</v>
      </c>
      <c r="AI34" s="4">
        <v>23.873000000000001</v>
      </c>
      <c r="AJ34" s="4">
        <v>12.973000000000001</v>
      </c>
      <c r="AK34" s="4">
        <v>10.646000000000001</v>
      </c>
      <c r="AL34" s="4">
        <v>8.5939999999999994</v>
      </c>
      <c r="AM34" s="4">
        <v>32.597999999999999</v>
      </c>
      <c r="AN34" s="4"/>
      <c r="AO34" s="4"/>
      <c r="AP34" s="4"/>
      <c r="AQ34" s="4"/>
      <c r="AR34" s="4"/>
      <c r="AS34" s="4"/>
      <c r="AT34" s="4"/>
      <c r="AU34" s="4"/>
      <c r="AV34" s="4"/>
      <c r="AW34" s="4"/>
      <c r="AX34" s="4"/>
      <c r="AY34" s="4"/>
    </row>
    <row r="35" spans="1:51" ht="14.45" customHeight="1" x14ac:dyDescent="0.25">
      <c r="A35" s="67">
        <v>45200</v>
      </c>
      <c r="B35">
        <v>11.33</v>
      </c>
      <c r="C35">
        <v>17.91</v>
      </c>
      <c r="D35">
        <v>14</v>
      </c>
      <c r="E35">
        <v>17.704000000000001</v>
      </c>
      <c r="F35">
        <v>15.36</v>
      </c>
      <c r="G35">
        <v>21.908000000000001</v>
      </c>
      <c r="H35">
        <v>25.975999999999999</v>
      </c>
      <c r="I35">
        <v>10.683999999999999</v>
      </c>
      <c r="J35">
        <v>17.315000000000001</v>
      </c>
      <c r="K35">
        <v>11.513</v>
      </c>
      <c r="L35">
        <v>18.937000000000001</v>
      </c>
      <c r="M35">
        <v>12.885999999999999</v>
      </c>
      <c r="N35">
        <v>9.4149999999999991</v>
      </c>
      <c r="O35">
        <v>11.462999999999999</v>
      </c>
      <c r="P35">
        <v>9.6509999999999998</v>
      </c>
      <c r="Q35">
        <v>12.214</v>
      </c>
      <c r="R35">
        <v>9.7490000000000006</v>
      </c>
      <c r="S35">
        <v>23.832000000000001</v>
      </c>
      <c r="T35">
        <v>9.8539999999999992</v>
      </c>
      <c r="U35">
        <v>13.762</v>
      </c>
      <c r="V35">
        <v>7.8609999999999998</v>
      </c>
      <c r="W35">
        <v>8.4380000000000006</v>
      </c>
      <c r="X35">
        <v>5.6379999999999999</v>
      </c>
      <c r="Y35">
        <v>8.9930000000000003</v>
      </c>
      <c r="Z35">
        <v>13.589</v>
      </c>
      <c r="AA35">
        <v>23.933</v>
      </c>
      <c r="AB35">
        <v>37.167000000000002</v>
      </c>
      <c r="AC35">
        <v>13.516</v>
      </c>
      <c r="AD35">
        <v>10.778</v>
      </c>
      <c r="AE35">
        <v>8.3659999999999997</v>
      </c>
      <c r="AF35">
        <v>11.227</v>
      </c>
      <c r="AG35">
        <v>12.294</v>
      </c>
      <c r="AH35" s="4">
        <v>5.3419999999999996</v>
      </c>
      <c r="AI35" s="4">
        <v>14.465</v>
      </c>
      <c r="AJ35" s="4">
        <v>21.728999999999999</v>
      </c>
      <c r="AK35" s="4">
        <v>7.5789999999999997</v>
      </c>
      <c r="AL35" s="4">
        <v>16.402000000000001</v>
      </c>
      <c r="AM35" s="4">
        <v>19.452000000000002</v>
      </c>
      <c r="AN35" s="4"/>
      <c r="AO35" s="4"/>
      <c r="AP35" s="4"/>
      <c r="AQ35" s="4"/>
      <c r="AR35" s="4"/>
      <c r="AS35" s="4"/>
      <c r="AT35" s="4"/>
      <c r="AU35" s="4"/>
      <c r="AV35" s="4"/>
      <c r="AW35" s="4"/>
      <c r="AX35" s="4"/>
      <c r="AY35" s="4"/>
    </row>
    <row r="36" spans="1:51" ht="15" x14ac:dyDescent="0.25">
      <c r="A36" s="67">
        <v>45231</v>
      </c>
      <c r="B36">
        <v>8.1199999999999992</v>
      </c>
      <c r="C36">
        <v>9.9</v>
      </c>
      <c r="D36" s="4">
        <v>9.1</v>
      </c>
      <c r="E36">
        <v>9.1170000000000009</v>
      </c>
      <c r="F36">
        <v>9.6950000000000003</v>
      </c>
      <c r="G36">
        <v>12.497999999999999</v>
      </c>
      <c r="H36">
        <v>15.576000000000001</v>
      </c>
      <c r="I36">
        <v>10.119999999999999</v>
      </c>
      <c r="J36">
        <v>10.281000000000001</v>
      </c>
      <c r="K36">
        <v>7.0410000000000004</v>
      </c>
      <c r="L36">
        <v>11.864000000000001</v>
      </c>
      <c r="M36">
        <v>8.3620000000000001</v>
      </c>
      <c r="N36">
        <v>7.4059999999999997</v>
      </c>
      <c r="O36">
        <v>8.4849999999999994</v>
      </c>
      <c r="P36">
        <v>7.6619999999999999</v>
      </c>
      <c r="Q36">
        <v>8.5210000000000008</v>
      </c>
      <c r="R36">
        <v>6.03</v>
      </c>
      <c r="S36">
        <v>11.448</v>
      </c>
      <c r="T36">
        <v>9.0540000000000003</v>
      </c>
      <c r="U36">
        <v>9.0440000000000005</v>
      </c>
      <c r="V36">
        <v>6.4539999999999997</v>
      </c>
      <c r="W36">
        <v>6.9740000000000002</v>
      </c>
      <c r="X36">
        <v>3.5920000000000001</v>
      </c>
      <c r="Y36">
        <v>5.8849999999999998</v>
      </c>
      <c r="Z36">
        <v>9.6259999999999994</v>
      </c>
      <c r="AA36">
        <v>13.244</v>
      </c>
      <c r="AB36">
        <v>14.602</v>
      </c>
      <c r="AC36">
        <v>7.7619999999999996</v>
      </c>
      <c r="AD36">
        <v>8.4440000000000008</v>
      </c>
      <c r="AE36" s="4">
        <v>6.5140000000000002</v>
      </c>
      <c r="AF36">
        <v>7.5629999999999997</v>
      </c>
      <c r="AG36">
        <v>7.8979999999999997</v>
      </c>
      <c r="AH36">
        <v>4.4509999999999996</v>
      </c>
      <c r="AI36" s="4">
        <v>6.9080000000000004</v>
      </c>
      <c r="AJ36" s="4">
        <v>10.507999999999999</v>
      </c>
      <c r="AK36" s="4">
        <v>6.6879999999999997</v>
      </c>
      <c r="AL36" s="4">
        <v>8.3019999999999996</v>
      </c>
      <c r="AM36" s="4">
        <v>10.539</v>
      </c>
      <c r="AN36" s="4"/>
      <c r="AO36" s="4"/>
      <c r="AP36" s="4"/>
      <c r="AQ36" s="4"/>
      <c r="AR36" s="4"/>
      <c r="AS36" s="4"/>
      <c r="AT36" s="4"/>
      <c r="AU36" s="4"/>
      <c r="AV36" s="4"/>
      <c r="AW36" s="4"/>
      <c r="AX36" s="4"/>
      <c r="AY36" s="4"/>
    </row>
    <row r="37" spans="1:51" ht="15" x14ac:dyDescent="0.25">
      <c r="A37" s="67">
        <v>45261</v>
      </c>
      <c r="B37" s="4">
        <v>6.9</v>
      </c>
      <c r="C37" s="4">
        <v>6.9</v>
      </c>
      <c r="D37" s="4">
        <v>6.9</v>
      </c>
      <c r="E37">
        <v>7.577</v>
      </c>
      <c r="F37">
        <v>7.944</v>
      </c>
      <c r="G37">
        <v>8.6950000000000003</v>
      </c>
      <c r="H37">
        <v>10.606999999999999</v>
      </c>
      <c r="I37">
        <v>7.625</v>
      </c>
      <c r="J37">
        <v>7.1689999999999996</v>
      </c>
      <c r="K37">
        <v>5.7809999999999997</v>
      </c>
      <c r="L37">
        <v>7.915</v>
      </c>
      <c r="M37">
        <v>6.9509999999999996</v>
      </c>
      <c r="N37">
        <v>6.1959999999999997</v>
      </c>
      <c r="O37">
        <v>7.1449999999999996</v>
      </c>
      <c r="P37">
        <v>6.0209999999999999</v>
      </c>
      <c r="Q37">
        <v>7.4429999999999996</v>
      </c>
      <c r="R37">
        <v>5.048</v>
      </c>
      <c r="S37">
        <v>8.4280000000000008</v>
      </c>
      <c r="T37">
        <v>7.3710000000000004</v>
      </c>
      <c r="U37">
        <v>7.7050000000000001</v>
      </c>
      <c r="V37">
        <v>4.8730000000000002</v>
      </c>
      <c r="W37">
        <v>6.069</v>
      </c>
      <c r="X37">
        <v>2.8690000000000002</v>
      </c>
      <c r="Y37">
        <v>4.9039999999999999</v>
      </c>
      <c r="Z37">
        <v>6.6820000000000004</v>
      </c>
      <c r="AA37">
        <v>8.5920000000000005</v>
      </c>
      <c r="AB37">
        <v>8.1219999999999999</v>
      </c>
      <c r="AC37">
        <v>6.4930000000000003</v>
      </c>
      <c r="AD37">
        <v>6.7850000000000001</v>
      </c>
      <c r="AE37" s="4">
        <v>5.2290000000000001</v>
      </c>
      <c r="AF37">
        <v>5.4770000000000003</v>
      </c>
      <c r="AG37">
        <v>6.3170000000000002</v>
      </c>
      <c r="AH37">
        <v>4.0339999999999998</v>
      </c>
      <c r="AI37" s="4">
        <v>5.1180000000000003</v>
      </c>
      <c r="AJ37" s="4">
        <v>7.0039999999999996</v>
      </c>
      <c r="AK37" s="4">
        <v>5.82</v>
      </c>
      <c r="AL37" s="4">
        <v>5.6719999999999997</v>
      </c>
      <c r="AM37" s="4">
        <v>7.9240000000000004</v>
      </c>
      <c r="AN37" s="4"/>
      <c r="AO37" s="4"/>
      <c r="AP37" s="4"/>
      <c r="AQ37" s="4"/>
      <c r="AR37" s="4"/>
      <c r="AS37" s="4"/>
      <c r="AT37" s="4"/>
      <c r="AU37" s="4"/>
      <c r="AV37" s="4"/>
      <c r="AW37" s="4"/>
      <c r="AX37" s="4"/>
      <c r="AY37" s="4"/>
    </row>
    <row r="38" spans="1:51" ht="15" x14ac:dyDescent="0.25">
      <c r="A38" s="67">
        <v>45292</v>
      </c>
      <c r="B38" s="4">
        <v>5.7</v>
      </c>
      <c r="C38" s="4">
        <v>5.7</v>
      </c>
      <c r="D38" s="4">
        <v>5.7</v>
      </c>
      <c r="E38">
        <v>6.4470000000000001</v>
      </c>
      <c r="F38">
        <v>6.82</v>
      </c>
      <c r="G38">
        <v>7.1669999999999998</v>
      </c>
      <c r="H38">
        <v>7.6749999999999998</v>
      </c>
      <c r="I38">
        <v>6.2089999999999996</v>
      </c>
      <c r="J38">
        <v>5.8070000000000004</v>
      </c>
      <c r="K38">
        <v>4.8920000000000003</v>
      </c>
      <c r="L38">
        <v>5.9909999999999997</v>
      </c>
      <c r="M38">
        <v>5.85</v>
      </c>
      <c r="N38">
        <v>5.2450000000000001</v>
      </c>
      <c r="O38">
        <v>6.1529999999999996</v>
      </c>
      <c r="P38">
        <v>5.1109999999999998</v>
      </c>
      <c r="Q38">
        <v>6.3970000000000002</v>
      </c>
      <c r="R38">
        <v>4.1029999999999998</v>
      </c>
      <c r="S38">
        <v>7.0129999999999999</v>
      </c>
      <c r="T38">
        <v>5.6239999999999997</v>
      </c>
      <c r="U38">
        <v>6.6</v>
      </c>
      <c r="V38">
        <v>4.0919999999999996</v>
      </c>
      <c r="W38">
        <v>5.21</v>
      </c>
      <c r="X38">
        <v>2.4180000000000001</v>
      </c>
      <c r="Y38">
        <v>3.9940000000000002</v>
      </c>
      <c r="Z38">
        <v>6.2249999999999996</v>
      </c>
      <c r="AA38">
        <v>6.9420000000000002</v>
      </c>
      <c r="AB38">
        <v>6.1559999999999997</v>
      </c>
      <c r="AC38">
        <v>5.2670000000000003</v>
      </c>
      <c r="AD38">
        <v>5.74</v>
      </c>
      <c r="AE38" s="4">
        <v>4.4160000000000004</v>
      </c>
      <c r="AF38">
        <v>4.5369999999999999</v>
      </c>
      <c r="AG38">
        <v>5.2949999999999999</v>
      </c>
      <c r="AH38">
        <v>3.448</v>
      </c>
      <c r="AI38" s="4">
        <v>4.1900000000000004</v>
      </c>
      <c r="AJ38" s="4">
        <v>5.6920000000000002</v>
      </c>
      <c r="AK38" s="4">
        <v>5.157</v>
      </c>
      <c r="AL38" s="4">
        <v>4.5309999999999997</v>
      </c>
      <c r="AM38" s="4">
        <v>6.5519999999999996</v>
      </c>
      <c r="AN38" s="4"/>
      <c r="AO38" s="4"/>
      <c r="AP38" s="4"/>
      <c r="AQ38" s="4"/>
      <c r="AR38" s="4"/>
      <c r="AS38" s="4"/>
      <c r="AT38" s="4"/>
      <c r="AU38" s="4"/>
      <c r="AV38" s="4"/>
      <c r="AW38" s="4"/>
      <c r="AX38" s="4"/>
      <c r="AY38" s="4"/>
    </row>
    <row r="39" spans="1:51" ht="15" x14ac:dyDescent="0.25">
      <c r="A39" s="67">
        <v>45323</v>
      </c>
      <c r="B39" s="4">
        <v>5.2</v>
      </c>
      <c r="C39" s="4">
        <v>5.2</v>
      </c>
      <c r="D39" s="4">
        <v>5.2</v>
      </c>
      <c r="E39">
        <v>5.2640000000000002</v>
      </c>
      <c r="F39">
        <v>5.4429999999999996</v>
      </c>
      <c r="G39">
        <v>6.7359999999999998</v>
      </c>
      <c r="H39">
        <v>8.7620000000000005</v>
      </c>
      <c r="I39">
        <v>5.0359999999999996</v>
      </c>
      <c r="J39">
        <v>4.6909999999999998</v>
      </c>
      <c r="K39">
        <v>3.964</v>
      </c>
      <c r="L39">
        <v>4.9820000000000002</v>
      </c>
      <c r="M39">
        <v>4.8639999999999999</v>
      </c>
      <c r="N39">
        <v>4.2370000000000001</v>
      </c>
      <c r="O39">
        <v>5.0419999999999998</v>
      </c>
      <c r="P39">
        <v>4.9660000000000002</v>
      </c>
      <c r="Q39">
        <v>6.3609999999999998</v>
      </c>
      <c r="R39">
        <v>3.2930000000000001</v>
      </c>
      <c r="S39">
        <v>5.7039999999999997</v>
      </c>
      <c r="T39">
        <v>5.1379999999999999</v>
      </c>
      <c r="U39">
        <v>5.6280000000000001</v>
      </c>
      <c r="V39">
        <v>3.3370000000000002</v>
      </c>
      <c r="W39">
        <v>4.2619999999999996</v>
      </c>
      <c r="X39">
        <v>2.3119999999999998</v>
      </c>
      <c r="Y39">
        <v>3.278</v>
      </c>
      <c r="Z39">
        <v>5.48</v>
      </c>
      <c r="AA39">
        <v>5.6790000000000003</v>
      </c>
      <c r="AB39">
        <v>5.298</v>
      </c>
      <c r="AC39">
        <v>4.2050000000000001</v>
      </c>
      <c r="AD39">
        <v>4.9279999999999999</v>
      </c>
      <c r="AE39" s="4">
        <v>3.5590000000000002</v>
      </c>
      <c r="AF39">
        <v>3.7120000000000002</v>
      </c>
      <c r="AG39">
        <v>4.165</v>
      </c>
      <c r="AH39">
        <v>2.9609999999999999</v>
      </c>
      <c r="AI39" s="4">
        <v>3.8620000000000001</v>
      </c>
      <c r="AJ39" s="4">
        <v>5.9429999999999996</v>
      </c>
      <c r="AK39" s="4">
        <v>4.2210000000000001</v>
      </c>
      <c r="AL39" s="4">
        <v>3.6139999999999999</v>
      </c>
      <c r="AM39" s="4">
        <v>5.3159999999999998</v>
      </c>
      <c r="AN39" s="4"/>
      <c r="AO39" s="4"/>
      <c r="AP39" s="4"/>
      <c r="AQ39" s="4"/>
      <c r="AR39" s="4"/>
      <c r="AS39" s="4"/>
      <c r="AT39" s="4"/>
      <c r="AU39" s="4"/>
      <c r="AV39" s="4"/>
      <c r="AW39" s="4"/>
      <c r="AX39" s="4"/>
      <c r="AY39" s="4"/>
    </row>
    <row r="40" spans="1:51" ht="15" x14ac:dyDescent="0.25">
      <c r="A40" s="67">
        <v>45352</v>
      </c>
      <c r="B40" s="4">
        <v>9.3000000000000007</v>
      </c>
      <c r="C40" s="4">
        <v>9.3000000000000007</v>
      </c>
      <c r="D40" s="4">
        <v>9.3000000000000007</v>
      </c>
      <c r="E40">
        <v>6.4539999999999997</v>
      </c>
      <c r="F40">
        <v>14.436</v>
      </c>
      <c r="G40">
        <v>15.250999999999999</v>
      </c>
      <c r="H40">
        <v>12.287000000000001</v>
      </c>
      <c r="I40">
        <v>6.2009999999999996</v>
      </c>
      <c r="J40">
        <v>11.606</v>
      </c>
      <c r="K40">
        <v>5.7220000000000004</v>
      </c>
      <c r="L40">
        <v>5.173</v>
      </c>
      <c r="M40">
        <v>6.3860000000000001</v>
      </c>
      <c r="N40">
        <v>6.8109999999999999</v>
      </c>
      <c r="O40">
        <v>7.7140000000000004</v>
      </c>
      <c r="P40">
        <v>13.675000000000001</v>
      </c>
      <c r="Q40">
        <v>6.984</v>
      </c>
      <c r="R40">
        <v>13.329000000000001</v>
      </c>
      <c r="S40">
        <v>8.2439999999999998</v>
      </c>
      <c r="T40">
        <v>7.4539999999999997</v>
      </c>
      <c r="U40">
        <v>6.6630000000000003</v>
      </c>
      <c r="V40">
        <v>6.0250000000000004</v>
      </c>
      <c r="W40">
        <v>4.774</v>
      </c>
      <c r="X40">
        <v>3.8809999999999998</v>
      </c>
      <c r="Y40">
        <v>10.992000000000001</v>
      </c>
      <c r="Z40">
        <v>11.175000000000001</v>
      </c>
      <c r="AA40">
        <v>6.7119999999999997</v>
      </c>
      <c r="AB40">
        <v>17.433</v>
      </c>
      <c r="AC40">
        <v>5.1440000000000001</v>
      </c>
      <c r="AD40">
        <v>7.5730000000000004</v>
      </c>
      <c r="AE40" s="4">
        <v>3.823</v>
      </c>
      <c r="AF40">
        <v>5.7080000000000002</v>
      </c>
      <c r="AG40">
        <v>8.0730000000000004</v>
      </c>
      <c r="AH40">
        <v>3.9969999999999999</v>
      </c>
      <c r="AI40" s="4">
        <v>8.7129999999999992</v>
      </c>
      <c r="AJ40" s="4">
        <v>11.432</v>
      </c>
      <c r="AK40" s="4">
        <v>4.9429999999999996</v>
      </c>
      <c r="AL40" s="4">
        <v>4.1900000000000004</v>
      </c>
      <c r="AM40" s="4">
        <v>7.0279999999999996</v>
      </c>
      <c r="AN40" s="4"/>
      <c r="AO40" s="4"/>
      <c r="AP40" s="4"/>
      <c r="AQ40" s="4"/>
      <c r="AR40" s="4"/>
      <c r="AS40" s="4"/>
      <c r="AT40" s="4"/>
      <c r="AU40" s="4"/>
      <c r="AV40" s="4"/>
      <c r="AW40" s="4"/>
      <c r="AX40" s="4"/>
      <c r="AY40" s="4"/>
    </row>
    <row r="41" spans="1:51" ht="15" x14ac:dyDescent="0.25">
      <c r="A41" s="67">
        <v>45383</v>
      </c>
      <c r="B41" s="4">
        <v>22.9</v>
      </c>
      <c r="C41" s="4">
        <v>22.9</v>
      </c>
      <c r="D41" s="4">
        <v>22.9</v>
      </c>
      <c r="E41">
        <v>17.693999999999999</v>
      </c>
      <c r="F41">
        <v>36.688000000000002</v>
      </c>
      <c r="G41">
        <v>37.508000000000003</v>
      </c>
      <c r="H41">
        <v>37.914999999999999</v>
      </c>
      <c r="I41">
        <v>15.218999999999999</v>
      </c>
      <c r="J41">
        <v>42.825000000000003</v>
      </c>
      <c r="K41">
        <v>17.181000000000001</v>
      </c>
      <c r="L41">
        <v>16.974</v>
      </c>
      <c r="M41">
        <v>33.375</v>
      </c>
      <c r="N41">
        <v>27.544</v>
      </c>
      <c r="O41">
        <v>23.509</v>
      </c>
      <c r="P41">
        <v>21.638999999999999</v>
      </c>
      <c r="Q41">
        <v>11.667</v>
      </c>
      <c r="R41">
        <v>25.547000000000001</v>
      </c>
      <c r="S41">
        <v>19.504999999999999</v>
      </c>
      <c r="T41">
        <v>12.061</v>
      </c>
      <c r="U41">
        <v>23.035</v>
      </c>
      <c r="V41">
        <v>24.622</v>
      </c>
      <c r="W41">
        <v>8.9290000000000003</v>
      </c>
      <c r="X41">
        <v>8.6240000000000006</v>
      </c>
      <c r="Y41">
        <v>37.701999999999998</v>
      </c>
      <c r="Z41">
        <v>33.921999999999997</v>
      </c>
      <c r="AA41">
        <v>22.937000000000001</v>
      </c>
      <c r="AB41">
        <v>25.276</v>
      </c>
      <c r="AC41">
        <v>20.818999999999999</v>
      </c>
      <c r="AD41">
        <v>14.157999999999999</v>
      </c>
      <c r="AE41" s="4">
        <v>12.718999999999999</v>
      </c>
      <c r="AF41">
        <v>15.317</v>
      </c>
      <c r="AG41">
        <v>25.788</v>
      </c>
      <c r="AH41">
        <v>7.4930000000000003</v>
      </c>
      <c r="AI41" s="4">
        <v>19.164999999999999</v>
      </c>
      <c r="AJ41" s="4">
        <v>15.047000000000001</v>
      </c>
      <c r="AK41" s="4">
        <v>12.993</v>
      </c>
      <c r="AL41" s="4">
        <v>9.327</v>
      </c>
      <c r="AM41" s="4">
        <v>14.592000000000001</v>
      </c>
      <c r="AN41" s="4"/>
      <c r="AO41" s="4"/>
      <c r="AP41" s="4"/>
      <c r="AQ41" s="4"/>
      <c r="AR41" s="4"/>
      <c r="AS41" s="4"/>
      <c r="AT41" s="4"/>
      <c r="AU41" s="4"/>
      <c r="AV41" s="4"/>
      <c r="AW41" s="4"/>
      <c r="AX41" s="4"/>
      <c r="AY41" s="4"/>
    </row>
    <row r="42" spans="1:51" ht="15" x14ac:dyDescent="0.25">
      <c r="A42" s="67">
        <v>45413</v>
      </c>
      <c r="B42" s="4">
        <v>68.900000000000006</v>
      </c>
      <c r="C42" s="4">
        <v>68.900000000000006</v>
      </c>
      <c r="D42" s="4">
        <v>68.900000000000006</v>
      </c>
      <c r="E42">
        <v>96.966999999999999</v>
      </c>
      <c r="F42">
        <v>102.354</v>
      </c>
      <c r="G42">
        <v>83.245000000000005</v>
      </c>
      <c r="H42">
        <v>104.30500000000001</v>
      </c>
      <c r="I42">
        <v>43.526000000000003</v>
      </c>
      <c r="J42">
        <v>69.683999999999997</v>
      </c>
      <c r="K42">
        <v>56.606000000000002</v>
      </c>
      <c r="L42">
        <v>57.503999999999998</v>
      </c>
      <c r="M42">
        <v>84.617000000000004</v>
      </c>
      <c r="N42">
        <v>90.991</v>
      </c>
      <c r="O42">
        <v>75.066000000000003</v>
      </c>
      <c r="P42">
        <v>59.207999999999998</v>
      </c>
      <c r="Q42">
        <v>57.389000000000003</v>
      </c>
      <c r="R42">
        <v>94.525000000000006</v>
      </c>
      <c r="S42">
        <v>69.804000000000002</v>
      </c>
      <c r="T42">
        <v>61.566000000000003</v>
      </c>
      <c r="U42">
        <v>58.747999999999998</v>
      </c>
      <c r="V42">
        <v>111.89</v>
      </c>
      <c r="W42">
        <v>17.314</v>
      </c>
      <c r="X42">
        <v>44.911999999999999</v>
      </c>
      <c r="Y42">
        <v>89.38</v>
      </c>
      <c r="Z42">
        <v>108.82299999999999</v>
      </c>
      <c r="AA42">
        <v>57.052</v>
      </c>
      <c r="AB42">
        <v>76.908000000000001</v>
      </c>
      <c r="AC42">
        <v>80.302999999999997</v>
      </c>
      <c r="AD42">
        <v>89.653000000000006</v>
      </c>
      <c r="AE42" s="4">
        <v>36.470999999999997</v>
      </c>
      <c r="AF42">
        <v>46.65</v>
      </c>
      <c r="AG42">
        <v>55.503999999999998</v>
      </c>
      <c r="AH42">
        <v>21.004000000000001</v>
      </c>
      <c r="AI42" s="4">
        <v>56.155000000000001</v>
      </c>
      <c r="AJ42" s="4">
        <v>46.31</v>
      </c>
      <c r="AK42" s="4">
        <v>41.619</v>
      </c>
      <c r="AL42" s="4">
        <v>55.283999999999999</v>
      </c>
      <c r="AM42" s="4">
        <v>58.244</v>
      </c>
      <c r="AN42" s="4"/>
      <c r="AO42" s="4"/>
      <c r="AP42" s="4"/>
      <c r="AQ42" s="4"/>
      <c r="AR42" s="4"/>
      <c r="AS42" s="4"/>
      <c r="AT42" s="4"/>
      <c r="AU42" s="4"/>
      <c r="AV42" s="4"/>
      <c r="AW42" s="4"/>
      <c r="AX42" s="4"/>
      <c r="AY42" s="4"/>
    </row>
    <row r="43" spans="1:51" ht="15" x14ac:dyDescent="0.25">
      <c r="A43" s="67">
        <v>45444</v>
      </c>
      <c r="B43" s="4">
        <v>67.7</v>
      </c>
      <c r="C43" s="4">
        <v>67.7</v>
      </c>
      <c r="D43" s="4">
        <v>67.7</v>
      </c>
      <c r="E43">
        <v>109.492</v>
      </c>
      <c r="F43">
        <v>154.04599999999999</v>
      </c>
      <c r="G43">
        <v>131.054</v>
      </c>
      <c r="H43">
        <v>125.494</v>
      </c>
      <c r="I43">
        <v>78.396000000000001</v>
      </c>
      <c r="J43">
        <v>53.262999999999998</v>
      </c>
      <c r="K43">
        <v>67.724999999999994</v>
      </c>
      <c r="L43">
        <v>94.242999999999995</v>
      </c>
      <c r="M43">
        <v>54.518999999999998</v>
      </c>
      <c r="N43">
        <v>122.224</v>
      </c>
      <c r="O43">
        <v>65.260999999999996</v>
      </c>
      <c r="P43">
        <v>132.02799999999999</v>
      </c>
      <c r="Q43">
        <v>28.699000000000002</v>
      </c>
      <c r="R43">
        <v>137.34700000000001</v>
      </c>
      <c r="S43">
        <v>61.121000000000002</v>
      </c>
      <c r="T43">
        <v>111.76600000000001</v>
      </c>
      <c r="U43">
        <v>29.843</v>
      </c>
      <c r="V43">
        <v>60.15</v>
      </c>
      <c r="W43">
        <v>9.1229999999999993</v>
      </c>
      <c r="X43">
        <v>40.67</v>
      </c>
      <c r="Y43">
        <v>47.750999999999998</v>
      </c>
      <c r="Z43">
        <v>128.803</v>
      </c>
      <c r="AA43">
        <v>30.295999999999999</v>
      </c>
      <c r="AB43">
        <v>50.759</v>
      </c>
      <c r="AC43">
        <v>103.828</v>
      </c>
      <c r="AD43">
        <v>48.073</v>
      </c>
      <c r="AE43" s="4">
        <v>61.32</v>
      </c>
      <c r="AF43">
        <v>92.4</v>
      </c>
      <c r="AG43">
        <v>29.449000000000002</v>
      </c>
      <c r="AH43">
        <v>28.984000000000002</v>
      </c>
      <c r="AI43" s="4">
        <v>72.948999999999998</v>
      </c>
      <c r="AJ43" s="4">
        <v>88.111000000000004</v>
      </c>
      <c r="AK43" s="4">
        <v>48.762</v>
      </c>
      <c r="AL43" s="4">
        <v>90.396000000000001</v>
      </c>
      <c r="AM43" s="4">
        <v>129.286</v>
      </c>
      <c r="AN43" s="4"/>
      <c r="AO43" s="4"/>
      <c r="AP43" s="4"/>
      <c r="AQ43" s="4"/>
      <c r="AR43" s="4"/>
      <c r="AS43" s="4"/>
      <c r="AT43" s="4"/>
      <c r="AU43" s="4"/>
      <c r="AV43" s="4"/>
      <c r="AW43" s="4"/>
      <c r="AX43" s="4"/>
      <c r="AY43" s="4"/>
    </row>
    <row r="44" spans="1:51" ht="15" x14ac:dyDescent="0.25">
      <c r="A44" s="67">
        <v>45474</v>
      </c>
      <c r="B44" s="4">
        <v>24.2</v>
      </c>
      <c r="C44" s="4">
        <v>24.2</v>
      </c>
      <c r="D44" s="4">
        <v>24.2</v>
      </c>
      <c r="E44">
        <v>38.585000000000001</v>
      </c>
      <c r="F44">
        <v>42.093000000000004</v>
      </c>
      <c r="G44">
        <v>59.369</v>
      </c>
      <c r="H44">
        <v>38.125999999999998</v>
      </c>
      <c r="I44">
        <v>27.486000000000001</v>
      </c>
      <c r="J44">
        <v>19.760000000000002</v>
      </c>
      <c r="K44">
        <v>32.656999999999996</v>
      </c>
      <c r="L44">
        <v>35.756</v>
      </c>
      <c r="M44">
        <v>23.843</v>
      </c>
      <c r="N44">
        <v>38.067999999999998</v>
      </c>
      <c r="O44">
        <v>19.015999999999998</v>
      </c>
      <c r="P44">
        <v>82.721999999999994</v>
      </c>
      <c r="Q44">
        <v>11.672000000000001</v>
      </c>
      <c r="R44">
        <v>35.354999999999997</v>
      </c>
      <c r="S44">
        <v>27.513000000000002</v>
      </c>
      <c r="T44">
        <v>63.015999999999998</v>
      </c>
      <c r="U44">
        <v>11.416</v>
      </c>
      <c r="V44">
        <v>18.292000000000002</v>
      </c>
      <c r="W44">
        <v>4.8390000000000004</v>
      </c>
      <c r="X44">
        <v>13.336</v>
      </c>
      <c r="Y44">
        <v>16.395</v>
      </c>
      <c r="Z44">
        <v>43.45</v>
      </c>
      <c r="AA44">
        <v>16.742000000000001</v>
      </c>
      <c r="AB44">
        <v>19.611000000000001</v>
      </c>
      <c r="AC44">
        <v>31.581</v>
      </c>
      <c r="AD44">
        <v>16.303999999999998</v>
      </c>
      <c r="AE44" s="4">
        <v>17.364000000000001</v>
      </c>
      <c r="AF44">
        <v>28.216000000000001</v>
      </c>
      <c r="AG44">
        <v>12.7</v>
      </c>
      <c r="AH44">
        <v>10.24</v>
      </c>
      <c r="AI44" s="4">
        <v>20.260999999999999</v>
      </c>
      <c r="AJ44" s="4">
        <v>29.96</v>
      </c>
      <c r="AK44" s="4">
        <v>25.68</v>
      </c>
      <c r="AL44" s="4">
        <v>39.07</v>
      </c>
      <c r="AM44" s="4">
        <v>69.614999999999995</v>
      </c>
      <c r="AN44" s="4"/>
      <c r="AO44" s="4"/>
      <c r="AP44" s="4"/>
      <c r="AQ44" s="4"/>
      <c r="AR44" s="4"/>
      <c r="AS44" s="4"/>
      <c r="AT44" s="4"/>
      <c r="AU44" s="4"/>
      <c r="AV44" s="4"/>
      <c r="AW44" s="4"/>
      <c r="AX44" s="4"/>
      <c r="AY44" s="4"/>
    </row>
    <row r="45" spans="1:51" ht="15" x14ac:dyDescent="0.25">
      <c r="A45" s="67">
        <v>45505</v>
      </c>
      <c r="B45" s="4">
        <v>17.2</v>
      </c>
      <c r="C45" s="4">
        <v>17.2</v>
      </c>
      <c r="D45" s="4">
        <v>17.2</v>
      </c>
      <c r="E45">
        <v>27.716999999999999</v>
      </c>
      <c r="F45">
        <v>17.077999999999999</v>
      </c>
      <c r="G45">
        <v>23.95</v>
      </c>
      <c r="H45">
        <v>20.875</v>
      </c>
      <c r="I45">
        <v>33.335999999999999</v>
      </c>
      <c r="J45">
        <v>17.951000000000001</v>
      </c>
      <c r="K45">
        <v>23.373999999999999</v>
      </c>
      <c r="L45">
        <v>18.542999999999999</v>
      </c>
      <c r="M45">
        <v>19.164999999999999</v>
      </c>
      <c r="N45">
        <v>19.795999999999999</v>
      </c>
      <c r="O45">
        <v>13.452</v>
      </c>
      <c r="P45">
        <v>27.417000000000002</v>
      </c>
      <c r="Q45">
        <v>9.2789999999999999</v>
      </c>
      <c r="R45">
        <v>26.757999999999999</v>
      </c>
      <c r="S45">
        <v>15.321</v>
      </c>
      <c r="T45">
        <v>51.222000000000001</v>
      </c>
      <c r="U45">
        <v>10.086</v>
      </c>
      <c r="V45">
        <v>23.739000000000001</v>
      </c>
      <c r="W45">
        <v>3.7810000000000001</v>
      </c>
      <c r="X45">
        <v>10.199999999999999</v>
      </c>
      <c r="Y45">
        <v>10.141</v>
      </c>
      <c r="Z45">
        <v>22.756</v>
      </c>
      <c r="AA45">
        <v>13.571999999999999</v>
      </c>
      <c r="AB45">
        <v>26.734000000000002</v>
      </c>
      <c r="AC45">
        <v>15.14</v>
      </c>
      <c r="AD45">
        <v>9.7089999999999996</v>
      </c>
      <c r="AE45" s="4">
        <v>14.343</v>
      </c>
      <c r="AF45">
        <v>13.471</v>
      </c>
      <c r="AG45">
        <v>7.8419999999999996</v>
      </c>
      <c r="AH45">
        <v>10.337</v>
      </c>
      <c r="AI45" s="4">
        <v>15.051</v>
      </c>
      <c r="AJ45" s="4">
        <v>13.404</v>
      </c>
      <c r="AK45" s="4">
        <v>15.692</v>
      </c>
      <c r="AL45" s="4">
        <v>32.018000000000001</v>
      </c>
      <c r="AM45" s="4">
        <v>26.125</v>
      </c>
      <c r="AN45" s="4"/>
      <c r="AO45" s="4"/>
      <c r="AP45" s="4"/>
      <c r="AQ45" s="4"/>
      <c r="AR45" s="4"/>
      <c r="AS45" s="4"/>
      <c r="AT45" s="4"/>
      <c r="AU45" s="4"/>
      <c r="AV45" s="4"/>
      <c r="AW45" s="4"/>
      <c r="AX45" s="4"/>
      <c r="AY45" s="4"/>
    </row>
    <row r="46" spans="1:51" ht="15" x14ac:dyDescent="0.25">
      <c r="A46" s="67">
        <v>45536</v>
      </c>
      <c r="B46" s="4">
        <v>17.8</v>
      </c>
      <c r="C46" s="4">
        <v>17.8</v>
      </c>
      <c r="D46" s="4">
        <v>17.8</v>
      </c>
      <c r="E46">
        <v>20.416</v>
      </c>
      <c r="F46">
        <v>19.576000000000001</v>
      </c>
      <c r="G46">
        <v>24.370999999999999</v>
      </c>
      <c r="H46">
        <v>12.909000000000001</v>
      </c>
      <c r="I46">
        <v>22.614999999999998</v>
      </c>
      <c r="J46">
        <v>10.103</v>
      </c>
      <c r="K46">
        <v>17.863</v>
      </c>
      <c r="L46">
        <v>32.981999999999999</v>
      </c>
      <c r="M46">
        <v>15.247</v>
      </c>
      <c r="N46">
        <v>17.643000000000001</v>
      </c>
      <c r="O46">
        <v>14.983000000000001</v>
      </c>
      <c r="P46">
        <v>16.53</v>
      </c>
      <c r="Q46">
        <v>8.9329999999999998</v>
      </c>
      <c r="R46">
        <v>33.604999999999997</v>
      </c>
      <c r="S46">
        <v>12.788</v>
      </c>
      <c r="T46">
        <v>33.317</v>
      </c>
      <c r="U46">
        <v>7.8659999999999997</v>
      </c>
      <c r="V46">
        <v>11.173999999999999</v>
      </c>
      <c r="W46">
        <v>7.6159999999999997</v>
      </c>
      <c r="X46">
        <v>14.747999999999999</v>
      </c>
      <c r="Y46">
        <v>14.226000000000001</v>
      </c>
      <c r="Z46">
        <v>17.018999999999998</v>
      </c>
      <c r="AA46">
        <v>12.917999999999999</v>
      </c>
      <c r="AB46">
        <v>17.004000000000001</v>
      </c>
      <c r="AC46">
        <v>15.381</v>
      </c>
      <c r="AD46">
        <v>8.81</v>
      </c>
      <c r="AE46" s="4">
        <v>10.041</v>
      </c>
      <c r="AF46">
        <v>10.196999999999999</v>
      </c>
      <c r="AG46">
        <v>6.1630000000000003</v>
      </c>
      <c r="AH46">
        <v>24.268999999999998</v>
      </c>
      <c r="AI46" s="4">
        <v>14.7</v>
      </c>
      <c r="AJ46" s="4">
        <v>10.651999999999999</v>
      </c>
      <c r="AK46" s="4">
        <v>8.5009999999999994</v>
      </c>
      <c r="AL46" s="4">
        <v>32.341000000000001</v>
      </c>
      <c r="AM46" s="4">
        <v>12.728</v>
      </c>
      <c r="AN46" s="4"/>
      <c r="AO46" s="4"/>
      <c r="AP46" s="4"/>
      <c r="AQ46" s="4"/>
      <c r="AR46" s="4"/>
      <c r="AS46" s="4"/>
      <c r="AT46" s="4"/>
      <c r="AU46" s="4"/>
      <c r="AV46" s="4"/>
      <c r="AW46" s="4"/>
      <c r="AX46" s="4"/>
      <c r="AY46" s="4"/>
    </row>
    <row r="47" spans="1:51" ht="15" x14ac:dyDescent="0.25">
      <c r="A47" s="67">
        <v>45566</v>
      </c>
      <c r="B47" s="4">
        <v>11.33</v>
      </c>
      <c r="C47" s="4">
        <v>17.91</v>
      </c>
      <c r="D47" s="4">
        <v>14</v>
      </c>
      <c r="E47">
        <v>15.215999999999999</v>
      </c>
      <c r="F47">
        <v>21.888999999999999</v>
      </c>
      <c r="G47">
        <v>25.795999999999999</v>
      </c>
      <c r="H47">
        <v>10.689</v>
      </c>
      <c r="I47">
        <v>17.122</v>
      </c>
      <c r="J47">
        <v>11.435</v>
      </c>
      <c r="K47">
        <v>18.657</v>
      </c>
      <c r="L47">
        <v>12.913</v>
      </c>
      <c r="M47">
        <v>9.2899999999999991</v>
      </c>
      <c r="N47">
        <v>11.379</v>
      </c>
      <c r="O47">
        <v>9.6310000000000002</v>
      </c>
      <c r="P47">
        <v>12.228</v>
      </c>
      <c r="Q47">
        <v>9.6750000000000007</v>
      </c>
      <c r="R47">
        <v>23.116</v>
      </c>
      <c r="S47">
        <v>9.9030000000000005</v>
      </c>
      <c r="T47">
        <v>13.779</v>
      </c>
      <c r="U47">
        <v>7.9189999999999996</v>
      </c>
      <c r="V47">
        <v>8.3940000000000001</v>
      </c>
      <c r="W47">
        <v>5.5810000000000004</v>
      </c>
      <c r="X47">
        <v>9.0459999999999994</v>
      </c>
      <c r="Y47">
        <v>13.429</v>
      </c>
      <c r="Z47">
        <v>23.023</v>
      </c>
      <c r="AA47">
        <v>37.277999999999999</v>
      </c>
      <c r="AB47">
        <v>13.558999999999999</v>
      </c>
      <c r="AC47">
        <v>10.766</v>
      </c>
      <c r="AD47">
        <v>8.3320000000000007</v>
      </c>
      <c r="AE47" s="4">
        <v>11.118</v>
      </c>
      <c r="AF47">
        <v>12.317</v>
      </c>
      <c r="AG47">
        <v>5.35</v>
      </c>
      <c r="AH47">
        <v>13.987</v>
      </c>
      <c r="AI47" s="4">
        <v>19.984000000000002</v>
      </c>
      <c r="AJ47" s="4">
        <v>7.5839999999999996</v>
      </c>
      <c r="AK47" s="4">
        <v>16.422999999999998</v>
      </c>
      <c r="AL47" s="4">
        <v>18.939</v>
      </c>
      <c r="AM47" s="4">
        <v>17.706</v>
      </c>
      <c r="AN47" s="4"/>
      <c r="AO47" s="4"/>
      <c r="AP47" s="4"/>
      <c r="AQ47" s="4"/>
      <c r="AR47" s="4"/>
      <c r="AS47" s="4"/>
      <c r="AT47" s="4"/>
      <c r="AU47" s="4"/>
      <c r="AV47" s="4"/>
      <c r="AW47" s="4"/>
      <c r="AX47" s="4"/>
      <c r="AY47" s="4"/>
    </row>
    <row r="48" spans="1:51" ht="15" x14ac:dyDescent="0.25">
      <c r="A48" s="67">
        <v>45597</v>
      </c>
      <c r="B48" s="4">
        <v>8.1199999999999992</v>
      </c>
      <c r="C48" s="4">
        <v>9.9</v>
      </c>
      <c r="D48" s="4">
        <v>9.1</v>
      </c>
      <c r="E48">
        <v>9.5950000000000006</v>
      </c>
      <c r="F48">
        <v>12.260999999999999</v>
      </c>
      <c r="G48">
        <v>15.159000000000001</v>
      </c>
      <c r="H48">
        <v>10.124000000000001</v>
      </c>
      <c r="I48">
        <v>10.051</v>
      </c>
      <c r="J48">
        <v>6.99</v>
      </c>
      <c r="K48">
        <v>11.555</v>
      </c>
      <c r="L48">
        <v>8.3829999999999991</v>
      </c>
      <c r="M48">
        <v>7.3659999999999997</v>
      </c>
      <c r="N48">
        <v>8.4079999999999995</v>
      </c>
      <c r="O48">
        <v>7.5490000000000004</v>
      </c>
      <c r="P48">
        <v>8.5310000000000006</v>
      </c>
      <c r="Q48">
        <v>6.03</v>
      </c>
      <c r="R48">
        <v>11.233000000000001</v>
      </c>
      <c r="S48">
        <v>8.9499999999999993</v>
      </c>
      <c r="T48">
        <v>9.0579999999999998</v>
      </c>
      <c r="U48">
        <v>6.359</v>
      </c>
      <c r="V48">
        <v>6.9429999999999996</v>
      </c>
      <c r="W48">
        <v>3.5590000000000002</v>
      </c>
      <c r="X48">
        <v>5.9290000000000003</v>
      </c>
      <c r="Y48">
        <v>9.4580000000000002</v>
      </c>
      <c r="Z48">
        <v>12.914999999999999</v>
      </c>
      <c r="AA48">
        <v>14.048</v>
      </c>
      <c r="AB48">
        <v>7.7949999999999999</v>
      </c>
      <c r="AC48">
        <v>8.33</v>
      </c>
      <c r="AD48">
        <v>6.46</v>
      </c>
      <c r="AE48" s="4">
        <v>7.4630000000000001</v>
      </c>
      <c r="AF48">
        <v>7.9139999999999997</v>
      </c>
      <c r="AG48">
        <v>4.4649999999999999</v>
      </c>
      <c r="AH48">
        <v>6.81</v>
      </c>
      <c r="AI48" s="4">
        <v>10.260999999999999</v>
      </c>
      <c r="AJ48" s="4">
        <v>6.6929999999999996</v>
      </c>
      <c r="AK48" s="4">
        <v>8.1039999999999992</v>
      </c>
      <c r="AL48" s="4">
        <v>10.4</v>
      </c>
      <c r="AM48" s="4">
        <v>9.1180000000000003</v>
      </c>
      <c r="AN48" s="4"/>
      <c r="AO48" s="4"/>
      <c r="AP48" s="4"/>
      <c r="AQ48" s="4"/>
      <c r="AR48" s="4"/>
      <c r="AS48" s="4"/>
      <c r="AT48" s="4"/>
      <c r="AU48" s="4"/>
      <c r="AV48" s="4"/>
      <c r="AW48" s="4"/>
      <c r="AX48" s="4"/>
      <c r="AY48" s="4"/>
    </row>
    <row r="49" spans="1:1005" ht="15" x14ac:dyDescent="0.25">
      <c r="A49" s="67">
        <v>45627</v>
      </c>
      <c r="B49" s="4">
        <v>6.9</v>
      </c>
      <c r="C49" s="4">
        <v>6.9</v>
      </c>
      <c r="D49" s="4">
        <v>6.9</v>
      </c>
      <c r="E49">
        <v>7.9119999999999999</v>
      </c>
      <c r="F49">
        <v>8.6170000000000009</v>
      </c>
      <c r="G49">
        <v>10.419</v>
      </c>
      <c r="H49">
        <v>7.6280000000000001</v>
      </c>
      <c r="I49">
        <v>7.1109999999999998</v>
      </c>
      <c r="J49">
        <v>5.7670000000000003</v>
      </c>
      <c r="K49">
        <v>7.7629999999999999</v>
      </c>
      <c r="L49">
        <v>6.97</v>
      </c>
      <c r="M49">
        <v>6.1589999999999998</v>
      </c>
      <c r="N49">
        <v>7.1120000000000001</v>
      </c>
      <c r="O49">
        <v>6</v>
      </c>
      <c r="P49">
        <v>7.452</v>
      </c>
      <c r="Q49">
        <v>5.0119999999999996</v>
      </c>
      <c r="R49">
        <v>8.3620000000000001</v>
      </c>
      <c r="S49">
        <v>7.2839999999999998</v>
      </c>
      <c r="T49">
        <v>7.7169999999999996</v>
      </c>
      <c r="U49">
        <v>4.8550000000000004</v>
      </c>
      <c r="V49">
        <v>6.05</v>
      </c>
      <c r="W49">
        <v>2.8490000000000002</v>
      </c>
      <c r="X49">
        <v>4.9420000000000002</v>
      </c>
      <c r="Y49">
        <v>6.6479999999999997</v>
      </c>
      <c r="Z49">
        <v>8.4960000000000004</v>
      </c>
      <c r="AA49">
        <v>7.98</v>
      </c>
      <c r="AB49">
        <v>6.5250000000000004</v>
      </c>
      <c r="AC49">
        <v>6.74</v>
      </c>
      <c r="AD49">
        <v>5.21</v>
      </c>
      <c r="AE49" s="4">
        <v>5.4649999999999999</v>
      </c>
      <c r="AF49">
        <v>6.3310000000000004</v>
      </c>
      <c r="AG49">
        <v>4.0389999999999997</v>
      </c>
      <c r="AH49">
        <v>5.0839999999999996</v>
      </c>
      <c r="AI49" s="4">
        <v>6.9290000000000003</v>
      </c>
      <c r="AJ49" s="4">
        <v>5.8239999999999998</v>
      </c>
      <c r="AK49" s="4">
        <v>5.6120000000000001</v>
      </c>
      <c r="AL49" s="4">
        <v>7.8609999999999998</v>
      </c>
      <c r="AM49" s="4">
        <v>7.5780000000000003</v>
      </c>
      <c r="AN49" s="4"/>
      <c r="AO49" s="4"/>
      <c r="AP49" s="4"/>
      <c r="AQ49" s="4"/>
      <c r="AR49" s="4"/>
      <c r="AS49" s="4"/>
      <c r="AT49" s="4"/>
      <c r="AU49" s="4"/>
      <c r="AV49" s="4"/>
      <c r="AW49" s="4"/>
      <c r="AX49" s="4"/>
      <c r="AY49" s="4"/>
    </row>
    <row r="50" spans="1:1005" ht="15" x14ac:dyDescent="0.25">
      <c r="A50" s="67">
        <v>45658</v>
      </c>
      <c r="B50" s="4">
        <v>5.7</v>
      </c>
      <c r="C50" s="4">
        <v>5.7</v>
      </c>
      <c r="D50" s="4">
        <v>5.7</v>
      </c>
      <c r="E50">
        <v>6.7610000000000001</v>
      </c>
      <c r="F50">
        <v>7.1470000000000002</v>
      </c>
      <c r="G50">
        <v>7.601</v>
      </c>
      <c r="H50">
        <v>6.2110000000000003</v>
      </c>
      <c r="I50">
        <v>5.7779999999999996</v>
      </c>
      <c r="J50">
        <v>4.8869999999999996</v>
      </c>
      <c r="K50">
        <v>5.9480000000000004</v>
      </c>
      <c r="L50">
        <v>5.8659999999999997</v>
      </c>
      <c r="M50">
        <v>5.2190000000000003</v>
      </c>
      <c r="N50">
        <v>6.133</v>
      </c>
      <c r="O50">
        <v>5.093</v>
      </c>
      <c r="P50">
        <v>6.4050000000000002</v>
      </c>
      <c r="Q50">
        <v>4.09</v>
      </c>
      <c r="R50">
        <v>6.9790000000000001</v>
      </c>
      <c r="S50">
        <v>5.5919999999999996</v>
      </c>
      <c r="T50">
        <v>6.6109999999999998</v>
      </c>
      <c r="U50">
        <v>4.0830000000000002</v>
      </c>
      <c r="V50">
        <v>5.1950000000000003</v>
      </c>
      <c r="W50">
        <v>2.419</v>
      </c>
      <c r="X50">
        <v>4.0259999999999998</v>
      </c>
      <c r="Y50">
        <v>6.1989999999999998</v>
      </c>
      <c r="Z50">
        <v>6.8959999999999999</v>
      </c>
      <c r="AA50">
        <v>6.1020000000000003</v>
      </c>
      <c r="AB50">
        <v>5.2930000000000001</v>
      </c>
      <c r="AC50">
        <v>5.7169999999999996</v>
      </c>
      <c r="AD50">
        <v>4.4059999999999997</v>
      </c>
      <c r="AE50" s="4">
        <v>4.5350000000000001</v>
      </c>
      <c r="AF50">
        <v>5.3070000000000004</v>
      </c>
      <c r="AG50">
        <v>3.4670000000000001</v>
      </c>
      <c r="AH50">
        <v>4.18</v>
      </c>
      <c r="AI50" s="4">
        <v>5.6760000000000002</v>
      </c>
      <c r="AJ50" s="4">
        <v>5.16</v>
      </c>
      <c r="AK50" s="4">
        <v>4.51</v>
      </c>
      <c r="AL50" s="4">
        <v>6.5179999999999998</v>
      </c>
      <c r="AM50" s="4">
        <v>6.4480000000000004</v>
      </c>
      <c r="AN50" s="4"/>
      <c r="AO50" s="4"/>
      <c r="AP50" s="4"/>
      <c r="AQ50" s="4"/>
      <c r="AR50" s="4"/>
      <c r="AS50" s="4"/>
      <c r="AT50" s="4"/>
      <c r="AU50" s="4"/>
      <c r="AV50" s="4"/>
      <c r="AW50" s="4"/>
      <c r="AX50" s="4"/>
      <c r="AY50" s="4"/>
    </row>
    <row r="51" spans="1:1005" ht="15" x14ac:dyDescent="0.25">
      <c r="A51" s="67">
        <v>45689</v>
      </c>
      <c r="B51" s="4">
        <v>5.2</v>
      </c>
      <c r="C51" s="4">
        <v>5.2</v>
      </c>
      <c r="D51" s="4">
        <v>5.2</v>
      </c>
      <c r="E51">
        <v>5.2430000000000003</v>
      </c>
      <c r="F51">
        <v>6.484</v>
      </c>
      <c r="G51">
        <v>8.4809999999999999</v>
      </c>
      <c r="H51">
        <v>4.8550000000000004</v>
      </c>
      <c r="I51">
        <v>4.5220000000000002</v>
      </c>
      <c r="J51">
        <v>3.8340000000000001</v>
      </c>
      <c r="K51">
        <v>4.798</v>
      </c>
      <c r="L51">
        <v>4.718</v>
      </c>
      <c r="M51">
        <v>4.0819999999999999</v>
      </c>
      <c r="N51">
        <v>4.8570000000000002</v>
      </c>
      <c r="O51">
        <v>4.8</v>
      </c>
      <c r="P51">
        <v>6.1420000000000003</v>
      </c>
      <c r="Q51">
        <v>3.1789999999999998</v>
      </c>
      <c r="R51">
        <v>5.4930000000000003</v>
      </c>
      <c r="S51">
        <v>4.92</v>
      </c>
      <c r="T51">
        <v>5.45</v>
      </c>
      <c r="U51">
        <v>3.2240000000000002</v>
      </c>
      <c r="V51">
        <v>4.1139999999999999</v>
      </c>
      <c r="W51">
        <v>2.2240000000000002</v>
      </c>
      <c r="X51">
        <v>3.177</v>
      </c>
      <c r="Y51">
        <v>5.23</v>
      </c>
      <c r="Z51">
        <v>5.4649999999999999</v>
      </c>
      <c r="AA51">
        <v>5.0890000000000004</v>
      </c>
      <c r="AB51">
        <v>4.0890000000000004</v>
      </c>
      <c r="AC51">
        <v>4.7460000000000004</v>
      </c>
      <c r="AD51">
        <v>3.4369999999999998</v>
      </c>
      <c r="AE51" s="4">
        <v>3.5979999999999999</v>
      </c>
      <c r="AF51">
        <v>4.04</v>
      </c>
      <c r="AG51">
        <v>2.863</v>
      </c>
      <c r="AH51">
        <v>3.7280000000000002</v>
      </c>
      <c r="AI51" s="4">
        <v>5.7370000000000001</v>
      </c>
      <c r="AJ51" s="4">
        <v>4.0350000000000001</v>
      </c>
      <c r="AK51" s="4">
        <v>3.4849999999999999</v>
      </c>
      <c r="AL51" s="4">
        <v>5.12</v>
      </c>
      <c r="AM51" s="4">
        <v>5.0949999999999998</v>
      </c>
      <c r="AN51" s="4"/>
      <c r="AO51" s="4"/>
      <c r="AP51" s="4"/>
      <c r="AQ51" s="4"/>
      <c r="AR51" s="4"/>
      <c r="AS51" s="4"/>
      <c r="AT51" s="4"/>
      <c r="AU51" s="4"/>
      <c r="AV51" s="4"/>
      <c r="AW51" s="4"/>
      <c r="AX51" s="4"/>
      <c r="AY51" s="4"/>
    </row>
    <row r="52" spans="1:1005" ht="15" x14ac:dyDescent="0.25">
      <c r="A52" s="67">
        <v>45717</v>
      </c>
      <c r="B52" s="4">
        <v>9.3000000000000007</v>
      </c>
      <c r="C52" s="4">
        <v>9.3000000000000007</v>
      </c>
      <c r="D52" s="4">
        <v>9.3000000000000007</v>
      </c>
      <c r="E52">
        <v>14.34</v>
      </c>
      <c r="F52">
        <v>14.997</v>
      </c>
      <c r="G52">
        <v>12.249000000000001</v>
      </c>
      <c r="H52">
        <v>6.1760000000000002</v>
      </c>
      <c r="I52">
        <v>11.462</v>
      </c>
      <c r="J52">
        <v>5.73</v>
      </c>
      <c r="K52">
        <v>5.1420000000000003</v>
      </c>
      <c r="L52">
        <v>6.2750000000000004</v>
      </c>
      <c r="M52">
        <v>6.7839999999999998</v>
      </c>
      <c r="N52">
        <v>7.7050000000000001</v>
      </c>
      <c r="O52">
        <v>13.571</v>
      </c>
      <c r="P52">
        <v>7.0060000000000002</v>
      </c>
      <c r="Q52">
        <v>13.273999999999999</v>
      </c>
      <c r="R52">
        <v>8.1690000000000005</v>
      </c>
      <c r="S52">
        <v>7.4279999999999999</v>
      </c>
      <c r="T52">
        <v>6.5570000000000004</v>
      </c>
      <c r="U52">
        <v>6.0039999999999996</v>
      </c>
      <c r="V52">
        <v>4.7859999999999996</v>
      </c>
      <c r="W52">
        <v>3.8530000000000002</v>
      </c>
      <c r="X52">
        <v>10.622</v>
      </c>
      <c r="Y52">
        <v>11.103999999999999</v>
      </c>
      <c r="Z52">
        <v>6.7</v>
      </c>
      <c r="AA52">
        <v>17.274000000000001</v>
      </c>
      <c r="AB52">
        <v>4.9630000000000001</v>
      </c>
      <c r="AC52">
        <v>7.5469999999999997</v>
      </c>
      <c r="AD52">
        <v>3.8319999999999999</v>
      </c>
      <c r="AE52" s="4">
        <v>5.7350000000000003</v>
      </c>
      <c r="AF52">
        <v>7.6859999999999999</v>
      </c>
      <c r="AG52">
        <v>4.0129999999999999</v>
      </c>
      <c r="AH52">
        <v>8.5220000000000002</v>
      </c>
      <c r="AI52" s="4">
        <v>11.272</v>
      </c>
      <c r="AJ52" s="4">
        <v>4.9690000000000003</v>
      </c>
      <c r="AK52" s="4">
        <v>4.1929999999999996</v>
      </c>
      <c r="AL52" s="4">
        <v>6.9610000000000003</v>
      </c>
      <c r="AM52" s="4">
        <v>6.3869999999999996</v>
      </c>
      <c r="AN52" s="4"/>
      <c r="AO52" s="4"/>
      <c r="AP52" s="4"/>
      <c r="AQ52" s="4"/>
      <c r="AR52" s="4"/>
      <c r="AS52" s="4"/>
      <c r="AT52" s="4"/>
      <c r="AU52" s="4"/>
      <c r="AV52" s="4"/>
      <c r="AW52" s="4"/>
      <c r="AX52" s="4"/>
      <c r="AY52" s="4"/>
    </row>
    <row r="53" spans="1:1005" ht="15" x14ac:dyDescent="0.25">
      <c r="A53" s="67">
        <v>45748</v>
      </c>
      <c r="B53" s="4">
        <v>22.9</v>
      </c>
      <c r="C53" s="4">
        <v>22.9</v>
      </c>
      <c r="D53" s="4">
        <v>22.9</v>
      </c>
      <c r="E53">
        <v>36.527999999999999</v>
      </c>
      <c r="F53">
        <v>37.445999999999998</v>
      </c>
      <c r="G53">
        <v>37.878999999999998</v>
      </c>
      <c r="H53">
        <v>14.68</v>
      </c>
      <c r="I53">
        <v>42.652999999999999</v>
      </c>
      <c r="J53">
        <v>17.088000000000001</v>
      </c>
      <c r="K53">
        <v>16.858000000000001</v>
      </c>
      <c r="L53">
        <v>31.378</v>
      </c>
      <c r="M53">
        <v>27.466000000000001</v>
      </c>
      <c r="N53">
        <v>23.31</v>
      </c>
      <c r="O53">
        <v>21.509</v>
      </c>
      <c r="P53">
        <v>11.452999999999999</v>
      </c>
      <c r="Q53">
        <v>25.465</v>
      </c>
      <c r="R53">
        <v>19.332999999999998</v>
      </c>
      <c r="S53">
        <v>12.009</v>
      </c>
      <c r="T53">
        <v>21.838000000000001</v>
      </c>
      <c r="U53">
        <v>24.553000000000001</v>
      </c>
      <c r="V53">
        <v>8.9190000000000005</v>
      </c>
      <c r="W53">
        <v>8.5739999999999998</v>
      </c>
      <c r="X53">
        <v>37.116999999999997</v>
      </c>
      <c r="Y53">
        <v>33.856000000000002</v>
      </c>
      <c r="Z53">
        <v>22.728999999999999</v>
      </c>
      <c r="AA53">
        <v>25.242000000000001</v>
      </c>
      <c r="AB53">
        <v>20.263000000000002</v>
      </c>
      <c r="AC53">
        <v>14.055</v>
      </c>
      <c r="AD53">
        <v>12.675000000000001</v>
      </c>
      <c r="AE53" s="4">
        <v>15.24</v>
      </c>
      <c r="AF53">
        <v>25.652000000000001</v>
      </c>
      <c r="AG53">
        <v>7.508</v>
      </c>
      <c r="AH53">
        <v>19.103000000000002</v>
      </c>
      <c r="AI53" s="4">
        <v>14.983000000000001</v>
      </c>
      <c r="AJ53" s="4">
        <v>12.223000000000001</v>
      </c>
      <c r="AK53" s="4">
        <v>9.2810000000000006</v>
      </c>
      <c r="AL53" s="4">
        <v>14.526</v>
      </c>
      <c r="AM53" s="4">
        <v>17.431999999999999</v>
      </c>
      <c r="AN53" s="4"/>
      <c r="AO53" s="4"/>
      <c r="AP53" s="4"/>
      <c r="AQ53" s="4"/>
      <c r="AR53" s="4"/>
      <c r="AS53" s="4"/>
      <c r="AT53" s="4"/>
      <c r="AU53" s="4"/>
      <c r="AV53" s="4"/>
      <c r="AW53" s="4"/>
      <c r="AX53" s="4"/>
      <c r="AY53" s="4"/>
    </row>
    <row r="54" spans="1:1005" ht="15" x14ac:dyDescent="0.25">
      <c r="A54" s="67">
        <v>45778</v>
      </c>
      <c r="B54" s="4">
        <v>68.900000000000006</v>
      </c>
      <c r="C54" s="4">
        <v>68.900000000000006</v>
      </c>
      <c r="D54" s="4">
        <v>68.900000000000006</v>
      </c>
      <c r="E54">
        <v>102.199</v>
      </c>
      <c r="F54">
        <v>83.257999999999996</v>
      </c>
      <c r="G54">
        <v>104.209</v>
      </c>
      <c r="H54">
        <v>42.04</v>
      </c>
      <c r="I54">
        <v>69.575999999999993</v>
      </c>
      <c r="J54">
        <v>56.497999999999998</v>
      </c>
      <c r="K54">
        <v>57.427</v>
      </c>
      <c r="L54">
        <v>85.021000000000001</v>
      </c>
      <c r="M54">
        <v>90.718999999999994</v>
      </c>
      <c r="N54">
        <v>74.807000000000002</v>
      </c>
      <c r="O54">
        <v>59.023000000000003</v>
      </c>
      <c r="P54">
        <v>56.536999999999999</v>
      </c>
      <c r="Q54">
        <v>94.322999999999993</v>
      </c>
      <c r="R54">
        <v>69.697000000000003</v>
      </c>
      <c r="S54">
        <v>61.402999999999999</v>
      </c>
      <c r="T54">
        <v>58.003</v>
      </c>
      <c r="U54">
        <v>111.7</v>
      </c>
      <c r="V54">
        <v>17.193000000000001</v>
      </c>
      <c r="W54">
        <v>44.790999999999997</v>
      </c>
      <c r="X54">
        <v>89.262</v>
      </c>
      <c r="Y54">
        <v>108.68</v>
      </c>
      <c r="Z54">
        <v>56.975000000000001</v>
      </c>
      <c r="AA54">
        <v>76.853999999999999</v>
      </c>
      <c r="AB54">
        <v>77.066000000000003</v>
      </c>
      <c r="AC54">
        <v>89.393000000000001</v>
      </c>
      <c r="AD54">
        <v>36.286999999999999</v>
      </c>
      <c r="AE54" s="4">
        <v>46.588999999999999</v>
      </c>
      <c r="AF54">
        <v>54.97</v>
      </c>
      <c r="AG54">
        <v>20.933</v>
      </c>
      <c r="AH54">
        <v>56.085000000000001</v>
      </c>
      <c r="AI54" s="4">
        <v>46.305</v>
      </c>
      <c r="AJ54" s="4">
        <v>40.487000000000002</v>
      </c>
      <c r="AK54" s="4">
        <v>55.082999999999998</v>
      </c>
      <c r="AL54" s="4">
        <v>58.113</v>
      </c>
      <c r="AM54" s="4">
        <v>92.236000000000004</v>
      </c>
      <c r="AN54" s="4"/>
      <c r="AO54" s="4"/>
      <c r="AP54" s="4"/>
      <c r="AQ54" s="4"/>
      <c r="AR54" s="4"/>
      <c r="AS54" s="4"/>
      <c r="AT54" s="4"/>
      <c r="AU54" s="4"/>
      <c r="AV54" s="4"/>
      <c r="AW54" s="4"/>
      <c r="AX54" s="4"/>
      <c r="AY54" s="4"/>
    </row>
    <row r="55" spans="1:1005" ht="15" x14ac:dyDescent="0.25">
      <c r="A55" s="67">
        <v>45809</v>
      </c>
      <c r="B55" s="4">
        <v>67.7</v>
      </c>
      <c r="C55" s="4">
        <v>67.7</v>
      </c>
      <c r="D55" s="4">
        <v>67.7</v>
      </c>
      <c r="E55">
        <v>153.99199999999999</v>
      </c>
      <c r="F55">
        <v>130.85599999999999</v>
      </c>
      <c r="G55">
        <v>125.44499999999999</v>
      </c>
      <c r="H55">
        <v>78.126000000000005</v>
      </c>
      <c r="I55">
        <v>53.12</v>
      </c>
      <c r="J55">
        <v>67.665999999999997</v>
      </c>
      <c r="K55">
        <v>94.058999999999997</v>
      </c>
      <c r="L55">
        <v>55.348999999999997</v>
      </c>
      <c r="M55">
        <v>122.11199999999999</v>
      </c>
      <c r="N55">
        <v>65.186000000000007</v>
      </c>
      <c r="O55">
        <v>131.91399999999999</v>
      </c>
      <c r="P55">
        <v>28.917999999999999</v>
      </c>
      <c r="Q55">
        <v>137.16200000000001</v>
      </c>
      <c r="R55">
        <v>61.091000000000001</v>
      </c>
      <c r="S55">
        <v>111.65600000000001</v>
      </c>
      <c r="T55">
        <v>31.311</v>
      </c>
      <c r="U55">
        <v>60.113</v>
      </c>
      <c r="V55">
        <v>9.0909999999999993</v>
      </c>
      <c r="W55">
        <v>40.613</v>
      </c>
      <c r="X55">
        <v>48.161999999999999</v>
      </c>
      <c r="Y55">
        <v>128.732</v>
      </c>
      <c r="Z55">
        <v>30.276</v>
      </c>
      <c r="AA55">
        <v>50.704999999999998</v>
      </c>
      <c r="AB55">
        <v>106.309</v>
      </c>
      <c r="AC55">
        <v>48.024999999999999</v>
      </c>
      <c r="AD55">
        <v>61.191000000000003</v>
      </c>
      <c r="AE55" s="4">
        <v>92.364000000000004</v>
      </c>
      <c r="AF55">
        <v>29.992000000000001</v>
      </c>
      <c r="AG55">
        <v>28.925999999999998</v>
      </c>
      <c r="AH55">
        <v>72.917000000000002</v>
      </c>
      <c r="AI55" s="4">
        <v>88.094999999999999</v>
      </c>
      <c r="AJ55" s="4">
        <v>49.795999999999999</v>
      </c>
      <c r="AK55" s="4">
        <v>90.370999999999995</v>
      </c>
      <c r="AL55" s="4">
        <v>129.149</v>
      </c>
      <c r="AM55" s="4">
        <v>111.98099999999999</v>
      </c>
      <c r="AN55" s="4"/>
      <c r="AO55" s="4"/>
      <c r="AP55" s="4"/>
      <c r="AQ55" s="4"/>
      <c r="AR55" s="4"/>
      <c r="AS55" s="4"/>
      <c r="AT55" s="4"/>
      <c r="AU55" s="4"/>
      <c r="AV55" s="4"/>
      <c r="AW55" s="4"/>
      <c r="AX55" s="4"/>
      <c r="AY55" s="4"/>
    </row>
    <row r="56" spans="1:1005" ht="15" x14ac:dyDescent="0.25">
      <c r="A56" s="67">
        <v>45839</v>
      </c>
      <c r="B56" s="4">
        <v>24.2</v>
      </c>
      <c r="C56" s="4">
        <v>24.2</v>
      </c>
      <c r="D56" s="4">
        <v>24.2</v>
      </c>
      <c r="E56">
        <v>42.085999999999999</v>
      </c>
      <c r="F56">
        <v>59.226999999999997</v>
      </c>
      <c r="G56">
        <v>38.118000000000002</v>
      </c>
      <c r="H56">
        <v>29.026</v>
      </c>
      <c r="I56">
        <v>19.721</v>
      </c>
      <c r="J56">
        <v>32.646000000000001</v>
      </c>
      <c r="K56">
        <v>35.682000000000002</v>
      </c>
      <c r="L56">
        <v>24.076000000000001</v>
      </c>
      <c r="M56">
        <v>38.052</v>
      </c>
      <c r="N56">
        <v>18.998000000000001</v>
      </c>
      <c r="O56">
        <v>82.71</v>
      </c>
      <c r="P56">
        <v>12.117000000000001</v>
      </c>
      <c r="Q56">
        <v>35.317999999999998</v>
      </c>
      <c r="R56">
        <v>27.501000000000001</v>
      </c>
      <c r="S56">
        <v>62.987000000000002</v>
      </c>
      <c r="T56">
        <v>11.553000000000001</v>
      </c>
      <c r="U56">
        <v>18.283000000000001</v>
      </c>
      <c r="V56">
        <v>4.8280000000000003</v>
      </c>
      <c r="W56">
        <v>13.316000000000001</v>
      </c>
      <c r="X56">
        <v>16.693999999999999</v>
      </c>
      <c r="Y56">
        <v>43.441000000000003</v>
      </c>
      <c r="Z56">
        <v>16.724</v>
      </c>
      <c r="AA56">
        <v>19.591999999999999</v>
      </c>
      <c r="AB56">
        <v>32.359000000000002</v>
      </c>
      <c r="AC56">
        <v>16.286999999999999</v>
      </c>
      <c r="AD56">
        <v>17.338999999999999</v>
      </c>
      <c r="AE56" s="4">
        <v>28.212</v>
      </c>
      <c r="AF56">
        <v>12.808</v>
      </c>
      <c r="AG56">
        <v>10.23</v>
      </c>
      <c r="AH56">
        <v>20.248999999999999</v>
      </c>
      <c r="AI56" s="4">
        <v>29.954000000000001</v>
      </c>
      <c r="AJ56" s="4">
        <v>25.669</v>
      </c>
      <c r="AK56" s="4">
        <v>39.061999999999998</v>
      </c>
      <c r="AL56" s="4">
        <v>69.435000000000002</v>
      </c>
      <c r="AM56" s="4">
        <v>39.451000000000001</v>
      </c>
      <c r="AN56" s="4"/>
      <c r="AO56" s="4"/>
      <c r="AP56" s="4"/>
      <c r="AQ56" s="4"/>
      <c r="AR56" s="4"/>
      <c r="AS56" s="4"/>
      <c r="AT56" s="4"/>
      <c r="AU56" s="4"/>
      <c r="AV56" s="4"/>
      <c r="AW56" s="4"/>
      <c r="AX56" s="4"/>
      <c r="AY56" s="4"/>
    </row>
    <row r="57" spans="1:1005" ht="15" x14ac:dyDescent="0.25">
      <c r="A57" s="67">
        <v>45870</v>
      </c>
      <c r="B57" s="4">
        <v>17.2</v>
      </c>
      <c r="C57" s="4">
        <v>17.2</v>
      </c>
      <c r="D57" s="4">
        <v>17.2</v>
      </c>
      <c r="E57">
        <v>17.074999999999999</v>
      </c>
      <c r="F57">
        <v>23.933</v>
      </c>
      <c r="G57">
        <v>20.870999999999999</v>
      </c>
      <c r="H57">
        <v>32.831000000000003</v>
      </c>
      <c r="I57">
        <v>17.93</v>
      </c>
      <c r="J57">
        <v>23.369</v>
      </c>
      <c r="K57">
        <v>18.521999999999998</v>
      </c>
      <c r="L57">
        <v>19.047000000000001</v>
      </c>
      <c r="M57">
        <v>19.79</v>
      </c>
      <c r="N57">
        <v>13.439</v>
      </c>
      <c r="O57">
        <v>27.414000000000001</v>
      </c>
      <c r="P57">
        <v>9.2360000000000007</v>
      </c>
      <c r="Q57">
        <v>26.741</v>
      </c>
      <c r="R57">
        <v>15.311999999999999</v>
      </c>
      <c r="S57">
        <v>51.207999999999998</v>
      </c>
      <c r="T57">
        <v>9.891</v>
      </c>
      <c r="U57">
        <v>23.731000000000002</v>
      </c>
      <c r="V57">
        <v>3.774</v>
      </c>
      <c r="W57">
        <v>10.183999999999999</v>
      </c>
      <c r="X57">
        <v>10.199</v>
      </c>
      <c r="Y57">
        <v>22.753</v>
      </c>
      <c r="Z57">
        <v>13.558</v>
      </c>
      <c r="AA57">
        <v>26.719000000000001</v>
      </c>
      <c r="AB57">
        <v>15.414999999999999</v>
      </c>
      <c r="AC57">
        <v>9.6969999999999992</v>
      </c>
      <c r="AD57">
        <v>14.326000000000001</v>
      </c>
      <c r="AE57" s="4">
        <v>13.471</v>
      </c>
      <c r="AF57">
        <v>7.89</v>
      </c>
      <c r="AG57">
        <v>10.332000000000001</v>
      </c>
      <c r="AH57">
        <v>15.041</v>
      </c>
      <c r="AI57" s="4">
        <v>13.398</v>
      </c>
      <c r="AJ57" s="4">
        <v>15.973000000000001</v>
      </c>
      <c r="AK57" s="4">
        <v>32.01</v>
      </c>
      <c r="AL57" s="4">
        <v>26.091999999999999</v>
      </c>
      <c r="AM57" s="4">
        <v>28.396999999999998</v>
      </c>
      <c r="AN57" s="4"/>
      <c r="AO57" s="4"/>
      <c r="AP57" s="4"/>
      <c r="AQ57" s="4"/>
      <c r="AR57" s="4"/>
      <c r="AS57" s="4"/>
      <c r="AT57" s="4"/>
      <c r="AU57" s="4"/>
      <c r="AV57" s="4"/>
      <c r="AW57" s="4"/>
      <c r="AX57" s="4"/>
      <c r="AY57" s="4"/>
    </row>
    <row r="58" spans="1:1005" ht="15" x14ac:dyDescent="0.25">
      <c r="A58" s="67">
        <v>45901</v>
      </c>
      <c r="B58" s="4">
        <v>17.8</v>
      </c>
      <c r="C58" s="4">
        <v>17.8</v>
      </c>
      <c r="D58" s="4">
        <v>17.8</v>
      </c>
      <c r="E58">
        <v>19.573</v>
      </c>
      <c r="F58">
        <v>24.364999999999998</v>
      </c>
      <c r="G58">
        <v>12.907</v>
      </c>
      <c r="H58">
        <v>23.042000000000002</v>
      </c>
      <c r="I58">
        <v>10.090999999999999</v>
      </c>
      <c r="J58">
        <v>17.86</v>
      </c>
      <c r="K58">
        <v>32.963999999999999</v>
      </c>
      <c r="L58">
        <v>15.606</v>
      </c>
      <c r="M58">
        <v>17.638999999999999</v>
      </c>
      <c r="N58">
        <v>14.972</v>
      </c>
      <c r="O58">
        <v>16.527999999999999</v>
      </c>
      <c r="P58">
        <v>8.9589999999999996</v>
      </c>
      <c r="Q58">
        <v>33.594999999999999</v>
      </c>
      <c r="R58">
        <v>12.781000000000001</v>
      </c>
      <c r="S58">
        <v>33.308999999999997</v>
      </c>
      <c r="T58">
        <v>8.1020000000000003</v>
      </c>
      <c r="U58">
        <v>11.169</v>
      </c>
      <c r="V58">
        <v>7.609</v>
      </c>
      <c r="W58">
        <v>14.733000000000001</v>
      </c>
      <c r="X58">
        <v>14.004</v>
      </c>
      <c r="Y58">
        <v>17.016999999999999</v>
      </c>
      <c r="Z58">
        <v>12.904999999999999</v>
      </c>
      <c r="AA58">
        <v>16.995000000000001</v>
      </c>
      <c r="AB58">
        <v>15.43</v>
      </c>
      <c r="AC58">
        <v>8.8000000000000007</v>
      </c>
      <c r="AD58">
        <v>10.029</v>
      </c>
      <c r="AE58" s="4">
        <v>10.196999999999999</v>
      </c>
      <c r="AF58">
        <v>6.1859999999999999</v>
      </c>
      <c r="AG58">
        <v>24.263999999999999</v>
      </c>
      <c r="AH58">
        <v>14.692</v>
      </c>
      <c r="AI58" s="4">
        <v>10.647</v>
      </c>
      <c r="AJ58" s="4">
        <v>8.6140000000000008</v>
      </c>
      <c r="AK58" s="4">
        <v>32.335000000000001</v>
      </c>
      <c r="AL58" s="4">
        <v>12.718999999999999</v>
      </c>
      <c r="AM58" s="4">
        <v>20.824000000000002</v>
      </c>
      <c r="AN58" s="4"/>
      <c r="AO58" s="4"/>
      <c r="AP58" s="4"/>
      <c r="AQ58" s="4"/>
      <c r="AR58" s="4"/>
      <c r="AS58" s="4"/>
      <c r="AT58" s="4"/>
      <c r="AU58" s="4"/>
      <c r="AV58" s="4"/>
      <c r="AW58" s="4"/>
      <c r="AX58" s="4"/>
      <c r="AY58" s="4"/>
    </row>
    <row r="59" spans="1:1005" ht="15" x14ac:dyDescent="0.25">
      <c r="A59" s="67">
        <v>45931</v>
      </c>
      <c r="B59" s="4">
        <v>11.33</v>
      </c>
      <c r="C59" s="4">
        <v>17.91</v>
      </c>
      <c r="D59" s="4">
        <v>14</v>
      </c>
      <c r="E59">
        <v>21.887</v>
      </c>
      <c r="F59">
        <v>25.795999999999999</v>
      </c>
      <c r="G59">
        <v>10.686999999999999</v>
      </c>
      <c r="H59">
        <v>17.32</v>
      </c>
      <c r="I59">
        <v>11.423999999999999</v>
      </c>
      <c r="J59">
        <v>18.655000000000001</v>
      </c>
      <c r="K59">
        <v>12.904</v>
      </c>
      <c r="L59">
        <v>9.4120000000000008</v>
      </c>
      <c r="M59">
        <v>11.375999999999999</v>
      </c>
      <c r="N59">
        <v>9.6229999999999993</v>
      </c>
      <c r="O59">
        <v>12.226000000000001</v>
      </c>
      <c r="P59">
        <v>9.7560000000000002</v>
      </c>
      <c r="Q59">
        <v>23.11</v>
      </c>
      <c r="R59">
        <v>9.8960000000000008</v>
      </c>
      <c r="S59">
        <v>13.773999999999999</v>
      </c>
      <c r="T59">
        <v>7.8719999999999999</v>
      </c>
      <c r="U59">
        <v>8.39</v>
      </c>
      <c r="V59">
        <v>5.5759999999999996</v>
      </c>
      <c r="W59">
        <v>9.0350000000000001</v>
      </c>
      <c r="X59">
        <v>13.581</v>
      </c>
      <c r="Y59">
        <v>23.021000000000001</v>
      </c>
      <c r="Z59">
        <v>37.262999999999998</v>
      </c>
      <c r="AA59">
        <v>13.552</v>
      </c>
      <c r="AB59">
        <v>10.776999999999999</v>
      </c>
      <c r="AC59">
        <v>8.3239999999999998</v>
      </c>
      <c r="AD59">
        <v>11.108000000000001</v>
      </c>
      <c r="AE59" s="4">
        <v>12.318</v>
      </c>
      <c r="AF59">
        <v>5.3659999999999997</v>
      </c>
      <c r="AG59">
        <v>13.984999999999999</v>
      </c>
      <c r="AH59">
        <v>19.975999999999999</v>
      </c>
      <c r="AI59" s="4">
        <v>7.58</v>
      </c>
      <c r="AJ59" s="4">
        <v>16.423999999999999</v>
      </c>
      <c r="AK59" s="4">
        <v>18.936</v>
      </c>
      <c r="AL59" s="4">
        <v>17.699000000000002</v>
      </c>
      <c r="AM59" s="4">
        <v>15.362</v>
      </c>
      <c r="AN59" s="4"/>
      <c r="AO59" s="4"/>
      <c r="AP59" s="4"/>
      <c r="AQ59" s="4"/>
      <c r="AR59" s="4"/>
      <c r="AS59" s="4"/>
      <c r="AT59" s="4"/>
      <c r="AU59" s="4"/>
      <c r="AV59" s="4"/>
      <c r="AW59" s="4"/>
      <c r="AX59" s="4"/>
      <c r="AY59" s="4"/>
    </row>
    <row r="60" spans="1:1005" ht="15" x14ac:dyDescent="0.25">
      <c r="A60" s="67">
        <v>45962</v>
      </c>
      <c r="B60" s="4">
        <v>8.1199999999999992</v>
      </c>
      <c r="C60" s="4">
        <v>9.9</v>
      </c>
      <c r="D60" s="4">
        <v>9.1</v>
      </c>
      <c r="E60">
        <v>12.26</v>
      </c>
      <c r="F60">
        <v>15.157999999999999</v>
      </c>
      <c r="G60">
        <v>10.122</v>
      </c>
      <c r="H60">
        <v>10.286</v>
      </c>
      <c r="I60">
        <v>6.9820000000000002</v>
      </c>
      <c r="J60">
        <v>11.554</v>
      </c>
      <c r="K60">
        <v>8.3759999999999994</v>
      </c>
      <c r="L60">
        <v>7.4029999999999996</v>
      </c>
      <c r="M60">
        <v>8.4060000000000006</v>
      </c>
      <c r="N60">
        <v>7.5419999999999998</v>
      </c>
      <c r="O60">
        <v>8.5299999999999994</v>
      </c>
      <c r="P60">
        <v>6.0359999999999996</v>
      </c>
      <c r="Q60">
        <v>11.23</v>
      </c>
      <c r="R60">
        <v>8.9440000000000008</v>
      </c>
      <c r="S60">
        <v>9.0540000000000003</v>
      </c>
      <c r="T60">
        <v>6.4619999999999997</v>
      </c>
      <c r="U60">
        <v>6.94</v>
      </c>
      <c r="V60">
        <v>3.556</v>
      </c>
      <c r="W60">
        <v>5.92</v>
      </c>
      <c r="X60">
        <v>9.6199999999999992</v>
      </c>
      <c r="Y60">
        <v>12.913</v>
      </c>
      <c r="Z60">
        <v>14.039</v>
      </c>
      <c r="AA60">
        <v>7.79</v>
      </c>
      <c r="AB60">
        <v>8.4429999999999996</v>
      </c>
      <c r="AC60">
        <v>6.4530000000000003</v>
      </c>
      <c r="AD60">
        <v>7.4560000000000004</v>
      </c>
      <c r="AE60" s="4">
        <v>7.915</v>
      </c>
      <c r="AF60">
        <v>4.47</v>
      </c>
      <c r="AG60">
        <v>6.8090000000000002</v>
      </c>
      <c r="AH60">
        <v>10.255000000000001</v>
      </c>
      <c r="AI60" s="4">
        <v>6.6890000000000001</v>
      </c>
      <c r="AJ60" s="4">
        <v>8.3170000000000002</v>
      </c>
      <c r="AK60" s="4">
        <v>10.397</v>
      </c>
      <c r="AL60" s="4">
        <v>9.1140000000000008</v>
      </c>
      <c r="AM60" s="4">
        <v>9.6969999999999992</v>
      </c>
      <c r="AN60" s="4"/>
      <c r="AO60" s="4"/>
      <c r="AP60" s="4"/>
      <c r="AQ60" s="4"/>
      <c r="AR60" s="4"/>
      <c r="AS60" s="4"/>
      <c r="AT60" s="4"/>
      <c r="AU60" s="4"/>
      <c r="AV60" s="4"/>
      <c r="AW60" s="4"/>
      <c r="AX60" s="4"/>
      <c r="AY60" s="4"/>
    </row>
    <row r="61" spans="1:1005" ht="15" x14ac:dyDescent="0.25">
      <c r="A61" s="67">
        <v>45992</v>
      </c>
      <c r="B61" s="4">
        <v>6.9</v>
      </c>
      <c r="C61" s="4">
        <v>6.9</v>
      </c>
      <c r="D61" s="4">
        <v>6.9</v>
      </c>
      <c r="E61">
        <v>8.6159999999999997</v>
      </c>
      <c r="F61">
        <v>10.417</v>
      </c>
      <c r="G61">
        <v>7.6269999999999998</v>
      </c>
      <c r="H61">
        <v>7.173</v>
      </c>
      <c r="I61">
        <v>5.7610000000000001</v>
      </c>
      <c r="J61">
        <v>7.7640000000000002</v>
      </c>
      <c r="K61">
        <v>6.9640000000000004</v>
      </c>
      <c r="L61">
        <v>6.194</v>
      </c>
      <c r="M61">
        <v>7.11</v>
      </c>
      <c r="N61">
        <v>5.9950000000000001</v>
      </c>
      <c r="O61">
        <v>7.4509999999999996</v>
      </c>
      <c r="P61">
        <v>5.0529999999999999</v>
      </c>
      <c r="Q61">
        <v>8.36</v>
      </c>
      <c r="R61">
        <v>7.2789999999999999</v>
      </c>
      <c r="S61">
        <v>7.7140000000000004</v>
      </c>
      <c r="T61">
        <v>4.88</v>
      </c>
      <c r="U61">
        <v>6.0469999999999997</v>
      </c>
      <c r="V61">
        <v>2.8460000000000001</v>
      </c>
      <c r="W61">
        <v>4.9349999999999996</v>
      </c>
      <c r="X61">
        <v>6.6779999999999999</v>
      </c>
      <c r="Y61">
        <v>8.4960000000000004</v>
      </c>
      <c r="Z61">
        <v>7.9729999999999999</v>
      </c>
      <c r="AA61">
        <v>6.52</v>
      </c>
      <c r="AB61">
        <v>6.7839999999999998</v>
      </c>
      <c r="AC61">
        <v>5.2039999999999997</v>
      </c>
      <c r="AD61">
        <v>5.4589999999999996</v>
      </c>
      <c r="AE61" s="4">
        <v>6.3310000000000004</v>
      </c>
      <c r="AF61">
        <v>4.0519999999999996</v>
      </c>
      <c r="AG61">
        <v>5.0830000000000002</v>
      </c>
      <c r="AH61">
        <v>6.9249999999999998</v>
      </c>
      <c r="AI61" s="4">
        <v>5.8209999999999997</v>
      </c>
      <c r="AJ61" s="4">
        <v>5.6849999999999996</v>
      </c>
      <c r="AK61" s="4">
        <v>7.8579999999999997</v>
      </c>
      <c r="AL61" s="4">
        <v>7.5739999999999998</v>
      </c>
      <c r="AM61" s="4">
        <v>7.9459999999999997</v>
      </c>
      <c r="AN61" s="4"/>
      <c r="AO61" s="4"/>
      <c r="AP61" s="4"/>
      <c r="AQ61" s="4"/>
      <c r="AR61" s="4"/>
      <c r="AS61" s="4"/>
      <c r="AT61" s="4"/>
      <c r="AU61" s="4"/>
      <c r="AV61" s="4"/>
      <c r="AW61" s="4"/>
      <c r="AX61" s="4"/>
      <c r="AY61" s="4"/>
    </row>
    <row r="62" spans="1:1005" ht="15" x14ac:dyDescent="0.25">
      <c r="A62" s="67">
        <v>46023</v>
      </c>
      <c r="B62" s="4">
        <v>5.7</v>
      </c>
      <c r="C62" s="4">
        <v>5.7</v>
      </c>
      <c r="D62" s="4">
        <v>5.7</v>
      </c>
      <c r="E62">
        <v>7.1459999999999999</v>
      </c>
      <c r="F62">
        <v>7.6</v>
      </c>
      <c r="G62">
        <v>6.21</v>
      </c>
      <c r="H62">
        <v>5.81</v>
      </c>
      <c r="I62">
        <v>4.8819999999999997</v>
      </c>
      <c r="J62">
        <v>5.9480000000000004</v>
      </c>
      <c r="K62">
        <v>5.8609999999999998</v>
      </c>
      <c r="L62">
        <v>5.2430000000000003</v>
      </c>
      <c r="M62">
        <v>6.1310000000000002</v>
      </c>
      <c r="N62">
        <v>5.0890000000000004</v>
      </c>
      <c r="O62">
        <v>6.4039999999999999</v>
      </c>
      <c r="P62">
        <v>4.1070000000000002</v>
      </c>
      <c r="Q62">
        <v>6.9770000000000003</v>
      </c>
      <c r="R62">
        <v>5.5880000000000001</v>
      </c>
      <c r="S62">
        <v>6.6079999999999997</v>
      </c>
      <c r="T62">
        <v>4.0979999999999999</v>
      </c>
      <c r="U62">
        <v>5.1929999999999996</v>
      </c>
      <c r="V62">
        <v>2.4159999999999999</v>
      </c>
      <c r="W62">
        <v>4.0190000000000001</v>
      </c>
      <c r="X62">
        <v>6.2210000000000001</v>
      </c>
      <c r="Y62">
        <v>6.8949999999999996</v>
      </c>
      <c r="Z62">
        <v>6.0970000000000004</v>
      </c>
      <c r="AA62">
        <v>5.2889999999999997</v>
      </c>
      <c r="AB62">
        <v>5.74</v>
      </c>
      <c r="AC62">
        <v>4.4009999999999998</v>
      </c>
      <c r="AD62">
        <v>4.53</v>
      </c>
      <c r="AE62" s="4">
        <v>5.3070000000000004</v>
      </c>
      <c r="AF62">
        <v>3.464</v>
      </c>
      <c r="AG62">
        <v>4.18</v>
      </c>
      <c r="AH62">
        <v>5.6719999999999997</v>
      </c>
      <c r="AI62" s="4">
        <v>5.157</v>
      </c>
      <c r="AJ62" s="4">
        <v>4.5419999999999998</v>
      </c>
      <c r="AK62" s="4">
        <v>6.516</v>
      </c>
      <c r="AL62" s="4">
        <v>6.4450000000000003</v>
      </c>
      <c r="AM62" s="4">
        <v>6.8209999999999997</v>
      </c>
      <c r="AN62" s="4"/>
      <c r="AO62" s="4"/>
      <c r="AP62" s="4"/>
      <c r="AQ62" s="4"/>
      <c r="AR62" s="4"/>
      <c r="AS62" s="4"/>
      <c r="AT62" s="4"/>
      <c r="AU62" s="4"/>
      <c r="AV62" s="4"/>
      <c r="AW62" s="4"/>
      <c r="AX62" s="4"/>
      <c r="AY62" s="4"/>
    </row>
    <row r="63" spans="1:1005" ht="15" x14ac:dyDescent="0.25">
      <c r="A63" s="67">
        <v>46054</v>
      </c>
      <c r="B63" s="4">
        <v>5.2</v>
      </c>
      <c r="C63" s="4">
        <v>5.2</v>
      </c>
      <c r="D63" s="4">
        <v>5.2</v>
      </c>
      <c r="E63">
        <v>6.4829999999999997</v>
      </c>
      <c r="F63">
        <v>8.48</v>
      </c>
      <c r="G63">
        <v>4.8540000000000001</v>
      </c>
      <c r="H63">
        <v>4.5190000000000001</v>
      </c>
      <c r="I63">
        <v>3.83</v>
      </c>
      <c r="J63">
        <v>4.798</v>
      </c>
      <c r="K63">
        <v>4.7140000000000004</v>
      </c>
      <c r="L63">
        <v>4.0999999999999996</v>
      </c>
      <c r="M63">
        <v>4.8550000000000004</v>
      </c>
      <c r="N63">
        <v>4.7960000000000003</v>
      </c>
      <c r="O63">
        <v>6.1420000000000003</v>
      </c>
      <c r="P63">
        <v>3.1850000000000001</v>
      </c>
      <c r="Q63">
        <v>5.492</v>
      </c>
      <c r="R63">
        <v>4.9169999999999998</v>
      </c>
      <c r="S63">
        <v>5.4480000000000004</v>
      </c>
      <c r="T63">
        <v>3.2269999999999999</v>
      </c>
      <c r="U63">
        <v>4.1120000000000001</v>
      </c>
      <c r="V63">
        <v>2.222</v>
      </c>
      <c r="W63">
        <v>3.1720000000000002</v>
      </c>
      <c r="X63">
        <v>5.2779999999999996</v>
      </c>
      <c r="Y63">
        <v>5.4640000000000004</v>
      </c>
      <c r="Z63">
        <v>5.085</v>
      </c>
      <c r="AA63">
        <v>4.0860000000000003</v>
      </c>
      <c r="AB63">
        <v>4.75</v>
      </c>
      <c r="AC63">
        <v>3.4329999999999998</v>
      </c>
      <c r="AD63">
        <v>3.5939999999999999</v>
      </c>
      <c r="AE63" s="4">
        <v>4.04</v>
      </c>
      <c r="AF63">
        <v>2.8820000000000001</v>
      </c>
      <c r="AG63">
        <v>3.7280000000000002</v>
      </c>
      <c r="AH63">
        <v>5.7329999999999997</v>
      </c>
      <c r="AI63" s="4">
        <v>4.0330000000000004</v>
      </c>
      <c r="AJ63" s="4">
        <v>3.5059999999999998</v>
      </c>
      <c r="AK63" s="4">
        <v>5.1180000000000003</v>
      </c>
      <c r="AL63" s="4">
        <v>5.093</v>
      </c>
      <c r="AM63" s="4">
        <v>5.2560000000000002</v>
      </c>
      <c r="AN63" s="4"/>
      <c r="AO63" s="4"/>
      <c r="AP63" s="4"/>
      <c r="AQ63" s="4"/>
      <c r="AR63" s="4"/>
      <c r="AS63" s="4"/>
      <c r="AT63" s="4"/>
      <c r="AU63" s="4"/>
      <c r="AV63" s="4"/>
      <c r="AW63" s="4"/>
      <c r="AX63" s="4"/>
      <c r="AY63" s="4"/>
    </row>
    <row r="64" spans="1:1005" ht="15" x14ac:dyDescent="0.25">
      <c r="A64" s="67">
        <v>46082</v>
      </c>
      <c r="B64" s="4">
        <v>9.3000000000000007</v>
      </c>
      <c r="C64" s="4">
        <v>9.3000000000000007</v>
      </c>
      <c r="D64" s="4">
        <v>9.3000000000000007</v>
      </c>
      <c r="E64">
        <v>14.997</v>
      </c>
      <c r="F64">
        <v>12.249000000000001</v>
      </c>
      <c r="G64">
        <v>6.1760000000000002</v>
      </c>
      <c r="H64">
        <v>11.462</v>
      </c>
      <c r="I64">
        <v>5.73</v>
      </c>
      <c r="J64">
        <v>5.1420000000000003</v>
      </c>
      <c r="K64">
        <v>6.2750000000000004</v>
      </c>
      <c r="L64">
        <v>6.7839999999999998</v>
      </c>
      <c r="M64">
        <v>7.7050000000000001</v>
      </c>
      <c r="N64">
        <v>13.571</v>
      </c>
      <c r="O64">
        <v>7.0060000000000002</v>
      </c>
      <c r="P64">
        <v>13.273999999999999</v>
      </c>
      <c r="Q64">
        <v>8.1690000000000005</v>
      </c>
      <c r="R64">
        <v>7.4279999999999999</v>
      </c>
      <c r="S64">
        <v>6.5570000000000004</v>
      </c>
      <c r="T64">
        <v>6.0039999999999996</v>
      </c>
      <c r="U64">
        <v>4.7859999999999996</v>
      </c>
      <c r="V64">
        <v>3.8530000000000002</v>
      </c>
      <c r="W64">
        <v>10.622</v>
      </c>
      <c r="X64">
        <v>11.103999999999999</v>
      </c>
      <c r="Y64">
        <v>6.7</v>
      </c>
      <c r="Z64">
        <v>17.274000000000001</v>
      </c>
      <c r="AA64">
        <v>4.9630000000000001</v>
      </c>
      <c r="AB64">
        <v>7.5469999999999997</v>
      </c>
      <c r="AC64">
        <v>3.8319999999999999</v>
      </c>
      <c r="AD64">
        <v>5.7350000000000003</v>
      </c>
      <c r="AE64" s="4">
        <v>7.6859999999999999</v>
      </c>
      <c r="AF64">
        <v>4.0129999999999999</v>
      </c>
      <c r="AG64">
        <v>8.5220000000000002</v>
      </c>
      <c r="AH64">
        <v>11.272</v>
      </c>
      <c r="AI64" s="4">
        <v>4.9690000000000003</v>
      </c>
      <c r="AJ64" s="4">
        <v>4.1929999999999996</v>
      </c>
      <c r="AK64" s="4">
        <v>6.9610000000000003</v>
      </c>
      <c r="AL64" s="4">
        <v>6.3869999999999996</v>
      </c>
      <c r="AM64" s="4">
        <v>6.3869999999999996</v>
      </c>
      <c r="AN64" s="4"/>
      <c r="AO64" s="4"/>
      <c r="AP64" s="4"/>
      <c r="AQ64" s="4"/>
      <c r="AR64" s="4"/>
      <c r="AS64" s="4"/>
      <c r="AT64" s="4"/>
      <c r="AU64" s="4"/>
      <c r="AV64" s="4"/>
      <c r="AW64" s="4"/>
      <c r="AX64" s="4"/>
      <c r="AY64" s="4"/>
      <c r="ALQ64" t="e">
        <v>#N/A</v>
      </c>
    </row>
    <row r="65" spans="1:1005" ht="15" x14ac:dyDescent="0.25">
      <c r="A65" s="67">
        <v>46113</v>
      </c>
      <c r="B65" s="4">
        <v>22.9</v>
      </c>
      <c r="C65" s="4">
        <v>22.9</v>
      </c>
      <c r="D65" s="4">
        <v>22.9</v>
      </c>
      <c r="E65">
        <v>37.445999999999998</v>
      </c>
      <c r="F65">
        <v>37.878999999999998</v>
      </c>
      <c r="G65">
        <v>14.68</v>
      </c>
      <c r="H65">
        <v>42.652999999999999</v>
      </c>
      <c r="I65">
        <v>17.088000000000001</v>
      </c>
      <c r="J65">
        <v>16.858000000000001</v>
      </c>
      <c r="K65">
        <v>31.378</v>
      </c>
      <c r="L65">
        <v>27.466000000000001</v>
      </c>
      <c r="M65">
        <v>23.31</v>
      </c>
      <c r="N65">
        <v>21.509</v>
      </c>
      <c r="O65">
        <v>11.452999999999999</v>
      </c>
      <c r="P65">
        <v>25.465</v>
      </c>
      <c r="Q65">
        <v>19.332999999999998</v>
      </c>
      <c r="R65">
        <v>12.009</v>
      </c>
      <c r="S65">
        <v>21.838000000000001</v>
      </c>
      <c r="T65">
        <v>24.553000000000001</v>
      </c>
      <c r="U65">
        <v>8.9190000000000005</v>
      </c>
      <c r="V65">
        <v>8.5739999999999998</v>
      </c>
      <c r="W65">
        <v>37.116999999999997</v>
      </c>
      <c r="X65">
        <v>33.856000000000002</v>
      </c>
      <c r="Y65">
        <v>22.728999999999999</v>
      </c>
      <c r="Z65">
        <v>25.242000000000001</v>
      </c>
      <c r="AA65">
        <v>20.263000000000002</v>
      </c>
      <c r="AB65">
        <v>14.055</v>
      </c>
      <c r="AC65">
        <v>12.675000000000001</v>
      </c>
      <c r="AD65">
        <v>15.24</v>
      </c>
      <c r="AE65" s="4">
        <v>25.652000000000001</v>
      </c>
      <c r="AF65">
        <v>7.508</v>
      </c>
      <c r="AG65">
        <v>19.103000000000002</v>
      </c>
      <c r="AH65">
        <v>14.983000000000001</v>
      </c>
      <c r="AI65" s="4">
        <v>12.223000000000001</v>
      </c>
      <c r="AJ65" s="4">
        <v>9.2810000000000006</v>
      </c>
      <c r="AK65" s="4">
        <v>14.526</v>
      </c>
      <c r="AL65" s="4">
        <v>17.431999999999999</v>
      </c>
      <c r="AM65" s="4">
        <v>17.431999999999999</v>
      </c>
      <c r="AN65" s="4"/>
      <c r="AO65" s="4"/>
      <c r="AP65" s="4"/>
      <c r="AQ65" s="4"/>
      <c r="AR65" s="4"/>
      <c r="AS65" s="4"/>
      <c r="AT65" s="4"/>
      <c r="AU65" s="4"/>
      <c r="AV65" s="4"/>
      <c r="AW65" s="4"/>
      <c r="AX65" s="4"/>
      <c r="AY65" s="4"/>
      <c r="ALQ65" t="e">
        <v>#N/A</v>
      </c>
    </row>
    <row r="66" spans="1:1005" ht="15" x14ac:dyDescent="0.25">
      <c r="A66" s="67">
        <v>46143</v>
      </c>
      <c r="B66" s="4">
        <v>68.900000000000006</v>
      </c>
      <c r="C66" s="4">
        <v>68.900000000000006</v>
      </c>
      <c r="D66" s="4">
        <v>68.900000000000006</v>
      </c>
      <c r="E66">
        <v>83.257999999999996</v>
      </c>
      <c r="F66">
        <v>104.209</v>
      </c>
      <c r="G66">
        <v>42.04</v>
      </c>
      <c r="H66">
        <v>69.575999999999993</v>
      </c>
      <c r="I66">
        <v>56.497999999999998</v>
      </c>
      <c r="J66">
        <v>57.427</v>
      </c>
      <c r="K66">
        <v>85.021000000000001</v>
      </c>
      <c r="L66">
        <v>90.718999999999994</v>
      </c>
      <c r="M66">
        <v>74.807000000000002</v>
      </c>
      <c r="N66">
        <v>59.023000000000003</v>
      </c>
      <c r="O66">
        <v>56.536999999999999</v>
      </c>
      <c r="P66">
        <v>94.322999999999993</v>
      </c>
      <c r="Q66">
        <v>69.697000000000003</v>
      </c>
      <c r="R66">
        <v>61.402999999999999</v>
      </c>
      <c r="S66">
        <v>58.003</v>
      </c>
      <c r="T66">
        <v>111.7</v>
      </c>
      <c r="U66">
        <v>17.193000000000001</v>
      </c>
      <c r="V66">
        <v>44.790999999999997</v>
      </c>
      <c r="W66">
        <v>89.262</v>
      </c>
      <c r="X66">
        <v>108.68</v>
      </c>
      <c r="Y66">
        <v>56.975000000000001</v>
      </c>
      <c r="Z66">
        <v>76.853999999999999</v>
      </c>
      <c r="AA66">
        <v>77.066000000000003</v>
      </c>
      <c r="AB66">
        <v>89.393000000000001</v>
      </c>
      <c r="AC66">
        <v>36.286999999999999</v>
      </c>
      <c r="AD66">
        <v>46.588999999999999</v>
      </c>
      <c r="AE66" s="4">
        <v>54.97</v>
      </c>
      <c r="AF66">
        <v>20.933</v>
      </c>
      <c r="AG66">
        <v>56.085000000000001</v>
      </c>
      <c r="AH66">
        <v>46.305</v>
      </c>
      <c r="AI66" s="4">
        <v>40.487000000000002</v>
      </c>
      <c r="AJ66" s="4">
        <v>55.082999999999998</v>
      </c>
      <c r="AK66" s="4">
        <v>58.113</v>
      </c>
      <c r="AL66" s="4">
        <v>92.236000000000004</v>
      </c>
      <c r="AM66" s="4">
        <v>92.236000000000004</v>
      </c>
      <c r="AN66" s="4"/>
      <c r="AO66" s="4"/>
      <c r="AP66" s="4"/>
      <c r="AQ66" s="4"/>
      <c r="AR66" s="4"/>
      <c r="AS66" s="4"/>
      <c r="AT66" s="4"/>
      <c r="AU66" s="4"/>
      <c r="AV66" s="4"/>
      <c r="AW66" s="4"/>
      <c r="AX66" s="4"/>
      <c r="AY66" s="4"/>
      <c r="ALQ66" t="e">
        <v>#N/A</v>
      </c>
    </row>
    <row r="67" spans="1:1005" ht="15" x14ac:dyDescent="0.25">
      <c r="A67" s="67">
        <v>46174</v>
      </c>
      <c r="B67" s="4">
        <v>67.7</v>
      </c>
      <c r="C67" s="4">
        <v>67.7</v>
      </c>
      <c r="D67" s="4">
        <v>67.7</v>
      </c>
      <c r="E67">
        <v>130.85599999999999</v>
      </c>
      <c r="F67">
        <v>125.44499999999999</v>
      </c>
      <c r="G67">
        <v>78.126000000000005</v>
      </c>
      <c r="H67">
        <v>53.12</v>
      </c>
      <c r="I67">
        <v>67.665999999999997</v>
      </c>
      <c r="J67">
        <v>94.058999999999997</v>
      </c>
      <c r="K67">
        <v>55.348999999999997</v>
      </c>
      <c r="L67">
        <v>122.11199999999999</v>
      </c>
      <c r="M67">
        <v>65.186000000000007</v>
      </c>
      <c r="N67">
        <v>131.91399999999999</v>
      </c>
      <c r="O67">
        <v>28.917999999999999</v>
      </c>
      <c r="P67">
        <v>137.16200000000001</v>
      </c>
      <c r="Q67">
        <v>61.091000000000001</v>
      </c>
      <c r="R67">
        <v>111.65600000000001</v>
      </c>
      <c r="S67">
        <v>31.311</v>
      </c>
      <c r="T67">
        <v>60.113</v>
      </c>
      <c r="U67">
        <v>9.0909999999999993</v>
      </c>
      <c r="V67">
        <v>40.613</v>
      </c>
      <c r="W67">
        <v>48.161999999999999</v>
      </c>
      <c r="X67">
        <v>128.732</v>
      </c>
      <c r="Y67">
        <v>30.276</v>
      </c>
      <c r="Z67">
        <v>50.704999999999998</v>
      </c>
      <c r="AA67">
        <v>106.309</v>
      </c>
      <c r="AB67">
        <v>48.024999999999999</v>
      </c>
      <c r="AC67">
        <v>61.191000000000003</v>
      </c>
      <c r="AD67">
        <v>92.364000000000004</v>
      </c>
      <c r="AE67" s="4">
        <v>29.992000000000001</v>
      </c>
      <c r="AF67">
        <v>28.925999999999998</v>
      </c>
      <c r="AG67">
        <v>72.917000000000002</v>
      </c>
      <c r="AH67">
        <v>88.094999999999999</v>
      </c>
      <c r="AI67" s="4">
        <v>49.795999999999999</v>
      </c>
      <c r="AJ67" s="4">
        <v>90.370999999999995</v>
      </c>
      <c r="AK67" s="4">
        <v>129.149</v>
      </c>
      <c r="AL67" s="4">
        <v>111.98099999999999</v>
      </c>
      <c r="AM67" s="4">
        <v>111.98099999999999</v>
      </c>
      <c r="AN67" s="4"/>
      <c r="AO67" s="4"/>
      <c r="AP67" s="4"/>
      <c r="AQ67" s="4"/>
      <c r="AR67" s="4"/>
      <c r="AS67" s="4"/>
      <c r="AT67" s="4"/>
      <c r="AU67" s="4"/>
      <c r="AV67" s="4"/>
      <c r="AW67" s="4"/>
      <c r="AX67" s="4"/>
      <c r="AY67" s="4"/>
      <c r="ALQ67" t="e">
        <v>#N/A</v>
      </c>
    </row>
    <row r="68" spans="1:1005" ht="15" x14ac:dyDescent="0.25">
      <c r="A68" s="67">
        <v>46204</v>
      </c>
      <c r="B68" s="4">
        <v>24.2</v>
      </c>
      <c r="C68" s="4">
        <v>24.2</v>
      </c>
      <c r="D68" s="4">
        <v>24.2</v>
      </c>
      <c r="E68">
        <v>59.226999999999997</v>
      </c>
      <c r="F68">
        <v>38.118000000000002</v>
      </c>
      <c r="G68">
        <v>29.026</v>
      </c>
      <c r="H68">
        <v>19.721</v>
      </c>
      <c r="I68">
        <v>32.646000000000001</v>
      </c>
      <c r="J68">
        <v>35.682000000000002</v>
      </c>
      <c r="K68">
        <v>24.076000000000001</v>
      </c>
      <c r="L68">
        <v>38.052</v>
      </c>
      <c r="M68">
        <v>18.998000000000001</v>
      </c>
      <c r="N68">
        <v>82.71</v>
      </c>
      <c r="O68">
        <v>12.117000000000001</v>
      </c>
      <c r="P68">
        <v>35.317999999999998</v>
      </c>
      <c r="Q68">
        <v>27.501000000000001</v>
      </c>
      <c r="R68">
        <v>62.987000000000002</v>
      </c>
      <c r="S68">
        <v>11.553000000000001</v>
      </c>
      <c r="T68">
        <v>18.283000000000001</v>
      </c>
      <c r="U68">
        <v>4.8280000000000003</v>
      </c>
      <c r="V68">
        <v>13.316000000000001</v>
      </c>
      <c r="W68">
        <v>16.693999999999999</v>
      </c>
      <c r="X68">
        <v>43.441000000000003</v>
      </c>
      <c r="Y68">
        <v>16.724</v>
      </c>
      <c r="Z68">
        <v>19.591999999999999</v>
      </c>
      <c r="AA68">
        <v>32.359000000000002</v>
      </c>
      <c r="AB68">
        <v>16.286999999999999</v>
      </c>
      <c r="AC68">
        <v>17.338999999999999</v>
      </c>
      <c r="AD68">
        <v>28.212</v>
      </c>
      <c r="AE68" s="4">
        <v>12.808</v>
      </c>
      <c r="AF68">
        <v>10.23</v>
      </c>
      <c r="AG68">
        <v>20.248999999999999</v>
      </c>
      <c r="AH68">
        <v>29.954000000000001</v>
      </c>
      <c r="AI68" s="4">
        <v>25.669</v>
      </c>
      <c r="AJ68" s="4">
        <v>39.061999999999998</v>
      </c>
      <c r="AK68" s="4">
        <v>69.435000000000002</v>
      </c>
      <c r="AL68" s="4">
        <v>39.451000000000001</v>
      </c>
      <c r="AM68" s="4">
        <v>39.451000000000001</v>
      </c>
      <c r="AN68" s="4"/>
      <c r="AO68" s="4"/>
      <c r="AP68" s="4"/>
      <c r="AQ68" s="4"/>
      <c r="AR68" s="4"/>
      <c r="AS68" s="4"/>
      <c r="AT68" s="4"/>
      <c r="AU68" s="4"/>
      <c r="AV68" s="4"/>
      <c r="AW68" s="4"/>
      <c r="AX68" s="4"/>
      <c r="AY68" s="4"/>
      <c r="ALQ68" t="e">
        <v>#N/A</v>
      </c>
    </row>
    <row r="69" spans="1:1005" ht="15" x14ac:dyDescent="0.25">
      <c r="A69" s="67">
        <v>46235</v>
      </c>
      <c r="B69" s="4">
        <v>17.2</v>
      </c>
      <c r="C69" s="4">
        <v>17.2</v>
      </c>
      <c r="D69" s="4">
        <v>17.2</v>
      </c>
      <c r="E69">
        <v>23.933</v>
      </c>
      <c r="F69">
        <v>20.870999999999999</v>
      </c>
      <c r="G69">
        <v>32.831000000000003</v>
      </c>
      <c r="H69">
        <v>17.93</v>
      </c>
      <c r="I69">
        <v>23.369</v>
      </c>
      <c r="J69">
        <v>18.521999999999998</v>
      </c>
      <c r="K69">
        <v>19.047000000000001</v>
      </c>
      <c r="L69">
        <v>19.79</v>
      </c>
      <c r="M69">
        <v>13.439</v>
      </c>
      <c r="N69">
        <v>27.414000000000001</v>
      </c>
      <c r="O69">
        <v>9.2360000000000007</v>
      </c>
      <c r="P69">
        <v>26.741</v>
      </c>
      <c r="Q69">
        <v>15.311999999999999</v>
      </c>
      <c r="R69">
        <v>51.207999999999998</v>
      </c>
      <c r="S69">
        <v>9.891</v>
      </c>
      <c r="T69">
        <v>23.731000000000002</v>
      </c>
      <c r="U69">
        <v>3.774</v>
      </c>
      <c r="V69">
        <v>10.183999999999999</v>
      </c>
      <c r="W69">
        <v>10.199</v>
      </c>
      <c r="X69">
        <v>22.753</v>
      </c>
      <c r="Y69">
        <v>13.558</v>
      </c>
      <c r="Z69">
        <v>26.719000000000001</v>
      </c>
      <c r="AA69">
        <v>15.414999999999999</v>
      </c>
      <c r="AB69">
        <v>9.6969999999999992</v>
      </c>
      <c r="AC69">
        <v>14.326000000000001</v>
      </c>
      <c r="AD69">
        <v>13.471</v>
      </c>
      <c r="AE69" s="4">
        <v>7.89</v>
      </c>
      <c r="AF69">
        <v>10.332000000000001</v>
      </c>
      <c r="AG69">
        <v>15.041</v>
      </c>
      <c r="AH69">
        <v>13.398</v>
      </c>
      <c r="AI69" s="4">
        <v>15.973000000000001</v>
      </c>
      <c r="AJ69" s="4">
        <v>32.01</v>
      </c>
      <c r="AK69" s="4">
        <v>26.091999999999999</v>
      </c>
      <c r="AL69" s="4">
        <v>28.396999999999998</v>
      </c>
      <c r="AM69" s="4">
        <v>28.396999999999998</v>
      </c>
      <c r="AN69" s="4"/>
      <c r="AO69" s="4"/>
      <c r="AP69" s="4"/>
      <c r="AQ69" s="4"/>
      <c r="AR69" s="4"/>
      <c r="AS69" s="4"/>
      <c r="AT69" s="4"/>
      <c r="AU69" s="4"/>
      <c r="AV69" s="4"/>
      <c r="AW69" s="4"/>
      <c r="AX69" s="4"/>
      <c r="AY69" s="4"/>
      <c r="ALQ69" t="e">
        <v>#N/A</v>
      </c>
    </row>
    <row r="70" spans="1:1005" ht="15" x14ac:dyDescent="0.25">
      <c r="A70" s="67">
        <v>46266</v>
      </c>
      <c r="B70" s="4">
        <v>17.8</v>
      </c>
      <c r="C70" s="4">
        <v>17.8</v>
      </c>
      <c r="D70" s="4">
        <v>17.8</v>
      </c>
      <c r="E70">
        <v>24.364999999999998</v>
      </c>
      <c r="F70">
        <v>12.907</v>
      </c>
      <c r="G70">
        <v>23.042000000000002</v>
      </c>
      <c r="H70">
        <v>10.090999999999999</v>
      </c>
      <c r="I70">
        <v>17.86</v>
      </c>
      <c r="J70">
        <v>32.963999999999999</v>
      </c>
      <c r="K70">
        <v>15.606</v>
      </c>
      <c r="L70">
        <v>17.638999999999999</v>
      </c>
      <c r="M70">
        <v>14.972</v>
      </c>
      <c r="N70">
        <v>16.527999999999999</v>
      </c>
      <c r="O70">
        <v>8.9589999999999996</v>
      </c>
      <c r="P70">
        <v>33.594999999999999</v>
      </c>
      <c r="Q70">
        <v>12.781000000000001</v>
      </c>
      <c r="R70">
        <v>33.308999999999997</v>
      </c>
      <c r="S70">
        <v>8.1020000000000003</v>
      </c>
      <c r="T70">
        <v>11.169</v>
      </c>
      <c r="U70">
        <v>7.609</v>
      </c>
      <c r="V70">
        <v>14.733000000000001</v>
      </c>
      <c r="W70">
        <v>14.004</v>
      </c>
      <c r="X70">
        <v>17.016999999999999</v>
      </c>
      <c r="Y70">
        <v>12.904999999999999</v>
      </c>
      <c r="Z70">
        <v>16.995000000000001</v>
      </c>
      <c r="AA70">
        <v>15.43</v>
      </c>
      <c r="AB70">
        <v>8.8000000000000007</v>
      </c>
      <c r="AC70">
        <v>10.029</v>
      </c>
      <c r="AD70">
        <v>10.196999999999999</v>
      </c>
      <c r="AE70" s="4">
        <v>6.1859999999999999</v>
      </c>
      <c r="AF70">
        <v>24.263999999999999</v>
      </c>
      <c r="AG70">
        <v>14.692</v>
      </c>
      <c r="AH70">
        <v>10.647</v>
      </c>
      <c r="AI70" s="4">
        <v>8.6140000000000008</v>
      </c>
      <c r="AJ70" s="4">
        <v>32.335000000000001</v>
      </c>
      <c r="AK70" s="4">
        <v>12.718999999999999</v>
      </c>
      <c r="AL70" s="4">
        <v>20.824000000000002</v>
      </c>
      <c r="AM70" s="4">
        <v>20.824000000000002</v>
      </c>
      <c r="AN70" s="4"/>
      <c r="AO70" s="4"/>
      <c r="AP70" s="4"/>
      <c r="AQ70" s="4"/>
      <c r="AR70" s="4"/>
      <c r="AS70" s="4"/>
      <c r="AT70" s="4"/>
      <c r="AU70" s="4"/>
      <c r="AV70" s="4"/>
      <c r="AW70" s="4"/>
      <c r="AX70" s="4"/>
      <c r="AY70" s="4"/>
      <c r="ALQ70" t="e">
        <v>#N/A</v>
      </c>
    </row>
    <row r="71" spans="1:1005" ht="15" x14ac:dyDescent="0.25">
      <c r="A71" s="67"/>
      <c r="B71" s="4"/>
      <c r="C71" s="4"/>
      <c r="D71" s="4"/>
      <c r="AI71" s="4"/>
      <c r="AJ71" s="4"/>
      <c r="AK71" s="4"/>
      <c r="AL71" s="4"/>
      <c r="AM71" s="4"/>
      <c r="AN71" s="4"/>
      <c r="AO71" s="4"/>
      <c r="AP71" s="4"/>
      <c r="AQ71" s="4"/>
      <c r="AR71" s="4"/>
      <c r="AS71" s="4"/>
      <c r="AT71" s="4"/>
      <c r="AU71" s="4"/>
      <c r="AV71" s="4"/>
      <c r="AW71" s="4"/>
      <c r="AX71" s="4"/>
      <c r="AY71" s="4"/>
      <c r="ALQ71" t="e">
        <v>#N/A</v>
      </c>
    </row>
    <row r="72" spans="1:1005" ht="15" x14ac:dyDescent="0.25">
      <c r="A72" s="67"/>
      <c r="B72" s="4"/>
      <c r="C72" s="4"/>
      <c r="D72" s="4"/>
      <c r="AI72" s="4"/>
      <c r="AJ72" s="4"/>
      <c r="AK72" s="4"/>
      <c r="AL72" s="4"/>
      <c r="AM72" s="4"/>
      <c r="AN72" s="4"/>
      <c r="AO72" s="4"/>
      <c r="AP72" s="4"/>
      <c r="AQ72" s="4"/>
      <c r="AR72" s="4"/>
      <c r="AS72" s="4"/>
      <c r="AT72" s="4"/>
      <c r="AU72" s="4"/>
      <c r="AV72" s="4"/>
      <c r="AW72" s="4"/>
      <c r="AX72" s="4"/>
      <c r="AY72" s="4"/>
      <c r="ALQ72" t="e">
        <v>#N/A</v>
      </c>
    </row>
    <row r="73" spans="1:1005" ht="15" x14ac:dyDescent="0.25">
      <c r="A73" s="67"/>
      <c r="B73" s="4"/>
      <c r="C73" s="4"/>
      <c r="D73" s="4"/>
      <c r="AI73" s="4"/>
      <c r="AJ73" s="4"/>
      <c r="AK73" s="4"/>
      <c r="AL73" s="4"/>
      <c r="AM73" s="4"/>
      <c r="AN73" s="4"/>
      <c r="AO73" s="4"/>
      <c r="AP73" s="4"/>
      <c r="AQ73" s="4"/>
      <c r="AR73" s="4"/>
      <c r="AS73" s="4"/>
      <c r="AT73" s="4"/>
      <c r="AU73" s="4"/>
      <c r="AV73" s="4"/>
      <c r="AW73" s="4"/>
      <c r="AX73" s="4"/>
      <c r="AY73" s="4"/>
    </row>
    <row r="74" spans="1:1005" ht="15" x14ac:dyDescent="0.25">
      <c r="A74" s="67"/>
      <c r="B74" s="4"/>
      <c r="C74" s="4"/>
      <c r="D74" s="4"/>
      <c r="AI74" s="4"/>
      <c r="AJ74" s="4"/>
      <c r="AK74" s="4"/>
      <c r="AL74" s="4"/>
      <c r="AM74" s="4"/>
      <c r="AN74" s="4"/>
      <c r="AO74" s="4"/>
      <c r="AP74" s="4"/>
      <c r="AQ74" s="4"/>
      <c r="AR74" s="4"/>
      <c r="AS74" s="4"/>
      <c r="AT74" s="4"/>
      <c r="AU74" s="4"/>
      <c r="AV74" s="4"/>
      <c r="AW74" s="4"/>
      <c r="AX74" s="4"/>
      <c r="AY74" s="4"/>
    </row>
    <row r="75" spans="1:1005" ht="15" x14ac:dyDescent="0.25">
      <c r="A75" s="67"/>
      <c r="B75" s="4"/>
      <c r="C75" s="4"/>
      <c r="D75" s="4"/>
      <c r="AI75" s="4"/>
      <c r="AJ75" s="4"/>
      <c r="AK75" s="4"/>
      <c r="AL75" s="4"/>
      <c r="AM75" s="4"/>
      <c r="AN75" s="4"/>
      <c r="AO75" s="4"/>
      <c r="AP75" s="4"/>
      <c r="AQ75" s="4"/>
      <c r="AR75" s="4"/>
      <c r="AS75" s="4"/>
      <c r="AT75" s="4"/>
      <c r="AU75" s="4"/>
      <c r="AV75" s="4"/>
      <c r="AW75" s="4"/>
      <c r="AX75" s="4"/>
      <c r="AY75" s="4"/>
    </row>
    <row r="76" spans="1:1005" ht="15" x14ac:dyDescent="0.25">
      <c r="A76" s="67"/>
      <c r="B76" s="4"/>
      <c r="C76" s="4"/>
      <c r="D76" s="4"/>
      <c r="AI76" s="4"/>
      <c r="AJ76" s="4"/>
      <c r="AK76" s="4"/>
      <c r="AL76" s="4"/>
      <c r="AM76" s="4"/>
      <c r="AN76" s="4"/>
      <c r="AO76" s="4"/>
      <c r="AP76" s="4"/>
      <c r="AQ76" s="4"/>
      <c r="AR76" s="4"/>
      <c r="AS76" s="4"/>
      <c r="AT76" s="4"/>
      <c r="AU76" s="4"/>
      <c r="AV76" s="4"/>
      <c r="AW76" s="4"/>
      <c r="AX76" s="4"/>
      <c r="AY76" s="4"/>
    </row>
    <row r="77" spans="1:1005" ht="15" x14ac:dyDescent="0.25">
      <c r="A77" s="67"/>
      <c r="B77" s="4"/>
      <c r="C77" s="4"/>
      <c r="D77" s="4"/>
      <c r="AI77" s="4"/>
      <c r="AJ77" s="4"/>
      <c r="AK77" s="4"/>
      <c r="AL77" s="4"/>
      <c r="AM77" s="4"/>
      <c r="AN77" s="4"/>
      <c r="AO77" s="4"/>
      <c r="AP77" s="4"/>
      <c r="AQ77" s="4"/>
      <c r="AR77" s="4"/>
      <c r="AS77" s="4"/>
      <c r="AT77" s="4"/>
      <c r="AU77" s="4"/>
      <c r="AV77" s="4"/>
      <c r="AW77" s="4"/>
      <c r="AX77" s="4"/>
      <c r="AY77" s="4"/>
    </row>
    <row r="78" spans="1:1005" ht="15" x14ac:dyDescent="0.25">
      <c r="A78" s="67"/>
      <c r="B78" s="4"/>
      <c r="C78" s="4"/>
      <c r="D78" s="4"/>
      <c r="AI78" s="4"/>
      <c r="AJ78" s="4"/>
      <c r="AK78" s="4"/>
      <c r="AL78" s="4"/>
      <c r="AM78" s="4"/>
      <c r="AN78" s="4"/>
      <c r="AO78" s="4"/>
      <c r="AP78" s="4"/>
      <c r="AQ78" s="4"/>
      <c r="AR78" s="4"/>
      <c r="AS78" s="4"/>
      <c r="AT78" s="4"/>
      <c r="AU78" s="4"/>
      <c r="AV78" s="4"/>
      <c r="AW78" s="4"/>
      <c r="AX78" s="4"/>
      <c r="AY78" s="4"/>
    </row>
    <row r="79" spans="1:1005" ht="15" x14ac:dyDescent="0.25">
      <c r="A79" s="67"/>
      <c r="B79" s="4"/>
      <c r="C79" s="4"/>
      <c r="D79" s="4"/>
      <c r="AI79" s="4"/>
      <c r="AJ79" s="4"/>
      <c r="AK79" s="4"/>
      <c r="AL79" s="4"/>
      <c r="AM79" s="4"/>
      <c r="AN79" s="4"/>
      <c r="AO79" s="4"/>
      <c r="AP79" s="4"/>
      <c r="AQ79" s="4"/>
      <c r="AR79" s="4"/>
      <c r="AS79" s="4"/>
      <c r="AT79" s="4"/>
      <c r="AU79" s="4"/>
      <c r="AV79" s="4"/>
      <c r="AW79" s="4"/>
      <c r="AX79" s="4"/>
      <c r="AY79" s="4"/>
    </row>
    <row r="80" spans="1:1005" ht="15" x14ac:dyDescent="0.25">
      <c r="A80" s="67"/>
      <c r="B80" s="4"/>
      <c r="C80" s="4"/>
      <c r="D80" s="4"/>
      <c r="AI80" s="4"/>
      <c r="AJ80" s="4"/>
      <c r="AK80" s="4"/>
      <c r="AL80" s="4"/>
      <c r="AM80" s="4"/>
      <c r="AN80" s="4"/>
      <c r="AO80" s="4"/>
      <c r="AP80" s="4"/>
      <c r="AQ80" s="4"/>
      <c r="AR80" s="4"/>
      <c r="AS80" s="4"/>
      <c r="AT80" s="4"/>
      <c r="AU80" s="4"/>
      <c r="AV80" s="4"/>
      <c r="AW80" s="4"/>
      <c r="AX80" s="4"/>
      <c r="AY80" s="4"/>
    </row>
  </sheetData>
  <mergeCells count="1">
    <mergeCell ref="B1:AH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21</vt:i4>
      </vt:variant>
      <vt:variant>
        <vt:lpstr>Named Ranges</vt:lpstr>
      </vt:variant>
      <vt:variant>
        <vt:i4>987</vt:i4>
      </vt:variant>
    </vt:vector>
  </HeadingPairs>
  <TitlesOfParts>
    <vt:vector size="1008" baseType="lpstr">
      <vt:lpstr>BlueMesaInflow.Unregulated</vt:lpstr>
      <vt:lpstr>CrystalInflow.Unregulated</vt:lpstr>
      <vt:lpstr>Fontenelle.Inflow</vt:lpstr>
      <vt:lpstr>PowellInflow.Unregulated</vt:lpstr>
      <vt:lpstr>FlamingGorgeInflow.Unregulated</vt:lpstr>
      <vt:lpstr>MorrowPointInflow.Unregulated</vt:lpstr>
      <vt:lpstr>NavajoInflow.ModUnregulated</vt:lpstr>
      <vt:lpstr>TaylorPark.Inflow</vt:lpstr>
      <vt:lpstr>Vallecito.Inflow</vt:lpstr>
      <vt:lpstr>YampaRiverInflow.TotalOutflow</vt:lpstr>
      <vt:lpstr>AnimasRiverTotalOutflow</vt:lpstr>
      <vt:lpstr>GainsCrystalToGJ</vt:lpstr>
      <vt:lpstr>PowellToMeadGainsGrandCanyon</vt:lpstr>
      <vt:lpstr>PowellToMeadGainsAboveHoover</vt:lpstr>
      <vt:lpstr>PowellToMeadGainsAbvLeesFerry</vt:lpstr>
      <vt:lpstr>GainsImpToNIB</vt:lpstr>
      <vt:lpstr>GainsAboveDavis</vt:lpstr>
      <vt:lpstr>GainsPkrToImp</vt:lpstr>
      <vt:lpstr>GainsAboveParker</vt:lpstr>
      <vt:lpstr>DONOTCHANGE</vt:lpstr>
      <vt:lpstr>SacWYTypeDes</vt:lpstr>
      <vt:lpstr>ARFN5_IN_1981</vt:lpstr>
      <vt:lpstr>ARFN5_IN_1982</vt:lpstr>
      <vt:lpstr>ARFN5_IN_1983</vt:lpstr>
      <vt:lpstr>ARFN5_IN_1984</vt:lpstr>
      <vt:lpstr>ARFN5_IN_1985</vt:lpstr>
      <vt:lpstr>ARFN5_IN_1986</vt:lpstr>
      <vt:lpstr>ARFN5_IN_1987</vt:lpstr>
      <vt:lpstr>ARFN5_IN_1988</vt:lpstr>
      <vt:lpstr>ARFN5_IN_1989</vt:lpstr>
      <vt:lpstr>ARFN5_IN_1990</vt:lpstr>
      <vt:lpstr>ARFN5_IN_1991</vt:lpstr>
      <vt:lpstr>ARFN5_IN_1992</vt:lpstr>
      <vt:lpstr>ARFN5_IN_1993</vt:lpstr>
      <vt:lpstr>ARFN5_IN_1994</vt:lpstr>
      <vt:lpstr>ARFN5_IN_1995</vt:lpstr>
      <vt:lpstr>ARFN5_IN_1996</vt:lpstr>
      <vt:lpstr>ARFN5_IN_1997</vt:lpstr>
      <vt:lpstr>ARFN5_IN_1998</vt:lpstr>
      <vt:lpstr>ARFN5_IN_1999</vt:lpstr>
      <vt:lpstr>ARFN5_IN_2000</vt:lpstr>
      <vt:lpstr>ARFN5_IN_2001</vt:lpstr>
      <vt:lpstr>ARFN5_IN_2002</vt:lpstr>
      <vt:lpstr>ARFN5_IN_2003</vt:lpstr>
      <vt:lpstr>ARFN5_IN_2004</vt:lpstr>
      <vt:lpstr>ARFN5_IN_2005</vt:lpstr>
      <vt:lpstr>ARFN5_IN_2006</vt:lpstr>
      <vt:lpstr>ARFN5_IN_2007</vt:lpstr>
      <vt:lpstr>ARFN5_IN_2008</vt:lpstr>
      <vt:lpstr>ARFN5_IN_2009</vt:lpstr>
      <vt:lpstr>ARFN5_IN_2010</vt:lpstr>
      <vt:lpstr>ARFN5_IN_2011</vt:lpstr>
      <vt:lpstr>ARFN5_IN_2012</vt:lpstr>
      <vt:lpstr>ARFN5_IN_2013</vt:lpstr>
      <vt:lpstr>ARFN5_IN_2014</vt:lpstr>
      <vt:lpstr>ARFN5_IN_2015</vt:lpstr>
      <vt:lpstr>ARFN5_IN_2016</vt:lpstr>
      <vt:lpstr>ARFN5_IN_2017</vt:lpstr>
      <vt:lpstr>ARFN5_IN_2018</vt:lpstr>
      <vt:lpstr>ARFN5_IN_2019</vt:lpstr>
      <vt:lpstr>ARFN5_IN_2020</vt:lpstr>
      <vt:lpstr>ARFN5_IN_2021</vt:lpstr>
      <vt:lpstr>ARFN5_IN_2022</vt:lpstr>
      <vt:lpstr>ARFN5_IN_2023</vt:lpstr>
      <vt:lpstr>ARFN5_IN_2024</vt:lpstr>
      <vt:lpstr>ARFN5_IN_2025</vt:lpstr>
      <vt:lpstr>ARFN5_IN_2026</vt:lpstr>
      <vt:lpstr>ARFN5_IN_2027</vt:lpstr>
      <vt:lpstr>ARFN5_IN_2028</vt:lpstr>
      <vt:lpstr>ARFN5_IN_2029</vt:lpstr>
      <vt:lpstr>ARFN5_IN_Max</vt:lpstr>
      <vt:lpstr>ARFN5_IN_Min</vt:lpstr>
      <vt:lpstr>ARFN5_IN_Most</vt:lpstr>
      <vt:lpstr>ARFN5_IN_TIME</vt:lpstr>
      <vt:lpstr>BlwImpGainsAbvDavis</vt:lpstr>
      <vt:lpstr>BMESA_1981</vt:lpstr>
      <vt:lpstr>BMESA_IN_1981</vt:lpstr>
      <vt:lpstr>BMESA_IN_1982</vt:lpstr>
      <vt:lpstr>BMESA_IN_1983</vt:lpstr>
      <vt:lpstr>BMESA_IN_1984</vt:lpstr>
      <vt:lpstr>BMESA_IN_1985</vt:lpstr>
      <vt:lpstr>BMESA_IN_1986</vt:lpstr>
      <vt:lpstr>BMESA_IN_1987</vt:lpstr>
      <vt:lpstr>BMESA_IN_1988</vt:lpstr>
      <vt:lpstr>BMESA_IN_1989</vt:lpstr>
      <vt:lpstr>BMESA_IN_1990</vt:lpstr>
      <vt:lpstr>BMESA_IN_1991</vt:lpstr>
      <vt:lpstr>BMESA_IN_1992</vt:lpstr>
      <vt:lpstr>BMESA_IN_1993</vt:lpstr>
      <vt:lpstr>BMESA_IN_1994</vt:lpstr>
      <vt:lpstr>BMESA_IN_1995</vt:lpstr>
      <vt:lpstr>BMESA_IN_1996</vt:lpstr>
      <vt:lpstr>BMESA_IN_1997</vt:lpstr>
      <vt:lpstr>BMESA_IN_1998</vt:lpstr>
      <vt:lpstr>BMESA_IN_1999</vt:lpstr>
      <vt:lpstr>BMESA_IN_2000</vt:lpstr>
      <vt:lpstr>BMESA_IN_2001</vt:lpstr>
      <vt:lpstr>BMESA_IN_2002</vt:lpstr>
      <vt:lpstr>BMESA_IN_2003</vt:lpstr>
      <vt:lpstr>BMESA_IN_2004</vt:lpstr>
      <vt:lpstr>BMESA_IN_2005</vt:lpstr>
      <vt:lpstr>BMESA_IN_2006</vt:lpstr>
      <vt:lpstr>BMESA_IN_2007</vt:lpstr>
      <vt:lpstr>BMESA_IN_2008</vt:lpstr>
      <vt:lpstr>BMESA_IN_2009</vt:lpstr>
      <vt:lpstr>BMESA_IN_2010</vt:lpstr>
      <vt:lpstr>BMESA_IN_2011</vt:lpstr>
      <vt:lpstr>BMESA_IN_2012</vt:lpstr>
      <vt:lpstr>BMESA_IN_2013</vt:lpstr>
      <vt:lpstr>BMESA_IN_2014</vt:lpstr>
      <vt:lpstr>BMESA_IN_2015</vt:lpstr>
      <vt:lpstr>BMESA_IN_2016</vt:lpstr>
      <vt:lpstr>BMESA_IN_2017</vt:lpstr>
      <vt:lpstr>BMESA_IN_2018</vt:lpstr>
      <vt:lpstr>BMESA_IN_2019</vt:lpstr>
      <vt:lpstr>BMESA_IN_2020</vt:lpstr>
      <vt:lpstr>BMESA_IN_2021</vt:lpstr>
      <vt:lpstr>BMESA_IN_2022</vt:lpstr>
      <vt:lpstr>BMESA_IN_2023</vt:lpstr>
      <vt:lpstr>BMESA_IN_2024</vt:lpstr>
      <vt:lpstr>BMESA_IN_2025</vt:lpstr>
      <vt:lpstr>BMESA_IN_2026</vt:lpstr>
      <vt:lpstr>BMESA_IN_2027</vt:lpstr>
      <vt:lpstr>BMESA_IN_2028</vt:lpstr>
      <vt:lpstr>BMESA_IN_2029</vt:lpstr>
      <vt:lpstr>BMESA_IN_Max</vt:lpstr>
      <vt:lpstr>BMESA_IN_Min</vt:lpstr>
      <vt:lpstr>BMESA_IN_Most</vt:lpstr>
      <vt:lpstr>BMESA_IN_TIME</vt:lpstr>
      <vt:lpstr>CRYST_IN_1981</vt:lpstr>
      <vt:lpstr>CRYST_IN_1982</vt:lpstr>
      <vt:lpstr>CRYST_IN_1983</vt:lpstr>
      <vt:lpstr>CRYST_IN_1984</vt:lpstr>
      <vt:lpstr>CRYST_IN_1985</vt:lpstr>
      <vt:lpstr>CRYST_IN_1986</vt:lpstr>
      <vt:lpstr>CRYST_IN_1987</vt:lpstr>
      <vt:lpstr>CRYST_IN_1988</vt:lpstr>
      <vt:lpstr>CRYST_IN_1989</vt:lpstr>
      <vt:lpstr>CRYST_IN_1990</vt:lpstr>
      <vt:lpstr>CRYST_IN_1991</vt:lpstr>
      <vt:lpstr>CRYST_IN_1992</vt:lpstr>
      <vt:lpstr>CRYST_IN_1993</vt:lpstr>
      <vt:lpstr>CRYST_IN_1994</vt:lpstr>
      <vt:lpstr>CRYST_IN_1995</vt:lpstr>
      <vt:lpstr>CRYST_IN_1996</vt:lpstr>
      <vt:lpstr>CRYST_IN_1997</vt:lpstr>
      <vt:lpstr>CRYST_IN_1998</vt:lpstr>
      <vt:lpstr>CRYST_IN_1999</vt:lpstr>
      <vt:lpstr>CRYST_IN_2000</vt:lpstr>
      <vt:lpstr>CRYST_IN_2001</vt:lpstr>
      <vt:lpstr>CRYST_IN_2002</vt:lpstr>
      <vt:lpstr>CRYST_IN_2003</vt:lpstr>
      <vt:lpstr>CRYST_IN_2004</vt:lpstr>
      <vt:lpstr>CRYST_IN_2005</vt:lpstr>
      <vt:lpstr>CRYST_IN_2006</vt:lpstr>
      <vt:lpstr>CRYST_IN_2007</vt:lpstr>
      <vt:lpstr>CRYST_IN_2008</vt:lpstr>
      <vt:lpstr>CRYST_IN_2009</vt:lpstr>
      <vt:lpstr>CRYST_IN_2010</vt:lpstr>
      <vt:lpstr>CRYST_IN_2011</vt:lpstr>
      <vt:lpstr>CRYST_IN_2012</vt:lpstr>
      <vt:lpstr>CRYST_IN_2013</vt:lpstr>
      <vt:lpstr>CRYST_IN_2014</vt:lpstr>
      <vt:lpstr>CRYST_IN_2015</vt:lpstr>
      <vt:lpstr>CRYST_IN_2016</vt:lpstr>
      <vt:lpstr>CRYST_IN_2017</vt:lpstr>
      <vt:lpstr>CRYST_IN_2018</vt:lpstr>
      <vt:lpstr>CRYST_IN_2019</vt:lpstr>
      <vt:lpstr>CRYST_IN_2020</vt:lpstr>
      <vt:lpstr>CRYST_IN_2021</vt:lpstr>
      <vt:lpstr>CRYST_IN_2022</vt:lpstr>
      <vt:lpstr>CRYST_IN_2023</vt:lpstr>
      <vt:lpstr>CRYST_IN_2024</vt:lpstr>
      <vt:lpstr>CRYST_IN_2025</vt:lpstr>
      <vt:lpstr>CRYST_IN_2026</vt:lpstr>
      <vt:lpstr>CRYST_IN_2027</vt:lpstr>
      <vt:lpstr>CRYST_IN_2028</vt:lpstr>
      <vt:lpstr>CRYST_IN_2029</vt:lpstr>
      <vt:lpstr>CRYST_IN_Max</vt:lpstr>
      <vt:lpstr>CRYST_IN_Min</vt:lpstr>
      <vt:lpstr>CRYST_IN_Most</vt:lpstr>
      <vt:lpstr>CRYST_IN_TIME</vt:lpstr>
      <vt:lpstr>DvsToPkr_In_1981</vt:lpstr>
      <vt:lpstr>DvsToPkr_In_1982</vt:lpstr>
      <vt:lpstr>DvsToPkr_In_1983</vt:lpstr>
      <vt:lpstr>DvsToPkr_In_1984</vt:lpstr>
      <vt:lpstr>DvsToPkr_In_1985</vt:lpstr>
      <vt:lpstr>DvsToPkr_In_1986</vt:lpstr>
      <vt:lpstr>DvsToPkr_In_1987</vt:lpstr>
      <vt:lpstr>DvsToPkr_In_1988</vt:lpstr>
      <vt:lpstr>DvsToPkr_In_1989</vt:lpstr>
      <vt:lpstr>DvsToPkr_In_1990</vt:lpstr>
      <vt:lpstr>DvsToPkr_In_1991</vt:lpstr>
      <vt:lpstr>DvsToPkr_In_1992</vt:lpstr>
      <vt:lpstr>DvsToPkr_In_1993</vt:lpstr>
      <vt:lpstr>DvsToPkr_In_1994</vt:lpstr>
      <vt:lpstr>DvsToPkr_In_1995</vt:lpstr>
      <vt:lpstr>DvsToPkr_In_1996</vt:lpstr>
      <vt:lpstr>DvsToPkr_In_1997</vt:lpstr>
      <vt:lpstr>DvsToPkr_In_1998</vt:lpstr>
      <vt:lpstr>DvsToPkr_In_1999</vt:lpstr>
      <vt:lpstr>DvsToPkr_In_2000</vt:lpstr>
      <vt:lpstr>DvsToPkr_In_2001</vt:lpstr>
      <vt:lpstr>DvsToPkr_In_2002</vt:lpstr>
      <vt:lpstr>DvsToPkr_In_2003</vt:lpstr>
      <vt:lpstr>DvsToPkr_In_2004</vt:lpstr>
      <vt:lpstr>DvsToPkr_In_2005</vt:lpstr>
      <vt:lpstr>DvsToPkr_In_2006</vt:lpstr>
      <vt:lpstr>DvsToPkr_In_2007</vt:lpstr>
      <vt:lpstr>DvsToPkr_In_2008</vt:lpstr>
      <vt:lpstr>DvsToPkr_In_2009</vt:lpstr>
      <vt:lpstr>DvsToPkr_In_2010</vt:lpstr>
      <vt:lpstr>DvsToPkr_In_Max</vt:lpstr>
      <vt:lpstr>DvsToPkr_In_Min</vt:lpstr>
      <vt:lpstr>DvsToPkr_In_Most</vt:lpstr>
      <vt:lpstr>DvsToPkr_In_Time</vt:lpstr>
      <vt:lpstr>FGORG_IN_1981</vt:lpstr>
      <vt:lpstr>FGORG_IN_1982</vt:lpstr>
      <vt:lpstr>FGORG_IN_1983</vt:lpstr>
      <vt:lpstr>FGORG_IN_1984</vt:lpstr>
      <vt:lpstr>FGORG_IN_1985</vt:lpstr>
      <vt:lpstr>FGORG_IN_1986</vt:lpstr>
      <vt:lpstr>FGORG_IN_1987</vt:lpstr>
      <vt:lpstr>FGORG_IN_1988</vt:lpstr>
      <vt:lpstr>FGORG_IN_1989</vt:lpstr>
      <vt:lpstr>FGORG_IN_1990</vt:lpstr>
      <vt:lpstr>FGORG_IN_1991</vt:lpstr>
      <vt:lpstr>FGORG_IN_1992</vt:lpstr>
      <vt:lpstr>FGORG_IN_1993</vt:lpstr>
      <vt:lpstr>FGORG_IN_1994</vt:lpstr>
      <vt:lpstr>FGORG_IN_1995</vt:lpstr>
      <vt:lpstr>FGORG_IN_1996</vt:lpstr>
      <vt:lpstr>FGORG_IN_1997</vt:lpstr>
      <vt:lpstr>FGORG_IN_1998</vt:lpstr>
      <vt:lpstr>FGORG_IN_1999</vt:lpstr>
      <vt:lpstr>FGORG_IN_2000</vt:lpstr>
      <vt:lpstr>FGORG_IN_2001</vt:lpstr>
      <vt:lpstr>FGORG_IN_2002</vt:lpstr>
      <vt:lpstr>FGORG_IN_2003</vt:lpstr>
      <vt:lpstr>FGORG_IN_2004</vt:lpstr>
      <vt:lpstr>FGORG_IN_2005</vt:lpstr>
      <vt:lpstr>FGORG_IN_2006</vt:lpstr>
      <vt:lpstr>FGORG_IN_2007</vt:lpstr>
      <vt:lpstr>FGORG_IN_2008</vt:lpstr>
      <vt:lpstr>FGORG_IN_2009</vt:lpstr>
      <vt:lpstr>FGORG_IN_2010</vt:lpstr>
      <vt:lpstr>FGORG_IN_2011</vt:lpstr>
      <vt:lpstr>FGORG_IN_2012</vt:lpstr>
      <vt:lpstr>FGORG_IN_2013</vt:lpstr>
      <vt:lpstr>FGORG_IN_2014</vt:lpstr>
      <vt:lpstr>FGORG_IN_2015</vt:lpstr>
      <vt:lpstr>FGORG_IN_2016</vt:lpstr>
      <vt:lpstr>FGORG_IN_2017</vt:lpstr>
      <vt:lpstr>FGORG_IN_2018</vt:lpstr>
      <vt:lpstr>FGORG_IN_2019</vt:lpstr>
      <vt:lpstr>FGORG_IN_2020</vt:lpstr>
      <vt:lpstr>FGORG_IN_2021</vt:lpstr>
      <vt:lpstr>FGORG_IN_2022</vt:lpstr>
      <vt:lpstr>FGORG_IN_2023</vt:lpstr>
      <vt:lpstr>FGORG_IN_2024</vt:lpstr>
      <vt:lpstr>FGORG_IN_2025</vt:lpstr>
      <vt:lpstr>FGORG_IN_2026</vt:lpstr>
      <vt:lpstr>FGORG_IN_2027</vt:lpstr>
      <vt:lpstr>FGORG_IN_2028</vt:lpstr>
      <vt:lpstr>FGORG_IN_2029</vt:lpstr>
      <vt:lpstr>FGORG_IN_Max</vt:lpstr>
      <vt:lpstr>FGORG_IN_Min</vt:lpstr>
      <vt:lpstr>FGORG_IN_Most</vt:lpstr>
      <vt:lpstr>FGORG_IN_TIME</vt:lpstr>
      <vt:lpstr>FONTE_IN_1981</vt:lpstr>
      <vt:lpstr>FONTE_IN_1982</vt:lpstr>
      <vt:lpstr>FONTE_IN_1983</vt:lpstr>
      <vt:lpstr>FONTE_IN_1984</vt:lpstr>
      <vt:lpstr>FONTE_IN_1985</vt:lpstr>
      <vt:lpstr>FONTE_IN_1986</vt:lpstr>
      <vt:lpstr>FONTE_IN_1987</vt:lpstr>
      <vt:lpstr>FONTE_IN_1988</vt:lpstr>
      <vt:lpstr>FONTE_IN_1989</vt:lpstr>
      <vt:lpstr>FONTE_IN_1990</vt:lpstr>
      <vt:lpstr>FONTE_IN_1991</vt:lpstr>
      <vt:lpstr>FONTE_IN_1992</vt:lpstr>
      <vt:lpstr>FONTE_IN_1993</vt:lpstr>
      <vt:lpstr>FONTE_IN_1994</vt:lpstr>
      <vt:lpstr>FONTE_IN_1995</vt:lpstr>
      <vt:lpstr>FONTE_IN_1996</vt:lpstr>
      <vt:lpstr>FONTE_IN_1997</vt:lpstr>
      <vt:lpstr>FONTE_IN_1998</vt:lpstr>
      <vt:lpstr>FONTE_IN_1999</vt:lpstr>
      <vt:lpstr>FONTE_IN_2000</vt:lpstr>
      <vt:lpstr>FONTE_IN_2001</vt:lpstr>
      <vt:lpstr>FONTE_IN_2002</vt:lpstr>
      <vt:lpstr>FONTE_IN_2003</vt:lpstr>
      <vt:lpstr>FONTE_IN_2004</vt:lpstr>
      <vt:lpstr>FONTE_IN_2005</vt:lpstr>
      <vt:lpstr>FONTE_IN_2006</vt:lpstr>
      <vt:lpstr>FONTE_IN_2007</vt:lpstr>
      <vt:lpstr>FONTE_IN_2008</vt:lpstr>
      <vt:lpstr>FONTE_IN_2009</vt:lpstr>
      <vt:lpstr>FONTE_IN_2010</vt:lpstr>
      <vt:lpstr>FONTE_IN_2011</vt:lpstr>
      <vt:lpstr>FONTE_IN_2012</vt:lpstr>
      <vt:lpstr>FONTE_IN_2013</vt:lpstr>
      <vt:lpstr>FONTE_IN_2014</vt:lpstr>
      <vt:lpstr>FONTE_IN_2015</vt:lpstr>
      <vt:lpstr>FONTE_IN_2016</vt:lpstr>
      <vt:lpstr>FONTE_IN_2017</vt:lpstr>
      <vt:lpstr>FONTE_IN_2018</vt:lpstr>
      <vt:lpstr>FONTE_IN_2019</vt:lpstr>
      <vt:lpstr>FONTE_IN_2020</vt:lpstr>
      <vt:lpstr>FONTE_IN_2021</vt:lpstr>
      <vt:lpstr>FONTE_IN_2022</vt:lpstr>
      <vt:lpstr>FONTE_IN_2023</vt:lpstr>
      <vt:lpstr>FONTE_IN_2024</vt:lpstr>
      <vt:lpstr>FONTE_IN_2025</vt:lpstr>
      <vt:lpstr>FONTE_IN_2026</vt:lpstr>
      <vt:lpstr>FONTE_IN_2027</vt:lpstr>
      <vt:lpstr>FONTE_IN_2028</vt:lpstr>
      <vt:lpstr>FONTE_IN_2029</vt:lpstr>
      <vt:lpstr>FONTE_IN_Max</vt:lpstr>
      <vt:lpstr>FONTE_IN_Min</vt:lpstr>
      <vt:lpstr>FONTE_IN_Most</vt:lpstr>
      <vt:lpstr>FONTE_IN_TIME</vt:lpstr>
      <vt:lpstr>HvrToDvs_In_1981</vt:lpstr>
      <vt:lpstr>HvrToDvs_In_1982</vt:lpstr>
      <vt:lpstr>HvrToDvs_In_1983</vt:lpstr>
      <vt:lpstr>HvrToDvs_In_1984</vt:lpstr>
      <vt:lpstr>HvrToDvs_In_1985</vt:lpstr>
      <vt:lpstr>HvrToDvs_In_1986</vt:lpstr>
      <vt:lpstr>HvrToDvs_In_1987</vt:lpstr>
      <vt:lpstr>HvrToDvs_In_1988</vt:lpstr>
      <vt:lpstr>HvrToDvs_In_1989</vt:lpstr>
      <vt:lpstr>HvrToDvs_In_1990</vt:lpstr>
      <vt:lpstr>HvrToDvs_In_1991</vt:lpstr>
      <vt:lpstr>HvrToDvs_In_1992</vt:lpstr>
      <vt:lpstr>HvrToDvs_In_1993</vt:lpstr>
      <vt:lpstr>HvrToDvs_In_1994</vt:lpstr>
      <vt:lpstr>HvrToDvs_In_1995</vt:lpstr>
      <vt:lpstr>HvrToDvs_In_1996</vt:lpstr>
      <vt:lpstr>HvrToDvs_In_1997</vt:lpstr>
      <vt:lpstr>HvrToDvs_In_1998</vt:lpstr>
      <vt:lpstr>HvrToDvs_In_1999</vt:lpstr>
      <vt:lpstr>HvrToDvs_In_2000</vt:lpstr>
      <vt:lpstr>HvrToDvs_In_2001</vt:lpstr>
      <vt:lpstr>HvrToDvs_In_2002</vt:lpstr>
      <vt:lpstr>HvrToDvs_In_2003</vt:lpstr>
      <vt:lpstr>HvrToDvs_In_2004</vt:lpstr>
      <vt:lpstr>HvrToDvs_In_2005</vt:lpstr>
      <vt:lpstr>HvrToDvs_In_2006</vt:lpstr>
      <vt:lpstr>HvrToDvs_In_2007</vt:lpstr>
      <vt:lpstr>HvrToDvs_In_2008</vt:lpstr>
      <vt:lpstr>HvrToDvs_In_2009</vt:lpstr>
      <vt:lpstr>HvrToDvs_In_2010</vt:lpstr>
      <vt:lpstr>HvrToDvs_In_2011</vt:lpstr>
      <vt:lpstr>HvrToDvs_In_2012</vt:lpstr>
      <vt:lpstr>HvrToDvs_In_2013</vt:lpstr>
      <vt:lpstr>HvrToDvs_In_2014</vt:lpstr>
      <vt:lpstr>HvrToDvs_In_2015</vt:lpstr>
      <vt:lpstr>HvrToDvs_In_2016</vt:lpstr>
      <vt:lpstr>HvrToDvs_In_2017</vt:lpstr>
      <vt:lpstr>HvrToDvs_In_Max</vt:lpstr>
      <vt:lpstr>HvrToDvs_In_Min</vt:lpstr>
      <vt:lpstr>HvrToDvs_In_Most</vt:lpstr>
      <vt:lpstr>HvrToDvs_In_Time</vt:lpstr>
      <vt:lpstr>ImpToMex_In_1981</vt:lpstr>
      <vt:lpstr>ImpToMex_In_1982</vt:lpstr>
      <vt:lpstr>ImpToMex_In_1983</vt:lpstr>
      <vt:lpstr>ImpToMex_In_1984</vt:lpstr>
      <vt:lpstr>ImpToMex_In_1985</vt:lpstr>
      <vt:lpstr>ImpToMex_In_1986</vt:lpstr>
      <vt:lpstr>ImpToMex_In_1987</vt:lpstr>
      <vt:lpstr>ImpToMex_In_1988</vt:lpstr>
      <vt:lpstr>ImpToMex_In_1989</vt:lpstr>
      <vt:lpstr>ImpToMex_In_1990</vt:lpstr>
      <vt:lpstr>ImpToMex_In_1991</vt:lpstr>
      <vt:lpstr>ImpToMex_In_1992</vt:lpstr>
      <vt:lpstr>ImpToMex_In_1993</vt:lpstr>
      <vt:lpstr>ImpToMex_In_1994</vt:lpstr>
      <vt:lpstr>ImpToMex_In_1995</vt:lpstr>
      <vt:lpstr>ImpToMex_In_1996</vt:lpstr>
      <vt:lpstr>ImpToMex_In_1997</vt:lpstr>
      <vt:lpstr>ImpToMex_In_1998</vt:lpstr>
      <vt:lpstr>ImpToMex_In_1999</vt:lpstr>
      <vt:lpstr>ImpToMex_In_2000</vt:lpstr>
      <vt:lpstr>ImpToMex_In_2001</vt:lpstr>
      <vt:lpstr>ImpToMex_In_2002</vt:lpstr>
      <vt:lpstr>ImpToMex_In_2003</vt:lpstr>
      <vt:lpstr>ImpToMex_In_2004</vt:lpstr>
      <vt:lpstr>ImpToMex_In_2005</vt:lpstr>
      <vt:lpstr>ImpToMex_In_2006</vt:lpstr>
      <vt:lpstr>ImpToMex_In_2007</vt:lpstr>
      <vt:lpstr>ImpToMex_In_2008</vt:lpstr>
      <vt:lpstr>ImpToMex_In_2009</vt:lpstr>
      <vt:lpstr>ImpToMex_In_2010</vt:lpstr>
      <vt:lpstr>ImpToMex_In_2011</vt:lpstr>
      <vt:lpstr>ImpToMex_In_2012</vt:lpstr>
      <vt:lpstr>ImpToMex_In_2013</vt:lpstr>
      <vt:lpstr>ImpToMex_In_2014</vt:lpstr>
      <vt:lpstr>ImpToMex_In_2015</vt:lpstr>
      <vt:lpstr>ImpToMex_In_2016</vt:lpstr>
      <vt:lpstr>ImpToMex_In_2017</vt:lpstr>
      <vt:lpstr>ImpToMex_In_Max</vt:lpstr>
      <vt:lpstr>ImpToMex_In_Min</vt:lpstr>
      <vt:lpstr>ImpToMex_In_Most</vt:lpstr>
      <vt:lpstr>ImpToMex_In_Time</vt:lpstr>
      <vt:lpstr>MPOIN_IN_1981</vt:lpstr>
      <vt:lpstr>MPOIN_IN_1982</vt:lpstr>
      <vt:lpstr>MPOIN_IN_1983</vt:lpstr>
      <vt:lpstr>MPOIN_IN_1984</vt:lpstr>
      <vt:lpstr>MPOIN_IN_1985</vt:lpstr>
      <vt:lpstr>MPOIN_IN_1986</vt:lpstr>
      <vt:lpstr>MPOIN_IN_1987</vt:lpstr>
      <vt:lpstr>MPOIN_IN_1988</vt:lpstr>
      <vt:lpstr>MPOIN_IN_1989</vt:lpstr>
      <vt:lpstr>MPOIN_IN_1990</vt:lpstr>
      <vt:lpstr>MPOIN_IN_1991</vt:lpstr>
      <vt:lpstr>MPOIN_IN_1992</vt:lpstr>
      <vt:lpstr>MPOIN_IN_1993</vt:lpstr>
      <vt:lpstr>MPOIN_IN_1994</vt:lpstr>
      <vt:lpstr>MPOIN_IN_1995</vt:lpstr>
      <vt:lpstr>MPOIN_IN_1996</vt:lpstr>
      <vt:lpstr>MPOIN_IN_1997</vt:lpstr>
      <vt:lpstr>MPOIN_IN_1998</vt:lpstr>
      <vt:lpstr>MPOIN_IN_1999</vt:lpstr>
      <vt:lpstr>MPOIN_IN_2000</vt:lpstr>
      <vt:lpstr>MPOIN_IN_2001</vt:lpstr>
      <vt:lpstr>MPOIN_IN_2002</vt:lpstr>
      <vt:lpstr>MPOIN_IN_2003</vt:lpstr>
      <vt:lpstr>MPOIN_IN_2004</vt:lpstr>
      <vt:lpstr>MPOIN_IN_2005</vt:lpstr>
      <vt:lpstr>MPOIN_IN_2006</vt:lpstr>
      <vt:lpstr>MPOIN_IN_2007</vt:lpstr>
      <vt:lpstr>MPOIN_IN_2008</vt:lpstr>
      <vt:lpstr>MPOIN_IN_2009</vt:lpstr>
      <vt:lpstr>MPOIN_IN_2010</vt:lpstr>
      <vt:lpstr>MPOIN_IN_2011</vt:lpstr>
      <vt:lpstr>MPOIN_IN_2012</vt:lpstr>
      <vt:lpstr>MPOIN_IN_2013</vt:lpstr>
      <vt:lpstr>MPOIN_IN_2014</vt:lpstr>
      <vt:lpstr>MPOIN_IN_2015</vt:lpstr>
      <vt:lpstr>MPOIN_IN_2016</vt:lpstr>
      <vt:lpstr>MPOIN_IN_2017</vt:lpstr>
      <vt:lpstr>MPOIN_IN_2018</vt:lpstr>
      <vt:lpstr>MPOIN_IN_2019</vt:lpstr>
      <vt:lpstr>MPOIN_IN_2020</vt:lpstr>
      <vt:lpstr>MPOIN_IN_2021</vt:lpstr>
      <vt:lpstr>MPOIN_IN_2022</vt:lpstr>
      <vt:lpstr>MPOIN_IN_2023</vt:lpstr>
      <vt:lpstr>MPOIN_IN_2024</vt:lpstr>
      <vt:lpstr>MPOIN_IN_2025</vt:lpstr>
      <vt:lpstr>MPOIN_IN_2026</vt:lpstr>
      <vt:lpstr>MPOIN_IN_2027</vt:lpstr>
      <vt:lpstr>MPOIN_IN_2028</vt:lpstr>
      <vt:lpstr>MPOIN_IN_2029</vt:lpstr>
      <vt:lpstr>MPOIN_IN_Max</vt:lpstr>
      <vt:lpstr>MPOIN_IN_Min</vt:lpstr>
      <vt:lpstr>MPOIN_IN_Most</vt:lpstr>
      <vt:lpstr>MPOIN_IN_TIME</vt:lpstr>
      <vt:lpstr>NAVAJ_IN_1981</vt:lpstr>
      <vt:lpstr>NAVAJ_IN_1982</vt:lpstr>
      <vt:lpstr>NAVAJ_IN_1983</vt:lpstr>
      <vt:lpstr>NAVAJ_IN_1984</vt:lpstr>
      <vt:lpstr>NAVAJ_IN_1985</vt:lpstr>
      <vt:lpstr>NAVAJ_IN_1986</vt:lpstr>
      <vt:lpstr>NAVAJ_IN_1987</vt:lpstr>
      <vt:lpstr>NAVAJ_IN_1988</vt:lpstr>
      <vt:lpstr>NAVAJ_IN_1989</vt:lpstr>
      <vt:lpstr>NAVAJ_IN_1990</vt:lpstr>
      <vt:lpstr>NAVAJ_IN_1991</vt:lpstr>
      <vt:lpstr>NAVAJ_IN_1992</vt:lpstr>
      <vt:lpstr>NAVAJ_IN_1993</vt:lpstr>
      <vt:lpstr>NAVAJ_IN_1994</vt:lpstr>
      <vt:lpstr>NAVAJ_IN_1995</vt:lpstr>
      <vt:lpstr>NAVAJ_IN_1996</vt:lpstr>
      <vt:lpstr>NAVAJ_IN_1997</vt:lpstr>
      <vt:lpstr>NAVAJ_IN_1998</vt:lpstr>
      <vt:lpstr>NAVAJ_IN_1999</vt:lpstr>
      <vt:lpstr>NAVAJ_IN_2000</vt:lpstr>
      <vt:lpstr>NAVAJ_IN_2001</vt:lpstr>
      <vt:lpstr>NAVAJ_IN_2002</vt:lpstr>
      <vt:lpstr>NAVAJ_IN_2003</vt:lpstr>
      <vt:lpstr>NAVAJ_IN_2004</vt:lpstr>
      <vt:lpstr>NAVAJ_IN_2005</vt:lpstr>
      <vt:lpstr>NAVAJ_IN_2006</vt:lpstr>
      <vt:lpstr>NAVAJ_IN_2007</vt:lpstr>
      <vt:lpstr>NAVAJ_IN_2008</vt:lpstr>
      <vt:lpstr>NAVAJ_IN_2009</vt:lpstr>
      <vt:lpstr>NAVAJ_IN_2010</vt:lpstr>
      <vt:lpstr>NAVAJ_IN_2011</vt:lpstr>
      <vt:lpstr>NAVAJ_IN_2012</vt:lpstr>
      <vt:lpstr>NAVAJ_IN_2013</vt:lpstr>
      <vt:lpstr>NAVAJ_IN_2014</vt:lpstr>
      <vt:lpstr>NAVAJ_IN_2015</vt:lpstr>
      <vt:lpstr>NAVAJ_IN_2016</vt:lpstr>
      <vt:lpstr>NAVAJ_IN_2017</vt:lpstr>
      <vt:lpstr>NAVAJ_IN_2018</vt:lpstr>
      <vt:lpstr>NAVAJ_IN_2019</vt:lpstr>
      <vt:lpstr>NAVAJ_IN_2020</vt:lpstr>
      <vt:lpstr>NAVAJ_IN_2021</vt:lpstr>
      <vt:lpstr>NAVAJ_IN_2022</vt:lpstr>
      <vt:lpstr>NAVAJ_IN_2023</vt:lpstr>
      <vt:lpstr>NAVAJ_IN_2024</vt:lpstr>
      <vt:lpstr>NAVAJ_IN_2025</vt:lpstr>
      <vt:lpstr>NAVAJ_IN_2026</vt:lpstr>
      <vt:lpstr>NAVAJ_IN_2027</vt:lpstr>
      <vt:lpstr>NAVAJ_IN_2028</vt:lpstr>
      <vt:lpstr>NAVAJ_IN_2029</vt:lpstr>
      <vt:lpstr>NAVAJ_IN_Max</vt:lpstr>
      <vt:lpstr>NAVAJ_IN_Min</vt:lpstr>
      <vt:lpstr>NAVAJ_IN_Most</vt:lpstr>
      <vt:lpstr>NAVAJ_IN_TIME</vt:lpstr>
      <vt:lpstr>NFTOF_IN_1981</vt:lpstr>
      <vt:lpstr>NFTOF_IN_1982</vt:lpstr>
      <vt:lpstr>NFTOF_IN_1983</vt:lpstr>
      <vt:lpstr>NFTOF_IN_1984</vt:lpstr>
      <vt:lpstr>NFTOF_IN_1985</vt:lpstr>
      <vt:lpstr>NFTOF_IN_1986</vt:lpstr>
      <vt:lpstr>NFTOF_IN_1987</vt:lpstr>
      <vt:lpstr>NFTOF_IN_1988</vt:lpstr>
      <vt:lpstr>NFTOF_IN_1989</vt:lpstr>
      <vt:lpstr>NFTOF_IN_1990</vt:lpstr>
      <vt:lpstr>NFTOF_IN_1991</vt:lpstr>
      <vt:lpstr>NFTOF_IN_1992</vt:lpstr>
      <vt:lpstr>NFTOF_IN_1993</vt:lpstr>
      <vt:lpstr>NFTOF_IN_1994</vt:lpstr>
      <vt:lpstr>NFTOF_IN_1995</vt:lpstr>
      <vt:lpstr>NFTOF_IN_1996</vt:lpstr>
      <vt:lpstr>NFTOF_IN_1997</vt:lpstr>
      <vt:lpstr>NFTOF_IN_1998</vt:lpstr>
      <vt:lpstr>NFTOF_IN_1999</vt:lpstr>
      <vt:lpstr>NFTOF_IN_2000</vt:lpstr>
      <vt:lpstr>NFTOF_IN_2001</vt:lpstr>
      <vt:lpstr>NFTOF_IN_2002</vt:lpstr>
      <vt:lpstr>NFTOF_IN_2003</vt:lpstr>
      <vt:lpstr>NFTOF_IN_2004</vt:lpstr>
      <vt:lpstr>NFTOF_IN_2005</vt:lpstr>
      <vt:lpstr>NFTOF_IN_2006</vt:lpstr>
      <vt:lpstr>NFTOF_IN_2007</vt:lpstr>
      <vt:lpstr>NFTOF_IN_2008</vt:lpstr>
      <vt:lpstr>NFTOF_IN_2009</vt:lpstr>
      <vt:lpstr>NFTOF_IN_2010</vt:lpstr>
      <vt:lpstr>NFTOF_IN_2011</vt:lpstr>
      <vt:lpstr>NFTOF_IN_2012</vt:lpstr>
      <vt:lpstr>NFTOF_IN_2013</vt:lpstr>
      <vt:lpstr>NFTOF_IN_2014</vt:lpstr>
      <vt:lpstr>NFTOF_IN_2015</vt:lpstr>
      <vt:lpstr>NFTOF_IN_2016</vt:lpstr>
      <vt:lpstr>NFTOF_IN_2017</vt:lpstr>
      <vt:lpstr>NFTOF_IN_2018</vt:lpstr>
      <vt:lpstr>NFTOF_IN_2019</vt:lpstr>
      <vt:lpstr>NFTOF_IN_2020</vt:lpstr>
      <vt:lpstr>NFTOF_IN_2021</vt:lpstr>
      <vt:lpstr>NFTOF_IN_2022</vt:lpstr>
      <vt:lpstr>NFTOF_IN_2023</vt:lpstr>
      <vt:lpstr>NFTOF_IN_2024</vt:lpstr>
      <vt:lpstr>NFTOF_IN_2025</vt:lpstr>
      <vt:lpstr>NFTOF_IN_2026</vt:lpstr>
      <vt:lpstr>NFTOF_IN_2027</vt:lpstr>
      <vt:lpstr>NFTOF_IN_2028</vt:lpstr>
      <vt:lpstr>NFTOF_IN_2029</vt:lpstr>
      <vt:lpstr>NFTOF_IN_Max</vt:lpstr>
      <vt:lpstr>NFTOF_IN_Min</vt:lpstr>
      <vt:lpstr>NFTOF_IN_Most</vt:lpstr>
      <vt:lpstr>NFTOF_IN_Time</vt:lpstr>
      <vt:lpstr>PkrToImp_In_1981</vt:lpstr>
      <vt:lpstr>PkrToImp_In_1982</vt:lpstr>
      <vt:lpstr>PkrToImp_In_1983</vt:lpstr>
      <vt:lpstr>PkrToImp_In_1984</vt:lpstr>
      <vt:lpstr>PkrToImp_In_1985</vt:lpstr>
      <vt:lpstr>PkrToImp_In_1986</vt:lpstr>
      <vt:lpstr>PkrToImp_In_1987</vt:lpstr>
      <vt:lpstr>PkrToImp_In_1988</vt:lpstr>
      <vt:lpstr>PkrToImp_In_1989</vt:lpstr>
      <vt:lpstr>PkrToImp_In_1990</vt:lpstr>
      <vt:lpstr>PkrToImp_In_1991</vt:lpstr>
      <vt:lpstr>PkrToImp_In_1992</vt:lpstr>
      <vt:lpstr>PkrToImp_In_1993</vt:lpstr>
      <vt:lpstr>PkrToImp_In_1994</vt:lpstr>
      <vt:lpstr>PkrToImp_In_1995</vt:lpstr>
      <vt:lpstr>PkrToImp_In_1996</vt:lpstr>
      <vt:lpstr>PkrToImp_In_1997</vt:lpstr>
      <vt:lpstr>PkrToImp_In_1998</vt:lpstr>
      <vt:lpstr>PkrToImp_In_1999</vt:lpstr>
      <vt:lpstr>PkrToImp_In_2000</vt:lpstr>
      <vt:lpstr>PkrToImp_In_2001</vt:lpstr>
      <vt:lpstr>PkrToImp_In_2002</vt:lpstr>
      <vt:lpstr>PkrToImp_In_2003</vt:lpstr>
      <vt:lpstr>PkrToImp_In_2004</vt:lpstr>
      <vt:lpstr>PkrToImp_In_2005</vt:lpstr>
      <vt:lpstr>PkrToImp_In_2006</vt:lpstr>
      <vt:lpstr>PkrToImp_In_2007</vt:lpstr>
      <vt:lpstr>PkrToImp_In_2008</vt:lpstr>
      <vt:lpstr>PkrToImp_In_2009</vt:lpstr>
      <vt:lpstr>PkrToImp_In_2010</vt:lpstr>
      <vt:lpstr>PkrToImp_In_2011</vt:lpstr>
      <vt:lpstr>PkrToImp_In_2012</vt:lpstr>
      <vt:lpstr>PkrToImp_In_2013</vt:lpstr>
      <vt:lpstr>PkrToImp_In_2014</vt:lpstr>
      <vt:lpstr>PkrToImp_In_2015</vt:lpstr>
      <vt:lpstr>PkrToImp_In_2016</vt:lpstr>
      <vt:lpstr>PkrToImp_In_2017</vt:lpstr>
      <vt:lpstr>PkrToImp_In_Max</vt:lpstr>
      <vt:lpstr>PkrToImp_In_Min</vt:lpstr>
      <vt:lpstr>PkrToImp_In_Most</vt:lpstr>
      <vt:lpstr>PkrToImp_In_Time</vt:lpstr>
      <vt:lpstr>POWEL_IN_1981</vt:lpstr>
      <vt:lpstr>POWEL_IN_1982</vt:lpstr>
      <vt:lpstr>POWEL_IN_1983</vt:lpstr>
      <vt:lpstr>POWEL_IN_1984</vt:lpstr>
      <vt:lpstr>POWEL_IN_1985</vt:lpstr>
      <vt:lpstr>POWEL_IN_1986</vt:lpstr>
      <vt:lpstr>POWEL_IN_1987</vt:lpstr>
      <vt:lpstr>POWEL_IN_1988</vt:lpstr>
      <vt:lpstr>POWEL_IN_1989</vt:lpstr>
      <vt:lpstr>POWEL_IN_1990</vt:lpstr>
      <vt:lpstr>POWEL_IN_1991</vt:lpstr>
      <vt:lpstr>POWEL_IN_1992</vt:lpstr>
      <vt:lpstr>POWEL_IN_1993</vt:lpstr>
      <vt:lpstr>POWEL_IN_1994</vt:lpstr>
      <vt:lpstr>POWEL_IN_1995</vt:lpstr>
      <vt:lpstr>POWEL_IN_1996</vt:lpstr>
      <vt:lpstr>POWEL_IN_1997</vt:lpstr>
      <vt:lpstr>POWEL_IN_1998</vt:lpstr>
      <vt:lpstr>POWEL_IN_1999</vt:lpstr>
      <vt:lpstr>POWEL_IN_2000</vt:lpstr>
      <vt:lpstr>POWEL_IN_2001</vt:lpstr>
      <vt:lpstr>POWEL_IN_2002</vt:lpstr>
      <vt:lpstr>POWEL_IN_2003</vt:lpstr>
      <vt:lpstr>POWEL_IN_2004</vt:lpstr>
      <vt:lpstr>POWEL_IN_2005</vt:lpstr>
      <vt:lpstr>POWEL_IN_2006</vt:lpstr>
      <vt:lpstr>POWEL_IN_2007</vt:lpstr>
      <vt:lpstr>POWEL_IN_2008</vt:lpstr>
      <vt:lpstr>POWEL_IN_2009</vt:lpstr>
      <vt:lpstr>POWEL_IN_2010</vt:lpstr>
      <vt:lpstr>POWEL_IN_2011</vt:lpstr>
      <vt:lpstr>POWEL_IN_2012</vt:lpstr>
      <vt:lpstr>POWEL_IN_2013</vt:lpstr>
      <vt:lpstr>POWEL_IN_2014</vt:lpstr>
      <vt:lpstr>POWEL_IN_2015</vt:lpstr>
      <vt:lpstr>POWEL_IN_2016</vt:lpstr>
      <vt:lpstr>POWEL_IN_2017</vt:lpstr>
      <vt:lpstr>POWEL_IN_2018</vt:lpstr>
      <vt:lpstr>POWEL_IN_2019</vt:lpstr>
      <vt:lpstr>POWEL_IN_2020</vt:lpstr>
      <vt:lpstr>POWEL_IN_2021</vt:lpstr>
      <vt:lpstr>POWEL_IN_2022</vt:lpstr>
      <vt:lpstr>POWEL_IN_2023</vt:lpstr>
      <vt:lpstr>POWEL_IN_2024</vt:lpstr>
      <vt:lpstr>POWEL_IN_2025</vt:lpstr>
      <vt:lpstr>POWEL_IN_2026</vt:lpstr>
      <vt:lpstr>POWEL_IN_2027</vt:lpstr>
      <vt:lpstr>POWEL_IN_2028</vt:lpstr>
      <vt:lpstr>POWEL_IN_2029</vt:lpstr>
      <vt:lpstr>POWEL_IN_Max</vt:lpstr>
      <vt:lpstr>POWEL_IN_Min</vt:lpstr>
      <vt:lpstr>POWEL_IN_Most</vt:lpstr>
      <vt:lpstr>POWEL_IN_TIME</vt:lpstr>
      <vt:lpstr>PTMGAL_IN_1981</vt:lpstr>
      <vt:lpstr>PTMGAL_IN_1982</vt:lpstr>
      <vt:lpstr>PTMGAL_IN_1983</vt:lpstr>
      <vt:lpstr>PTMGAL_IN_1984</vt:lpstr>
      <vt:lpstr>PTMGAL_IN_1985</vt:lpstr>
      <vt:lpstr>PTMGAL_IN_1986</vt:lpstr>
      <vt:lpstr>PTMGAL_IN_1987</vt:lpstr>
      <vt:lpstr>PTMGAL_IN_1988</vt:lpstr>
      <vt:lpstr>PTMGAL_IN_1989</vt:lpstr>
      <vt:lpstr>PTMGAL_IN_1990</vt:lpstr>
      <vt:lpstr>PTMGAL_IN_1991</vt:lpstr>
      <vt:lpstr>PTMGAL_IN_1992</vt:lpstr>
      <vt:lpstr>PTMGAL_IN_1993</vt:lpstr>
      <vt:lpstr>PTMGAL_IN_1994</vt:lpstr>
      <vt:lpstr>PTMGAL_IN_1995</vt:lpstr>
      <vt:lpstr>PTMGAL_IN_1996</vt:lpstr>
      <vt:lpstr>PTMGAL_IN_1997</vt:lpstr>
      <vt:lpstr>PTMGAL_IN_1998</vt:lpstr>
      <vt:lpstr>PTMGAL_IN_1999</vt:lpstr>
      <vt:lpstr>PTMGAL_IN_2000</vt:lpstr>
      <vt:lpstr>PTMGAL_IN_2001</vt:lpstr>
      <vt:lpstr>PTMGAL_IN_2002</vt:lpstr>
      <vt:lpstr>PTMGAL_IN_2003</vt:lpstr>
      <vt:lpstr>PTMGAL_IN_2004</vt:lpstr>
      <vt:lpstr>PTMGAL_IN_2005</vt:lpstr>
      <vt:lpstr>PTMGAL_IN_2006</vt:lpstr>
      <vt:lpstr>PTMGAL_IN_2007</vt:lpstr>
      <vt:lpstr>PTMGAL_IN_2008</vt:lpstr>
      <vt:lpstr>PTMGAL_IN_2009</vt:lpstr>
      <vt:lpstr>PTMGAL_IN_2010</vt:lpstr>
      <vt:lpstr>PTMGAL_IN_2011</vt:lpstr>
      <vt:lpstr>PTMGAL_IN_2012</vt:lpstr>
      <vt:lpstr>PTMGAL_IN_2013</vt:lpstr>
      <vt:lpstr>PTMGAL_IN_2014</vt:lpstr>
      <vt:lpstr>PTMGAL_IN_2015</vt:lpstr>
      <vt:lpstr>PTMGAL_IN_2016</vt:lpstr>
      <vt:lpstr>PTMGAL_IN_2017</vt:lpstr>
      <vt:lpstr>PTMGAL_IN_2018</vt:lpstr>
      <vt:lpstr>PTMGAL_IN_2019</vt:lpstr>
      <vt:lpstr>PTMGAL_IN_2020</vt:lpstr>
      <vt:lpstr>PTMGAL_IN_2021</vt:lpstr>
      <vt:lpstr>PTMGAL_IN_2022</vt:lpstr>
      <vt:lpstr>PTMGAL_IN_2023</vt:lpstr>
      <vt:lpstr>PTMGAL_IN_2024</vt:lpstr>
      <vt:lpstr>PTMGAL_IN_2025</vt:lpstr>
      <vt:lpstr>PTMGAL_IN_2026</vt:lpstr>
      <vt:lpstr>PTMGAL_IN_2027</vt:lpstr>
      <vt:lpstr>PTMGAL_IN_2028</vt:lpstr>
      <vt:lpstr>PTMGAL_IN_2029</vt:lpstr>
      <vt:lpstr>PTMGAL_IN_Max</vt:lpstr>
      <vt:lpstr>PTMGAL_IN_Min</vt:lpstr>
      <vt:lpstr>PTMGAL_IN_Most</vt:lpstr>
      <vt:lpstr>PTMGAL_IN_Time</vt:lpstr>
      <vt:lpstr>PTMGC_IN_1981</vt:lpstr>
      <vt:lpstr>PTMGC_IN_1982</vt:lpstr>
      <vt:lpstr>PTMGC_IN_1983</vt:lpstr>
      <vt:lpstr>PTMGC_IN_1984</vt:lpstr>
      <vt:lpstr>PTMGC_IN_1985</vt:lpstr>
      <vt:lpstr>PTMGC_IN_1986</vt:lpstr>
      <vt:lpstr>PTMGC_IN_1987</vt:lpstr>
      <vt:lpstr>PTMGC_IN_1988</vt:lpstr>
      <vt:lpstr>PTMGC_IN_1989</vt:lpstr>
      <vt:lpstr>PTMGC_IN_1990</vt:lpstr>
      <vt:lpstr>PTMGC_IN_1991</vt:lpstr>
      <vt:lpstr>PTMGC_IN_1992</vt:lpstr>
      <vt:lpstr>PTMGC_IN_1993</vt:lpstr>
      <vt:lpstr>PTMGC_IN_1994</vt:lpstr>
      <vt:lpstr>PTMGC_IN_1995</vt:lpstr>
      <vt:lpstr>PTMGC_IN_1996</vt:lpstr>
      <vt:lpstr>PTMGC_IN_1997</vt:lpstr>
      <vt:lpstr>PTMGC_IN_1998</vt:lpstr>
      <vt:lpstr>PTMGC_IN_1999</vt:lpstr>
      <vt:lpstr>PTMGC_IN_2000</vt:lpstr>
      <vt:lpstr>PTMGC_IN_2001</vt:lpstr>
      <vt:lpstr>PTMGC_IN_2002</vt:lpstr>
      <vt:lpstr>PTMGC_IN_2003</vt:lpstr>
      <vt:lpstr>PTMGC_IN_2004</vt:lpstr>
      <vt:lpstr>PTMGC_IN_2005</vt:lpstr>
      <vt:lpstr>PTMGC_IN_2006</vt:lpstr>
      <vt:lpstr>PTMGC_IN_2007</vt:lpstr>
      <vt:lpstr>PTMGC_IN_2008</vt:lpstr>
      <vt:lpstr>PTMGC_IN_2009</vt:lpstr>
      <vt:lpstr>PTMGC_IN_2010</vt:lpstr>
      <vt:lpstr>PTMGC_IN_2011</vt:lpstr>
      <vt:lpstr>PTMGC_IN_2012</vt:lpstr>
      <vt:lpstr>PTMGC_IN_2013</vt:lpstr>
      <vt:lpstr>PTMGC_IN_2014</vt:lpstr>
      <vt:lpstr>PTMGC_IN_2015</vt:lpstr>
      <vt:lpstr>PTMGC_IN_2016</vt:lpstr>
      <vt:lpstr>PTMGC_IN_2017</vt:lpstr>
      <vt:lpstr>PTMGC_IN_2018</vt:lpstr>
      <vt:lpstr>PTMGC_IN_2019</vt:lpstr>
      <vt:lpstr>PTMGC_IN_2020</vt:lpstr>
      <vt:lpstr>PTMGC_IN_2021</vt:lpstr>
      <vt:lpstr>PTMGC_IN_2022</vt:lpstr>
      <vt:lpstr>PTMGC_IN_2023</vt:lpstr>
      <vt:lpstr>PTMGC_IN_2024</vt:lpstr>
      <vt:lpstr>PTMGC_IN_2025</vt:lpstr>
      <vt:lpstr>PTMGC_IN_2026</vt:lpstr>
      <vt:lpstr>PTMGC_IN_2027</vt:lpstr>
      <vt:lpstr>PTMGC_IN_2028</vt:lpstr>
      <vt:lpstr>PTMGC_IN_2029</vt:lpstr>
      <vt:lpstr>PTMGC_IN_Max</vt:lpstr>
      <vt:lpstr>PTMGC_IN_Min</vt:lpstr>
      <vt:lpstr>PTMGC_IN_Most</vt:lpstr>
      <vt:lpstr>PTMGC_IN_Time</vt:lpstr>
      <vt:lpstr>PTMGH_IN_1981</vt:lpstr>
      <vt:lpstr>PTMGH_IN_1982</vt:lpstr>
      <vt:lpstr>PTMGH_IN_1983</vt:lpstr>
      <vt:lpstr>PTMGH_IN_1984</vt:lpstr>
      <vt:lpstr>PTMGH_IN_1985</vt:lpstr>
      <vt:lpstr>PTMGH_IN_1986</vt:lpstr>
      <vt:lpstr>PTMGH_IN_1987</vt:lpstr>
      <vt:lpstr>PTMGH_IN_1988</vt:lpstr>
      <vt:lpstr>PTMGH_IN_1989</vt:lpstr>
      <vt:lpstr>PTMGH_IN_1990</vt:lpstr>
      <vt:lpstr>PTMGH_IN_1991</vt:lpstr>
      <vt:lpstr>PTMGH_IN_1992</vt:lpstr>
      <vt:lpstr>PTMGH_IN_1993</vt:lpstr>
      <vt:lpstr>PTMGH_IN_1994</vt:lpstr>
      <vt:lpstr>PTMGH_IN_1995</vt:lpstr>
      <vt:lpstr>PTMGH_IN_1996</vt:lpstr>
      <vt:lpstr>PTMGH_IN_1997</vt:lpstr>
      <vt:lpstr>PTMGH_IN_1998</vt:lpstr>
      <vt:lpstr>PTMGH_IN_1999</vt:lpstr>
      <vt:lpstr>PTMGH_IN_2000</vt:lpstr>
      <vt:lpstr>PTMGH_IN_2001</vt:lpstr>
      <vt:lpstr>PTMGH_IN_2002</vt:lpstr>
      <vt:lpstr>PTMGH_IN_2003</vt:lpstr>
      <vt:lpstr>PTMGH_IN_2004</vt:lpstr>
      <vt:lpstr>PTMGH_IN_2005</vt:lpstr>
      <vt:lpstr>PTMGH_IN_2006</vt:lpstr>
      <vt:lpstr>PTMGH_IN_2007</vt:lpstr>
      <vt:lpstr>PTMGH_IN_2008</vt:lpstr>
      <vt:lpstr>PTMGH_IN_2009</vt:lpstr>
      <vt:lpstr>PTMGH_IN_2010</vt:lpstr>
      <vt:lpstr>PTMGH_IN_2011</vt:lpstr>
      <vt:lpstr>PTMGH_IN_2012</vt:lpstr>
      <vt:lpstr>PTMGH_IN_2013</vt:lpstr>
      <vt:lpstr>PTMGH_IN_2014</vt:lpstr>
      <vt:lpstr>PTMGH_IN_2015</vt:lpstr>
      <vt:lpstr>PTMGH_IN_2016</vt:lpstr>
      <vt:lpstr>PTMGH_IN_2017</vt:lpstr>
      <vt:lpstr>PTMGH_IN_2018</vt:lpstr>
      <vt:lpstr>PTMGH_IN_2019</vt:lpstr>
      <vt:lpstr>PTMGH_IN_2020</vt:lpstr>
      <vt:lpstr>PTMGH_IN_2021</vt:lpstr>
      <vt:lpstr>PTMGH_IN_2022</vt:lpstr>
      <vt:lpstr>PTMGH_IN_2023</vt:lpstr>
      <vt:lpstr>PTMGH_IN_2024</vt:lpstr>
      <vt:lpstr>PTMGH_IN_2025</vt:lpstr>
      <vt:lpstr>PTMGH_IN_2026</vt:lpstr>
      <vt:lpstr>PTMGH_IN_2027</vt:lpstr>
      <vt:lpstr>PTMGH_IN_2028</vt:lpstr>
      <vt:lpstr>PTMGH_IN_2029</vt:lpstr>
      <vt:lpstr>PTMGH_IN_Max</vt:lpstr>
      <vt:lpstr>PTMGH_IN_Min</vt:lpstr>
      <vt:lpstr>PTMGH_IN_Most</vt:lpstr>
      <vt:lpstr>PTMGH_IN_Time</vt:lpstr>
      <vt:lpstr>TPARK_IN_1981</vt:lpstr>
      <vt:lpstr>TPARK_IN_1982</vt:lpstr>
      <vt:lpstr>TPARK_IN_1983</vt:lpstr>
      <vt:lpstr>TPARK_IN_1984</vt:lpstr>
      <vt:lpstr>TPARK_IN_1985</vt:lpstr>
      <vt:lpstr>TPARK_IN_1986</vt:lpstr>
      <vt:lpstr>TPARK_IN_1987</vt:lpstr>
      <vt:lpstr>TPARK_IN_1988</vt:lpstr>
      <vt:lpstr>TPARK_IN_1989</vt:lpstr>
      <vt:lpstr>TPARK_IN_1990</vt:lpstr>
      <vt:lpstr>TPARK_IN_1991</vt:lpstr>
      <vt:lpstr>TPARK_IN_1992</vt:lpstr>
      <vt:lpstr>TPARK_IN_1993</vt:lpstr>
      <vt:lpstr>TPARK_IN_1994</vt:lpstr>
      <vt:lpstr>TPARK_IN_1995</vt:lpstr>
      <vt:lpstr>TPARK_IN_1996</vt:lpstr>
      <vt:lpstr>TPARK_IN_1997</vt:lpstr>
      <vt:lpstr>TPARK_IN_1998</vt:lpstr>
      <vt:lpstr>TPARK_IN_1999</vt:lpstr>
      <vt:lpstr>TPARK_IN_2000</vt:lpstr>
      <vt:lpstr>TPARK_IN_2001</vt:lpstr>
      <vt:lpstr>TPARK_IN_2002</vt:lpstr>
      <vt:lpstr>TPARK_IN_2003</vt:lpstr>
      <vt:lpstr>TPARK_IN_2004</vt:lpstr>
      <vt:lpstr>TPARK_IN_2005</vt:lpstr>
      <vt:lpstr>TPARK_IN_2006</vt:lpstr>
      <vt:lpstr>TPARK_IN_2007</vt:lpstr>
      <vt:lpstr>TPARK_IN_2008</vt:lpstr>
      <vt:lpstr>TPARK_IN_2009</vt:lpstr>
      <vt:lpstr>TPARK_IN_2010</vt:lpstr>
      <vt:lpstr>TPARK_IN_2011</vt:lpstr>
      <vt:lpstr>TPARK_IN_2012</vt:lpstr>
      <vt:lpstr>TPARK_IN_2013</vt:lpstr>
      <vt:lpstr>TPARK_IN_2014</vt:lpstr>
      <vt:lpstr>TPARK_IN_2015</vt:lpstr>
      <vt:lpstr>TPARK_IN_2016</vt:lpstr>
      <vt:lpstr>TPARK_IN_2017</vt:lpstr>
      <vt:lpstr>TPARK_IN_2018</vt:lpstr>
      <vt:lpstr>TPARK_IN_2019</vt:lpstr>
      <vt:lpstr>TPARK_IN_2020</vt:lpstr>
      <vt:lpstr>TPARK_IN_2021</vt:lpstr>
      <vt:lpstr>TPARK_IN_2022</vt:lpstr>
      <vt:lpstr>TPARK_IN_2023</vt:lpstr>
      <vt:lpstr>TPARK_IN_2024</vt:lpstr>
      <vt:lpstr>TPARK_IN_2025</vt:lpstr>
      <vt:lpstr>TPARK_IN_2026</vt:lpstr>
      <vt:lpstr>TPARK_IN_2027</vt:lpstr>
      <vt:lpstr>TPARK_IN_2028</vt:lpstr>
      <vt:lpstr>TPARK_IN_2029</vt:lpstr>
      <vt:lpstr>TPARK_IN_Max</vt:lpstr>
      <vt:lpstr>TPARK_IN_Min</vt:lpstr>
      <vt:lpstr>TPARK_IN_Most</vt:lpstr>
      <vt:lpstr>TPARK_IN_TIME</vt:lpstr>
      <vt:lpstr>VALLE_IN_1981</vt:lpstr>
      <vt:lpstr>VALLE_IN_1982</vt:lpstr>
      <vt:lpstr>VALLE_IN_1983</vt:lpstr>
      <vt:lpstr>VALLE_IN_1984</vt:lpstr>
      <vt:lpstr>VALLE_IN_1985</vt:lpstr>
      <vt:lpstr>VALLE_IN_1986</vt:lpstr>
      <vt:lpstr>VALLE_IN_1987</vt:lpstr>
      <vt:lpstr>VALLE_IN_1988</vt:lpstr>
      <vt:lpstr>VALLE_IN_1989</vt:lpstr>
      <vt:lpstr>VALLE_IN_1990</vt:lpstr>
      <vt:lpstr>VALLE_IN_1991</vt:lpstr>
      <vt:lpstr>VALLE_IN_1992</vt:lpstr>
      <vt:lpstr>VALLE_IN_1993</vt:lpstr>
      <vt:lpstr>VALLE_IN_1994</vt:lpstr>
      <vt:lpstr>VALLE_IN_1995</vt:lpstr>
      <vt:lpstr>VALLE_IN_1996</vt:lpstr>
      <vt:lpstr>VALLE_IN_1997</vt:lpstr>
      <vt:lpstr>VALLE_IN_1998</vt:lpstr>
      <vt:lpstr>VALLE_IN_1999</vt:lpstr>
      <vt:lpstr>VALLE_IN_2000</vt:lpstr>
      <vt:lpstr>VALLE_IN_2001</vt:lpstr>
      <vt:lpstr>VALLE_IN_2002</vt:lpstr>
      <vt:lpstr>VALLE_IN_2003</vt:lpstr>
      <vt:lpstr>VALLE_IN_2004</vt:lpstr>
      <vt:lpstr>VALLE_IN_2005</vt:lpstr>
      <vt:lpstr>VALLE_IN_2006</vt:lpstr>
      <vt:lpstr>VALLE_IN_2007</vt:lpstr>
      <vt:lpstr>VALLE_IN_2008</vt:lpstr>
      <vt:lpstr>VALLE_IN_2009</vt:lpstr>
      <vt:lpstr>VALLE_IN_2010</vt:lpstr>
      <vt:lpstr>VALLE_IN_2011</vt:lpstr>
      <vt:lpstr>VALLE_IN_2012</vt:lpstr>
      <vt:lpstr>VALLE_IN_2013</vt:lpstr>
      <vt:lpstr>VALLE_IN_2014</vt:lpstr>
      <vt:lpstr>VALLE_IN_2015</vt:lpstr>
      <vt:lpstr>VALLE_IN_2016</vt:lpstr>
      <vt:lpstr>VALLE_IN_2017</vt:lpstr>
      <vt:lpstr>VALLE_IN_2018</vt:lpstr>
      <vt:lpstr>VALLE_IN_2019</vt:lpstr>
      <vt:lpstr>VALLE_IN_2020</vt:lpstr>
      <vt:lpstr>VALLE_IN_2021</vt:lpstr>
      <vt:lpstr>VALLE_IN_2022</vt:lpstr>
      <vt:lpstr>VALLE_IN_2023</vt:lpstr>
      <vt:lpstr>VALLE_IN_2024</vt:lpstr>
      <vt:lpstr>VALLE_IN_2025</vt:lpstr>
      <vt:lpstr>VALLE_IN_2026</vt:lpstr>
      <vt:lpstr>VALLE_IN_2027</vt:lpstr>
      <vt:lpstr>VALLE_IN_2028</vt:lpstr>
      <vt:lpstr>VALLE_IN_2029</vt:lpstr>
      <vt:lpstr>VALLE_IN_Max</vt:lpstr>
      <vt:lpstr>VALLE_IN_Min</vt:lpstr>
      <vt:lpstr>VALLE_IN_Most</vt:lpstr>
      <vt:lpstr>VALLE_IN_TIME</vt:lpstr>
      <vt:lpstr>AnimasRiverTotalOutflow!YRITO_IN_1981</vt:lpstr>
      <vt:lpstr>YRITO_IN_1981</vt:lpstr>
      <vt:lpstr>AnimasRiverTotalOutflow!YRITO_IN_1982</vt:lpstr>
      <vt:lpstr>YRITO_IN_1982</vt:lpstr>
      <vt:lpstr>AnimasRiverTotalOutflow!YRITO_IN_1983</vt:lpstr>
      <vt:lpstr>YRITO_IN_1983</vt:lpstr>
      <vt:lpstr>AnimasRiverTotalOutflow!YRITO_IN_1984</vt:lpstr>
      <vt:lpstr>YRITO_IN_1984</vt:lpstr>
      <vt:lpstr>AnimasRiverTotalOutflow!YRITO_IN_1985</vt:lpstr>
      <vt:lpstr>YRITO_IN_1985</vt:lpstr>
      <vt:lpstr>AnimasRiverTotalOutflow!YRITO_IN_1986</vt:lpstr>
      <vt:lpstr>YRITO_IN_1986</vt:lpstr>
      <vt:lpstr>AnimasRiverTotalOutflow!YRITO_IN_1987</vt:lpstr>
      <vt:lpstr>YRITO_IN_1987</vt:lpstr>
      <vt:lpstr>AnimasRiverTotalOutflow!YRITO_IN_1988</vt:lpstr>
      <vt:lpstr>YRITO_IN_1988</vt:lpstr>
      <vt:lpstr>AnimasRiverTotalOutflow!YRITO_IN_1989</vt:lpstr>
      <vt:lpstr>YRITO_IN_1989</vt:lpstr>
      <vt:lpstr>AnimasRiverTotalOutflow!YRITO_IN_1990</vt:lpstr>
      <vt:lpstr>YRITO_IN_1990</vt:lpstr>
      <vt:lpstr>AnimasRiverTotalOutflow!YRITO_IN_1991</vt:lpstr>
      <vt:lpstr>YRITO_IN_1991</vt:lpstr>
      <vt:lpstr>AnimasRiverTotalOutflow!YRITO_IN_1992</vt:lpstr>
      <vt:lpstr>YRITO_IN_1992</vt:lpstr>
      <vt:lpstr>AnimasRiverTotalOutflow!YRITO_IN_1993</vt:lpstr>
      <vt:lpstr>YRITO_IN_1993</vt:lpstr>
      <vt:lpstr>AnimasRiverTotalOutflow!YRITO_IN_1994</vt:lpstr>
      <vt:lpstr>YRITO_IN_1994</vt:lpstr>
      <vt:lpstr>AnimasRiverTotalOutflow!YRITO_IN_1995</vt:lpstr>
      <vt:lpstr>YRITO_IN_1995</vt:lpstr>
      <vt:lpstr>AnimasRiverTotalOutflow!YRITO_IN_1996</vt:lpstr>
      <vt:lpstr>YRITO_IN_1996</vt:lpstr>
      <vt:lpstr>AnimasRiverTotalOutflow!YRITO_IN_1997</vt:lpstr>
      <vt:lpstr>YRITO_IN_1997</vt:lpstr>
      <vt:lpstr>AnimasRiverTotalOutflow!YRITO_IN_1998</vt:lpstr>
      <vt:lpstr>YRITO_IN_1998</vt:lpstr>
      <vt:lpstr>AnimasRiverTotalOutflow!YRITO_IN_1999</vt:lpstr>
      <vt:lpstr>YRITO_IN_1999</vt:lpstr>
      <vt:lpstr>AnimasRiverTotalOutflow!YRITO_IN_2000</vt:lpstr>
      <vt:lpstr>YRITO_IN_2000</vt:lpstr>
      <vt:lpstr>AnimasRiverTotalOutflow!YRITO_IN_2001</vt:lpstr>
      <vt:lpstr>YRITO_IN_2001</vt:lpstr>
      <vt:lpstr>AnimasRiverTotalOutflow!YRITO_IN_2002</vt:lpstr>
      <vt:lpstr>YRITO_IN_2002</vt:lpstr>
      <vt:lpstr>AnimasRiverTotalOutflow!YRITO_IN_2003</vt:lpstr>
      <vt:lpstr>YRITO_IN_2003</vt:lpstr>
      <vt:lpstr>AnimasRiverTotalOutflow!YRITO_IN_2004</vt:lpstr>
      <vt:lpstr>YRITO_IN_2004</vt:lpstr>
      <vt:lpstr>AnimasRiverTotalOutflow!YRITO_IN_2005</vt:lpstr>
      <vt:lpstr>YRITO_IN_2005</vt:lpstr>
      <vt:lpstr>AnimasRiverTotalOutflow!YRITO_IN_2006</vt:lpstr>
      <vt:lpstr>YRITO_IN_2006</vt:lpstr>
      <vt:lpstr>AnimasRiverTotalOutflow!YRITO_IN_2007</vt:lpstr>
      <vt:lpstr>YRITO_IN_2007</vt:lpstr>
      <vt:lpstr>AnimasRiverTotalOutflow!YRITO_IN_2008</vt:lpstr>
      <vt:lpstr>YRITO_IN_2008</vt:lpstr>
      <vt:lpstr>AnimasRiverTotalOutflow!YRITO_IN_2009</vt:lpstr>
      <vt:lpstr>YRITO_IN_2009</vt:lpstr>
      <vt:lpstr>AnimasRiverTotalOutflow!YRITO_IN_2010</vt:lpstr>
      <vt:lpstr>YRITO_IN_2010</vt:lpstr>
      <vt:lpstr>YRITO_IN_2011</vt:lpstr>
      <vt:lpstr>YRITO_IN_2012</vt:lpstr>
      <vt:lpstr>YRITO_IN_2013</vt:lpstr>
      <vt:lpstr>YRITO_IN_2014</vt:lpstr>
      <vt:lpstr>YRITO_IN_2015</vt:lpstr>
      <vt:lpstr>YRITO_IN_2016</vt:lpstr>
      <vt:lpstr>YRITO_IN_2017</vt:lpstr>
      <vt:lpstr>YRITO_IN_2018</vt:lpstr>
      <vt:lpstr>YRITO_IN_2019</vt:lpstr>
      <vt:lpstr>YRITO_IN_2020</vt:lpstr>
      <vt:lpstr>YRITO_IN_2021</vt:lpstr>
      <vt:lpstr>YRITO_IN_2022</vt:lpstr>
      <vt:lpstr>YRITO_IN_2023</vt:lpstr>
      <vt:lpstr>YRITO_IN_2024</vt:lpstr>
      <vt:lpstr>YRITO_IN_2025</vt:lpstr>
      <vt:lpstr>YRITO_IN_2026</vt:lpstr>
      <vt:lpstr>YRITO_IN_2027</vt:lpstr>
      <vt:lpstr>YRITO_IN_2028</vt:lpstr>
      <vt:lpstr>YRITO_IN_2029</vt:lpstr>
      <vt:lpstr>AnimasRiverTotalOutflow!YRITO_IN_Max</vt:lpstr>
      <vt:lpstr>YRITO_IN_Max</vt:lpstr>
      <vt:lpstr>AnimasRiverTotalOutflow!YRITO_IN_Min</vt:lpstr>
      <vt:lpstr>YRITO_IN_Min</vt:lpstr>
      <vt:lpstr>AnimasRiverTotalOutflow!YRITO_IN_Most</vt:lpstr>
      <vt:lpstr>YRITO_IN_Most</vt:lpstr>
      <vt:lpstr>YRITO_IN_TIME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Pivarnik</dc:creator>
  <cp:lastModifiedBy>Alex Pivarnik</cp:lastModifiedBy>
  <dcterms:created xsi:type="dcterms:W3CDTF">2021-03-16T16:24:18Z</dcterms:created>
  <dcterms:modified xsi:type="dcterms:W3CDTF">2021-03-16T16:26:09Z</dcterms:modified>
</cp:coreProperties>
</file>